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autoCompressPictures="0"/>
  <mc:AlternateContent xmlns:mc="http://schemas.openxmlformats.org/markup-compatibility/2006">
    <mc:Choice Requires="x15">
      <x15ac:absPath xmlns:x15ac="http://schemas.microsoft.com/office/spreadsheetml/2010/11/ac" url="https://d.docs.live.net/2efffdf5d38a3f24/Documents/Lions/SportsCoaching/2023/"/>
    </mc:Choice>
  </mc:AlternateContent>
  <xr:revisionPtr revIDLastSave="11" documentId="8_{A760895F-FF80-4389-A00E-D5971B44191E}" xr6:coauthVersionLast="47" xr6:coauthVersionMax="47" xr10:uidLastSave="{55FD4088-139D-4BB0-A413-2DC9B84B418C}"/>
  <bookViews>
    <workbookView xWindow="-108" yWindow="-108" windowWidth="23256" windowHeight="12456" tabRatio="725" firstSheet="1" activeTab="10" xr2:uid="{00000000-000D-0000-FFFF-FFFF00000000}"/>
  </bookViews>
  <sheets>
    <sheet name="Adventurous Activities" sheetId="33" r:id="rId1"/>
    <sheet name="Archery" sheetId="2" r:id="rId2"/>
    <sheet name="Athletics" sheetId="3" r:id="rId3"/>
    <sheet name="Badminton" sheetId="34" r:id="rId4"/>
    <sheet name="Canoeing" sheetId="5" r:id="rId5"/>
    <sheet name="Golf" sheetId="7" r:id="rId6"/>
    <sheet name="Gymnastics" sheetId="35" r:id="rId7"/>
    <sheet name="Judo" sheetId="36" r:id="rId8"/>
    <sheet name="Mountain Biking" sheetId="39" state="hidden" r:id="rId9"/>
    <sheet name="Artistic Swimming" sheetId="14" r:id="rId10"/>
    <sheet name="Poolside Diving" sheetId="13" r:id="rId11"/>
    <sheet name="Skateboarding" sheetId="40" r:id="rId12"/>
    <sheet name="Sword Fencing" sheetId="6" r:id="rId13"/>
    <sheet name="Table Tennis" sheetId="37" r:id="rId14"/>
    <sheet name="Trampolining" sheetId="38" r:id="rId15"/>
    <sheet name="Volleyball" sheetId="21" r:id="rId16"/>
    <sheet name="Sheet1" sheetId="41" r:id="rId17"/>
    <sheet name="Rejects" sheetId="22" r:id="rId18"/>
  </sheets>
  <definedNames>
    <definedName name="_xlnm.Print_Area" localSheetId="0">'Adventurous Activities'!$A$1:$Q$72</definedName>
    <definedName name="_xlnm.Print_Area" localSheetId="1">Archery!$A$1:$Q$42</definedName>
    <definedName name="_xlnm.Print_Area" localSheetId="9">'Artistic Swimming'!$A$1:$Q$10</definedName>
    <definedName name="_xlnm.Print_Area" localSheetId="2">Athletics!$A$1:$Q$13</definedName>
    <definedName name="_xlnm.Print_Area" localSheetId="3">Badminton!$A$1:$Q$15</definedName>
    <definedName name="_xlnm.Print_Area" localSheetId="4">Canoeing!$B$1:$Q$41</definedName>
    <definedName name="_xlnm.Print_Area" localSheetId="5">Golf!$A$1:$Q$17</definedName>
    <definedName name="_xlnm.Print_Area" localSheetId="6">Gymnastics!$A$1:$Q$28</definedName>
    <definedName name="_xlnm.Print_Area" localSheetId="7">Judo!$A$1:$N$12</definedName>
    <definedName name="_xlnm.Print_Area" localSheetId="10">'Poolside Diving'!$A$1:$Q$11</definedName>
    <definedName name="_xlnm.Print_Area" localSheetId="11">Skateboarding!$A$1:$Q$32</definedName>
    <definedName name="_xlnm.Print_Area" localSheetId="12">'Sword Fencing'!$A$1:$Q$40</definedName>
    <definedName name="_xlnm.Print_Area" localSheetId="13">'Table Tennis'!$A$1:$Q$13</definedName>
    <definedName name="_xlnm.Print_Area" localSheetId="14">Trampolining!$A$1:$Q$43</definedName>
    <definedName name="_xlnm.Print_Area" localSheetId="15">Volleyball!$A$1:$Q$13</definedName>
    <definedName name="_xlnm.Print_Titles" localSheetId="1">Archery!$1:$1</definedName>
    <definedName name="_xlnm.Print_Titles" localSheetId="2">Athletics!$1:$1</definedName>
    <definedName name="_xlnm.Print_Titles" localSheetId="4">Canoeing!$1:$1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41" l="1"/>
  <c r="B11" i="38"/>
  <c r="B11" i="37"/>
  <c r="B15" i="6"/>
  <c r="B12" i="36"/>
  <c r="B15" i="5"/>
  <c r="B14" i="34"/>
  <c r="B41" i="2"/>
  <c r="B42" i="2" s="1"/>
  <c r="B5" i="2"/>
  <c r="Z30" i="2"/>
  <c r="Z31" i="2"/>
  <c r="Z32" i="2" s="1"/>
  <c r="Z33" i="2" s="1"/>
  <c r="Z34" i="2" s="1"/>
  <c r="Z35" i="2" s="1"/>
  <c r="Z36" i="2" s="1"/>
  <c r="Z37" i="2" s="1"/>
  <c r="Z38" i="2" s="1"/>
  <c r="Z39" i="2" s="1"/>
  <c r="Z40" i="2" s="1"/>
  <c r="Z41" i="2" s="1"/>
  <c r="Z42" i="2" s="1"/>
  <c r="B69" i="33"/>
  <c r="B9" i="33"/>
  <c r="B55" i="33" s="1"/>
  <c r="Z31" i="38"/>
  <c r="Z32" i="38" s="1"/>
  <c r="Z33" i="38" s="1"/>
  <c r="B18" i="40" l="1"/>
  <c r="Z21" i="35"/>
  <c r="Z12" i="21"/>
  <c r="Z13" i="21"/>
  <c r="Z14" i="21"/>
  <c r="Z15" i="21"/>
  <c r="Z16" i="21" s="1"/>
  <c r="Z17" i="21" s="1"/>
  <c r="Z18" i="21" s="1"/>
  <c r="Z19" i="21" s="1"/>
  <c r="Z20" i="21" s="1"/>
  <c r="Z21" i="21" s="1"/>
  <c r="Z22" i="21" s="1"/>
  <c r="Z23" i="21" s="1"/>
  <c r="Z24" i="21" s="1"/>
  <c r="Z25" i="21" s="1"/>
  <c r="Z26" i="21" s="1"/>
  <c r="Z27" i="21" s="1"/>
  <c r="Z28" i="21" s="1"/>
  <c r="Z29" i="21" s="1"/>
  <c r="Z30" i="21" s="1"/>
  <c r="Z31" i="21" s="1"/>
  <c r="Z3" i="37"/>
  <c r="Z4" i="37" s="1"/>
  <c r="Z5" i="37" s="1"/>
  <c r="Z6" i="37" s="1"/>
  <c r="Z7" i="37" s="1"/>
  <c r="Z8" i="37" s="1"/>
  <c r="Z9" i="37" s="1"/>
  <c r="Z10" i="37" s="1"/>
  <c r="Z11" i="37" s="1"/>
  <c r="Z12" i="37" s="1"/>
  <c r="Z13" i="37" s="1"/>
  <c r="Z24" i="6"/>
  <c r="Z25" i="6"/>
  <c r="Z26" i="6"/>
  <c r="Z27" i="6"/>
  <c r="Z28" i="6" s="1"/>
  <c r="Z29" i="6" s="1"/>
  <c r="Z30" i="6" s="1"/>
  <c r="Z31" i="6" s="1"/>
  <c r="Z32" i="6" s="1"/>
  <c r="Z33" i="6" s="1"/>
  <c r="Z34" i="6" s="1"/>
  <c r="Z35" i="6" s="1"/>
  <c r="Z36" i="6" s="1"/>
  <c r="Z37" i="6" s="1"/>
  <c r="Z38" i="6" s="1"/>
  <c r="Z39" i="6" s="1"/>
  <c r="Z40" i="6" s="1"/>
  <c r="Z41" i="6" s="1"/>
  <c r="Z42" i="6" s="1"/>
  <c r="Z43" i="6" s="1"/>
  <c r="Z44" i="6" s="1"/>
  <c r="Z45" i="6" s="1"/>
  <c r="Z46" i="6" s="1"/>
  <c r="Z47" i="6" s="1"/>
  <c r="Z48" i="6" s="1"/>
  <c r="Z49" i="6" s="1"/>
  <c r="Z50" i="6" s="1"/>
  <c r="Z51" i="6" s="1"/>
  <c r="Z52" i="6" s="1"/>
  <c r="Z53" i="6" s="1"/>
  <c r="Z54" i="6" s="1"/>
  <c r="Z55" i="6" s="1"/>
  <c r="Z56" i="6" s="1"/>
  <c r="Z57" i="6" s="1"/>
  <c r="Z3" i="40"/>
  <c r="Z4" i="40" s="1"/>
  <c r="Z5" i="40" s="1"/>
  <c r="Z6" i="40" s="1"/>
  <c r="Z7" i="40" s="1"/>
  <c r="Z8" i="40" s="1"/>
  <c r="Z9" i="40" s="1"/>
  <c r="Z10" i="40" s="1"/>
  <c r="Z11" i="40" s="1"/>
  <c r="Z12" i="40" s="1"/>
  <c r="Z13" i="40" s="1"/>
  <c r="Z14" i="40" s="1"/>
  <c r="Z15" i="40" s="1"/>
  <c r="Z16" i="40" s="1"/>
  <c r="Z17" i="40" s="1"/>
  <c r="Z18" i="40" s="1"/>
  <c r="Z19" i="40" s="1"/>
  <c r="Z20" i="40" s="1"/>
  <c r="Z21" i="40" s="1"/>
  <c r="Z22" i="40" s="1"/>
  <c r="Z23" i="40" s="1"/>
  <c r="Z24" i="40" s="1"/>
  <c r="Z25" i="40" s="1"/>
  <c r="Z26" i="40" s="1"/>
  <c r="Z27" i="40" s="1"/>
  <c r="Z28" i="40" s="1"/>
  <c r="Z29" i="40" s="1"/>
  <c r="Z30" i="40" s="1"/>
  <c r="Z31" i="40" s="1"/>
  <c r="Z5" i="14"/>
  <c r="Z6" i="14"/>
  <c r="Z7" i="14"/>
  <c r="Z8" i="14" s="1"/>
  <c r="Z9" i="14" s="1"/>
  <c r="Z10" i="14" s="1"/>
  <c r="Z11" i="14" s="1"/>
  <c r="Z12" i="14" s="1"/>
  <c r="Z13" i="14" s="1"/>
  <c r="Z10" i="13"/>
  <c r="Z11" i="13"/>
  <c r="Z12" i="13"/>
  <c r="Z13" i="13"/>
  <c r="Z14" i="13" s="1"/>
  <c r="Z15" i="13" s="1"/>
  <c r="Z16" i="13" s="1"/>
  <c r="Z17" i="13" s="1"/>
  <c r="Z18" i="13" s="1"/>
  <c r="Z19" i="13" s="1"/>
  <c r="Z20" i="13" s="1"/>
  <c r="Z21" i="13" s="1"/>
  <c r="Z22" i="13" s="1"/>
  <c r="Z23" i="13" s="1"/>
  <c r="Z24" i="13" s="1"/>
  <c r="Z25" i="13" s="1"/>
  <c r="Z3" i="36"/>
  <c r="Z16" i="35"/>
  <c r="Z17" i="35"/>
  <c r="Z18" i="35"/>
  <c r="Z19" i="35"/>
  <c r="Z20" i="35" s="1"/>
  <c r="Z22" i="35" s="1"/>
  <c r="Z23" i="35" s="1"/>
  <c r="Z24" i="35" s="1"/>
  <c r="Z25" i="35" s="1"/>
  <c r="Z26" i="35" s="1"/>
  <c r="Z27" i="35" s="1"/>
  <c r="Z28" i="35" s="1"/>
  <c r="Z29" i="35" s="1"/>
  <c r="Z30" i="35" s="1"/>
  <c r="Z31" i="35" s="1"/>
  <c r="Z32" i="35" s="1"/>
  <c r="Z33" i="35" s="1"/>
  <c r="Z34" i="35" s="1"/>
  <c r="Z35" i="35" s="1"/>
  <c r="Z36" i="35" s="1"/>
  <c r="Z37" i="35" s="1"/>
  <c r="Z38" i="35" s="1"/>
  <c r="Z39" i="35" s="1"/>
  <c r="Z40" i="35" s="1"/>
  <c r="Z41" i="35" s="1"/>
  <c r="Z42" i="35" s="1"/>
  <c r="Z43" i="35" s="1"/>
  <c r="Z44" i="35" s="1"/>
  <c r="Z45" i="35" s="1"/>
  <c r="Z46" i="35" s="1"/>
  <c r="Z4" i="7"/>
  <c r="Z5" i="7"/>
  <c r="Z6" i="7"/>
  <c r="Z7" i="7"/>
  <c r="Z8" i="7" s="1"/>
  <c r="Z9" i="7" s="1"/>
  <c r="Z10" i="7" s="1"/>
  <c r="Z11" i="7" s="1"/>
  <c r="Z12" i="7" s="1"/>
  <c r="Z13" i="7" s="1"/>
  <c r="Z14" i="7" s="1"/>
  <c r="Z15" i="7" s="1"/>
  <c r="Z16" i="7" s="1"/>
  <c r="Z17" i="7" s="1"/>
  <c r="Z18" i="7" s="1"/>
  <c r="Z19" i="7" s="1"/>
  <c r="Z20" i="7" s="1"/>
  <c r="Z21" i="7" s="1"/>
  <c r="Z3" i="7"/>
  <c r="Z3" i="6" l="1"/>
  <c r="Z4" i="6" s="1"/>
  <c r="Z5" i="6" s="1"/>
  <c r="Z6" i="6" s="1"/>
  <c r="Z7" i="6" s="1"/>
  <c r="Z8" i="6" s="1"/>
  <c r="Z9" i="6" s="1"/>
  <c r="Z10" i="6" s="1"/>
  <c r="Z11" i="6" s="1"/>
  <c r="Z12" i="6" s="1"/>
  <c r="Z13" i="6" s="1"/>
  <c r="Z14" i="6" s="1"/>
  <c r="Z15" i="6" s="1"/>
  <c r="Z16" i="6" s="1"/>
  <c r="Z17" i="6" s="1"/>
  <c r="Z18" i="6" s="1"/>
  <c r="Z19" i="6" s="1"/>
  <c r="Z20" i="6" s="1"/>
  <c r="Z21" i="6" s="1"/>
  <c r="Z22" i="6" s="1"/>
  <c r="Z23" i="6" s="1"/>
  <c r="Z39" i="33"/>
  <c r="Z40" i="33" s="1"/>
  <c r="Z41" i="33" s="1"/>
  <c r="Z42" i="33" s="1"/>
  <c r="Z43" i="33" s="1"/>
  <c r="Z44" i="33" s="1"/>
  <c r="Z45" i="33" s="1"/>
  <c r="Z3" i="38" l="1"/>
  <c r="Z4" i="38" s="1"/>
  <c r="Z5" i="38" s="1"/>
  <c r="Z6" i="38" s="1"/>
  <c r="Z7" i="38" s="1"/>
  <c r="Z8" i="38" s="1"/>
  <c r="Z9" i="38" s="1"/>
  <c r="Z10" i="38" s="1"/>
  <c r="Z11" i="38" s="1"/>
  <c r="Z12" i="38" s="1"/>
  <c r="Z13" i="38" s="1"/>
  <c r="Z14" i="38" s="1"/>
  <c r="Z15" i="38" s="1"/>
  <c r="Z16" i="38" s="1"/>
  <c r="Z17" i="38" s="1"/>
  <c r="Z18" i="38" s="1"/>
  <c r="Z19" i="38" s="1"/>
  <c r="Z20" i="38" s="1"/>
  <c r="Z21" i="38" s="1"/>
  <c r="Z22" i="38" s="1"/>
  <c r="Z23" i="38" s="1"/>
  <c r="Z24" i="38" s="1"/>
  <c r="Z25" i="38" s="1"/>
  <c r="Z26" i="38" s="1"/>
  <c r="Z27" i="38" s="1"/>
  <c r="Z4" i="36"/>
  <c r="Z5" i="36" s="1"/>
  <c r="Z6" i="36" s="1"/>
  <c r="Z7" i="36" s="1"/>
  <c r="Z8" i="36" s="1"/>
  <c r="Z9" i="36" s="1"/>
  <c r="Z10" i="36" s="1"/>
  <c r="Z11" i="36" s="1"/>
  <c r="Z12" i="36" s="1"/>
  <c r="Z13" i="36" s="1"/>
  <c r="Z14" i="36" s="1"/>
  <c r="Z15" i="36" s="1"/>
  <c r="Z16" i="36" s="1"/>
  <c r="Z17" i="36" s="1"/>
  <c r="Z18" i="36" s="1"/>
  <c r="Z3" i="35"/>
  <c r="Z4" i="35" s="1"/>
  <c r="Z5" i="35" s="1"/>
  <c r="Z6" i="35" s="1"/>
  <c r="Z7" i="35" s="1"/>
  <c r="Z8" i="35" s="1"/>
  <c r="Z9" i="35" s="1"/>
  <c r="Z10" i="35" s="1"/>
  <c r="Z11" i="35" s="1"/>
  <c r="Z12" i="35" s="1"/>
  <c r="Z13" i="35" s="1"/>
  <c r="Z14" i="35" s="1"/>
  <c r="Z15" i="35" s="1"/>
  <c r="Z3" i="5"/>
  <c r="Z4" i="5" s="1"/>
  <c r="Z5" i="5" s="1"/>
  <c r="Z6" i="5" s="1"/>
  <c r="Z7" i="5" s="1"/>
  <c r="Z8" i="5" s="1"/>
  <c r="Z9" i="5" s="1"/>
  <c r="Z34" i="38" l="1"/>
  <c r="Z35" i="38" s="1"/>
  <c r="Z36" i="38" s="1"/>
  <c r="Z37" i="38" s="1"/>
  <c r="Z38" i="38" s="1"/>
  <c r="Z39" i="38" s="1"/>
  <c r="Z40" i="38" s="1"/>
  <c r="Z41" i="38" s="1"/>
  <c r="Z42" i="38" s="1"/>
  <c r="Z43" i="38" s="1"/>
  <c r="Z44" i="38" s="1"/>
  <c r="Z45" i="38" s="1"/>
  <c r="Z46" i="38" s="1"/>
  <c r="Z47" i="38" s="1"/>
  <c r="Z48" i="38" s="1"/>
  <c r="Z49" i="38" s="1"/>
  <c r="Z50" i="38" s="1"/>
  <c r="Z51" i="38" s="1"/>
  <c r="Z52" i="38" s="1"/>
  <c r="Z53" i="38" s="1"/>
  <c r="Z54" i="38" s="1"/>
  <c r="Z55" i="38" s="1"/>
  <c r="Z56" i="38" s="1"/>
  <c r="Z28" i="38"/>
  <c r="Z29" i="38" s="1"/>
  <c r="Z30" i="38" s="1"/>
  <c r="Z11" i="5"/>
  <c r="Z12" i="5" s="1"/>
  <c r="Z13" i="5" s="1"/>
  <c r="Z14" i="5" s="1"/>
  <c r="Z3" i="34"/>
  <c r="Z4" i="34" s="1"/>
  <c r="Z5" i="34" s="1"/>
  <c r="Z6" i="34" s="1"/>
  <c r="Z7" i="34" s="1"/>
  <c r="Z8" i="34" s="1"/>
  <c r="Z9" i="34" s="1"/>
  <c r="Z10" i="34" s="1"/>
  <c r="Z11" i="34" s="1"/>
  <c r="Z12" i="34" s="1"/>
  <c r="Z13" i="34" s="1"/>
  <c r="Z14" i="34" s="1"/>
  <c r="Z16" i="34" s="1"/>
  <c r="Z17" i="34" s="1"/>
  <c r="Z18" i="34" s="1"/>
  <c r="Z19" i="5" l="1"/>
  <c r="Z20" i="5" s="1"/>
  <c r="Z21" i="5" s="1"/>
  <c r="Z22" i="5" s="1"/>
  <c r="Z15" i="5"/>
  <c r="Z16" i="5" s="1"/>
  <c r="Z17" i="5" s="1"/>
  <c r="Z46" i="33"/>
  <c r="Z47" i="33" s="1"/>
  <c r="Z48" i="33" s="1"/>
  <c r="Z49" i="33" s="1"/>
  <c r="Z50" i="33" s="1"/>
  <c r="Z51" i="33" s="1"/>
  <c r="Z52" i="33" s="1"/>
  <c r="Z53" i="33" s="1"/>
  <c r="Z54" i="33" s="1"/>
  <c r="Z55" i="33" s="1"/>
  <c r="Z56" i="33" s="1"/>
  <c r="Z57" i="33" s="1"/>
  <c r="Z58" i="33" s="1"/>
  <c r="Z59" i="33" s="1"/>
  <c r="Z60" i="33" s="1"/>
  <c r="Z61" i="33" s="1"/>
  <c r="Z62" i="33" s="1"/>
  <c r="Z63" i="33" s="1"/>
  <c r="Z64" i="33" s="1"/>
  <c r="Z65" i="33" s="1"/>
  <c r="Z66" i="33" s="1"/>
  <c r="Z67" i="33" s="1"/>
  <c r="Z68" i="33" s="1"/>
  <c r="Z69" i="33" s="1"/>
  <c r="Z70" i="33" s="1"/>
  <c r="Z71" i="33" s="1"/>
  <c r="Z72" i="33" s="1"/>
  <c r="Z73" i="33" s="1"/>
  <c r="Z3" i="3"/>
  <c r="Z4" i="3" s="1"/>
  <c r="Z5" i="3" s="1"/>
  <c r="Z6" i="3" s="1"/>
  <c r="Z7" i="3" s="1"/>
  <c r="Z8" i="3" s="1"/>
  <c r="Z9" i="3" s="1"/>
  <c r="Z10" i="3" s="1"/>
  <c r="Z11" i="3" s="1"/>
  <c r="Z15" i="3" s="1"/>
  <c r="Z16" i="3" s="1"/>
  <c r="Z17" i="3" s="1"/>
  <c r="Z18" i="3" s="1"/>
  <c r="Z19" i="3" s="1"/>
  <c r="Z16" i="2"/>
  <c r="Z17" i="2" s="1"/>
  <c r="Z18" i="2" s="1"/>
  <c r="Z19" i="2" s="1"/>
  <c r="Z20" i="2" s="1"/>
  <c r="Z21" i="2" s="1"/>
  <c r="Z22" i="2" s="1"/>
  <c r="Z23" i="2" s="1"/>
  <c r="Z24" i="2" s="1"/>
  <c r="Z25" i="2" s="1"/>
  <c r="Z26" i="2" s="1"/>
  <c r="Z27" i="2" s="1"/>
  <c r="Z28" i="2" s="1"/>
  <c r="Z3" i="33"/>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Z34" i="33" s="1"/>
  <c r="Z35" i="33" s="1"/>
  <c r="Z36" i="33" s="1"/>
  <c r="Z37" i="33" s="1"/>
  <c r="Z3" i="21"/>
  <c r="Z4" i="21" s="1"/>
  <c r="Z5" i="21" s="1"/>
  <c r="Z6" i="21" s="1"/>
  <c r="Z7" i="21" s="1"/>
  <c r="Z8" i="21" s="1"/>
  <c r="Z9" i="21" s="1"/>
  <c r="Z10" i="21" s="1"/>
  <c r="Z11" i="21" s="1"/>
  <c r="Z3" i="14"/>
  <c r="Z4" i="14" s="1"/>
  <c r="Z3" i="13"/>
  <c r="Z4" i="13" s="1"/>
  <c r="Z5" i="13" s="1"/>
  <c r="Z6" i="13" s="1"/>
  <c r="Z7" i="13" s="1"/>
  <c r="Z8" i="13" s="1"/>
  <c r="Z9" i="13" s="1"/>
  <c r="Z3" i="2"/>
  <c r="Z4" i="2" s="1"/>
  <c r="Z5" i="2" s="1"/>
  <c r="Z6" i="2" s="1"/>
  <c r="Z7" i="2" s="1"/>
  <c r="Z8" i="2" s="1"/>
  <c r="Z9" i="2" s="1"/>
  <c r="Z10" i="2" s="1"/>
  <c r="Z11" i="2" s="1"/>
  <c r="Z12" i="2" s="1"/>
  <c r="Z13" i="2" s="1"/>
  <c r="Z14" i="2" s="1"/>
  <c r="Z27" i="5" l="1"/>
  <c r="Z28" i="5" s="1"/>
  <c r="Z29" i="5" s="1"/>
  <c r="Z30" i="5" s="1"/>
  <c r="Z31" i="5" s="1"/>
  <c r="Z32" i="5" s="1"/>
  <c r="Z33" i="5" s="1"/>
  <c r="Z23" i="5"/>
  <c r="Z24" i="5" s="1"/>
  <c r="Z25" i="5" s="1"/>
  <c r="Z35" i="5" l="1"/>
  <c r="Z36" i="5" s="1"/>
  <c r="Z37" i="5" s="1"/>
  <c r="Z38" i="5" s="1"/>
  <c r="Z39" i="5" s="1"/>
  <c r="Z40" i="5" s="1"/>
  <c r="Z41" i="5" s="1"/>
  <c r="B7" i="40" l="1"/>
  <c r="B23" i="40"/>
</calcChain>
</file>

<file path=xl/sharedStrings.xml><?xml version="1.0" encoding="utf-8"?>
<sst xmlns="http://schemas.openxmlformats.org/spreadsheetml/2006/main" count="10460" uniqueCount="3017">
  <si>
    <t>Athletics</t>
  </si>
  <si>
    <t>Devizes School</t>
  </si>
  <si>
    <t>The Green, Devizes, SN10 3AG</t>
  </si>
  <si>
    <t>Golf</t>
  </si>
  <si>
    <t>North Wilts Golf Club</t>
  </si>
  <si>
    <t>on the Golf Course</t>
  </si>
  <si>
    <t>Poolside Diving</t>
  </si>
  <si>
    <t>Max No per sesssion</t>
  </si>
  <si>
    <t>ACTIVITY</t>
  </si>
  <si>
    <t>VENUE</t>
  </si>
  <si>
    <t>VENUE ADDRESS</t>
  </si>
  <si>
    <t>DATE</t>
  </si>
  <si>
    <t>SESSION TIME</t>
  </si>
  <si>
    <t>REGISTRATION POINT</t>
  </si>
  <si>
    <t xml:space="preserve">MEET TIME </t>
  </si>
  <si>
    <t>AREA</t>
  </si>
  <si>
    <t>Archery</t>
  </si>
  <si>
    <t>Volleyball</t>
  </si>
  <si>
    <t>8:45 am</t>
  </si>
  <si>
    <t>9:45 am</t>
  </si>
  <si>
    <t>Bishops Cannings, Devizes, SN10 2LP</t>
  </si>
  <si>
    <t>Devizes Leisure Centre</t>
  </si>
  <si>
    <t>Southbroom Rd, Devizes, SN10 5AB</t>
  </si>
  <si>
    <t>Devizes Leisure Centre Pool</t>
  </si>
  <si>
    <t>First name</t>
  </si>
  <si>
    <t>Surname</t>
  </si>
  <si>
    <t>e-mail address</t>
  </si>
  <si>
    <t>Address 1</t>
  </si>
  <si>
    <t>Address 2</t>
  </si>
  <si>
    <t>Town</t>
  </si>
  <si>
    <t>Post Code</t>
  </si>
  <si>
    <t>Home Tel</t>
  </si>
  <si>
    <t>Mobile Tel</t>
  </si>
  <si>
    <t>Yr Gp</t>
  </si>
  <si>
    <t>School</t>
  </si>
  <si>
    <t>Adventurous Activities</t>
  </si>
  <si>
    <t>Braeside</t>
  </si>
  <si>
    <t>Bath Road, Devizes, SN10 2AP</t>
  </si>
  <si>
    <t>No</t>
  </si>
  <si>
    <t>Sword Fencing</t>
  </si>
  <si>
    <t>Braeside Education Centre</t>
  </si>
  <si>
    <t>outside at Braeside</t>
  </si>
  <si>
    <t>Details 1</t>
  </si>
  <si>
    <t>Details 2</t>
  </si>
  <si>
    <t>Details 3</t>
  </si>
  <si>
    <t>Green Lane Playing Fields</t>
  </si>
  <si>
    <t>13:45 pm</t>
  </si>
  <si>
    <t>14:00 to 16:00 pm</t>
  </si>
  <si>
    <t>The venue will be North Wilts Golf Club (SN10 2LP) situated on the minor road from Bishops Cannings to Calne.  The Lions Club reception will be by the Pro Shop.</t>
  </si>
  <si>
    <t>Green Lane, Devizes, SN10 5EP</t>
  </si>
  <si>
    <t>West Lavington, Devizes, SN10 4HE</t>
  </si>
  <si>
    <t>Badminton</t>
  </si>
  <si>
    <t>Dauntsey's School Sports Centre</t>
  </si>
  <si>
    <t>Canoeing</t>
  </si>
  <si>
    <t>8:30 to 10:00 am</t>
  </si>
  <si>
    <t>8:15am</t>
  </si>
  <si>
    <t>10:10 to 11:40 am</t>
  </si>
  <si>
    <t>9:55 am</t>
  </si>
  <si>
    <t>11:50 am to 13:20 pm</t>
  </si>
  <si>
    <t>11:35am</t>
  </si>
  <si>
    <t>14:00 to 15:30 pm</t>
  </si>
  <si>
    <t>13:45pm</t>
  </si>
  <si>
    <t>15:40 to 17:10 pm</t>
  </si>
  <si>
    <t>15:25 pm</t>
  </si>
  <si>
    <t>8:30-10:00;
10:10-11:40;
11:50-13:20;
14:00-15:30;
15:40-17:10</t>
  </si>
  <si>
    <t>Gymnastics</t>
  </si>
  <si>
    <t>9:15 to 10:45 am</t>
  </si>
  <si>
    <t>Devizes School Main Hall Entrance</t>
  </si>
  <si>
    <t>9:00 am</t>
  </si>
  <si>
    <t>in Devizes School Gymnasium No.2</t>
  </si>
  <si>
    <t>Please come ready changed and bring with you any drinks and refreshments you may need.  You will train in bare feet.</t>
  </si>
  <si>
    <t>Judo</t>
  </si>
  <si>
    <t>Rowde, Devizes, SN10 2QQ</t>
  </si>
  <si>
    <t>Silverwood School</t>
  </si>
  <si>
    <t>Artistic Swimming</t>
  </si>
  <si>
    <t>Table Tennis</t>
  </si>
  <si>
    <t>Trampolining</t>
  </si>
  <si>
    <t>9:30 to 10:30 am</t>
  </si>
  <si>
    <t>9:15 am</t>
  </si>
  <si>
    <t>10:45 to 11:45 am</t>
  </si>
  <si>
    <t>10:30 am</t>
  </si>
  <si>
    <t>12:00 to 13:00 pm</t>
  </si>
  <si>
    <t>11:45 am</t>
  </si>
  <si>
    <t>13:00 pm</t>
  </si>
  <si>
    <t>Please bring the enclosed Braeside Personal Suitability form already completed to show the Braeside staff on arrival.</t>
  </si>
  <si>
    <t>9:30 am to 12:30 pm</t>
  </si>
  <si>
    <t>9:30 - 12:30</t>
  </si>
  <si>
    <t>9.30 - 12.30</t>
  </si>
  <si>
    <t xml:space="preserve"> Please come ready changed and wear indoor footwear (ie non-black soled and non-marking shoes).  Please bring with you any drinks and refreshments you may need.</t>
  </si>
  <si>
    <t>Dauntsey's School Sports Centre Pool</t>
  </si>
  <si>
    <t>The venue will be North Wilts Golf Club (SN10 2LP) on the minor road from Bishops Cannings to Calne.  The Lions Club reception will be by the Pro Shop.</t>
  </si>
  <si>
    <t>by the Pro Shop</t>
  </si>
  <si>
    <t>Silverwood School, Rowde (formerly Rowdeford School)</t>
  </si>
  <si>
    <t xml:space="preserve">A judo suit will be provided where possible, but you should wear baggy clothing without any zips.  Please bring with you any drinks and refreshments that you may need. </t>
  </si>
  <si>
    <t>Silverwood School Sports Hall</t>
  </si>
  <si>
    <t>10.00 - 11.30</t>
  </si>
  <si>
    <t>10:00 to 11:30am</t>
  </si>
  <si>
    <t>09:45 am</t>
  </si>
  <si>
    <t>Please come ready changed in T-shirt, tracksuit bottoms (compulsory) and trainers and bring with you any drinks and refreshments you may need.</t>
  </si>
  <si>
    <t>10:15-12:15</t>
  </si>
  <si>
    <t>10:15 am to 12:15 pm</t>
  </si>
  <si>
    <t>10:00 am</t>
  </si>
  <si>
    <t xml:space="preserve">For trampolining you should come ready changed. and wear indoor footwear (i.e. non-black soled shoes).  You will wear socks but no jewellery. Please bring with you any drinks and refreshments you may need. </t>
  </si>
  <si>
    <t>13.15 - 15.15</t>
  </si>
  <si>
    <t>13:15 to 15:15 pm</t>
  </si>
  <si>
    <t>in the Sports Hall</t>
  </si>
  <si>
    <t>13:15 to 16:30 pm</t>
  </si>
  <si>
    <t>9:00 am to 12:15 pm</t>
  </si>
  <si>
    <t>10:00 am to 12:00 pm</t>
  </si>
  <si>
    <t>13:00</t>
  </si>
  <si>
    <t>10:00-12:00, 14:00 - 16:00
Sunday 10:00 - 12:00</t>
  </si>
  <si>
    <t xml:space="preserve">Children taking part in Artistic Swimming MUST be confident swimmers and able to swim at least 100 METRES.    Please bring swimming cap and goggles, and any drink or refreshments.  </t>
  </si>
  <si>
    <t>Please come in normal clothing, wear non-marking indoor footwear and change into swimsuits following registration.  Please bring TWO towels - one for keeping warm during breaks and the other for final drying.  Please bring with you any drinks and refreshments you need.</t>
  </si>
  <si>
    <t>All children taking part in Athletics should come ready changed and wear indoor footwear (ie non-black soled and non-marking shoes) and bring any drinks and refreshments required.</t>
  </si>
  <si>
    <t xml:space="preserve">This event will be held outside, so in the event of wet weather please bring protective clothing and/or a change of clothing.  Wear comfortable walking shoes or trainers and bring any drinks and refreshments that you may need.  In extreme weather conditions the event may be cancelled or postponed.  </t>
  </si>
  <si>
    <t>Notes</t>
  </si>
  <si>
    <t>Date of Birtrh</t>
  </si>
  <si>
    <t>Parent's Name</t>
  </si>
  <si>
    <t>Done Before Y/N</t>
  </si>
  <si>
    <t>Skill Level</t>
  </si>
  <si>
    <t>Saturday 1st April 2023</t>
  </si>
  <si>
    <t>Sunday 2nd April 2023</t>
  </si>
  <si>
    <t>This event will be held outside, so please bring and wear appropriate clothing. In extreme weather it may be cancelled or postponed.  Your clothing should be snug around the chest and arms so as not to get caught in the bowstring, and remove any jewellery such as long ear-rings, necklaces and arm bangles and tie back any long hair. Please wear suitable enclosed footwear – not sandals or flipflops.  Bring any drinks and refreshments you wish.</t>
  </si>
  <si>
    <t xml:space="preserve">The venue will be Green Lane Playing Fields, Devizes SN10 5EP.   Please park in the Wiltshire FA car park and look for the Lions Registration.  Note that access to this part of Green Lane is via Marshall Road off the A342 Nursteed Road. (Using the bus access from Wick Lane will result in a fine!) If you use 'what3words', its 'someone.unfit.bends'  </t>
  </si>
  <si>
    <t>Dauntsey's School Sports Centre Foyer</t>
  </si>
  <si>
    <t>Saturday 1st and Sunday 2nd April 2023</t>
  </si>
  <si>
    <t>Saturday 1st April 2023.</t>
  </si>
  <si>
    <t>14.00 - 15.30</t>
  </si>
  <si>
    <t>This event will be held outside. Come suitably dressed, and if necessary bring protective clothing and/or a change of clothing. In extreme weather conditions the session may be cancelled or postponed.  Please bring with you any drinks and refreshments you want.</t>
  </si>
  <si>
    <t>9.15 - 10.45,  11.00 - 12.30 13.00 - 14.30</t>
  </si>
  <si>
    <t>11:00 to 12:30 pm</t>
  </si>
  <si>
    <t>13:00 to 14:30 pm</t>
  </si>
  <si>
    <t>The venue will be Devizes School (SN10 3AG): follow signs to the Devizes Leisure Centre.  Immediately after leaving The Green, turn left through the School gates.  Park as convenient and follow signs to Sports Coaching.</t>
  </si>
  <si>
    <t>The venue will be the Sports Hall at Silverwood School - Rowde Campus, formerly Rowdeford School, (SN10 2QQ).  The school drive is off the A342 just north of Rowde. The Sports Hall is at the far end of the  drive before the construction site.</t>
  </si>
  <si>
    <t>12.15 - 13.15, 13.30 - 14.30</t>
  </si>
  <si>
    <t>12:15 to 13:15 pm</t>
  </si>
  <si>
    <t>13:30 to 14:30 pm</t>
  </si>
  <si>
    <t>13:15 pm</t>
  </si>
  <si>
    <t>12:00 pm</t>
  </si>
  <si>
    <t xml:space="preserve">Children taking part in Poolside Diving MUST be able to swim 25 METRES and be confident in deep water.  Please bring any drink or refreshments you may need. </t>
  </si>
  <si>
    <t>The venue will be Devizes Leisure Centre (SN10 5AB), near The Green.  Please register at Lions desk in the entrance.</t>
  </si>
  <si>
    <t>14.45 - 15.45</t>
  </si>
  <si>
    <t>14:45 to 15:45 pm</t>
  </si>
  <si>
    <t>14:30 pm</t>
  </si>
  <si>
    <t>The venue will be Devizes Leisure Centre (SN10 5AB), near The Green.</t>
  </si>
  <si>
    <t>Skateboarding</t>
  </si>
  <si>
    <t>13.00 - 14.00, 14.00-15.00, 15.00-16.00</t>
  </si>
  <si>
    <t>13:00 to 14:00 pm</t>
  </si>
  <si>
    <t>14:00 to 15:00 pm</t>
  </si>
  <si>
    <t>15:00 to 16:00 pm</t>
  </si>
  <si>
    <t>14:45 pm</t>
  </si>
  <si>
    <t>the Lions registration point</t>
  </si>
  <si>
    <t>on the Skate Park</t>
  </si>
  <si>
    <t>Wear clothes and shoes suitable for an outdoors activity.  The instructors will provide the skateboards and all the other equipment so that you will be kitted out properly.   Bring with you any drinks and refreshments you may need.</t>
  </si>
  <si>
    <t xml:space="preserve">If coming by car, please park in the Wiltshire FA car park and look for the Lions Registration.  Note that access to this part of Green Lane is via Marshall Road off the A342 Nursteed Road. (Using the bus access from Wick Lane will result in a fine!) If you use 'what3words', it's 'someone.unfit.bends'.  </t>
  </si>
  <si>
    <t>9.00-11.00, 11:30-13.30</t>
  </si>
  <si>
    <t>9:00 to 11:00 am</t>
  </si>
  <si>
    <t>11:30 to 13:30 pm</t>
  </si>
  <si>
    <t>11:15 am</t>
  </si>
  <si>
    <t>For table tennis please come ready changed and wear indoor footwear (i.e. non-black soled shoes) and bring with you any drinks and refreshments you may need.</t>
  </si>
  <si>
    <t>13:15 to 14:15 pm</t>
  </si>
  <si>
    <t>14:30 to 15:30 pm</t>
  </si>
  <si>
    <t>14:15 pm</t>
  </si>
  <si>
    <t>9.30 - 10.30; 
10.45 - 11.45; 
12.00 - 13.00; 
13.15- 14.15  
14.30 - 15.30</t>
  </si>
  <si>
    <t>9.15
10.30 
11:45
13.00
14.15</t>
  </si>
  <si>
    <t xml:space="preserve">For Volleyball please come ready changed and wear indoor footwear (ie non-black soled and non-marking shoes).  Please bring with you any drinks and refreshments you may need. </t>
  </si>
  <si>
    <t>9:00-12:15;
13:15-16:30</t>
  </si>
  <si>
    <t>Please use the vehicle entrance on the B3098 Cheverell Road (Satnav SN10 4HF) rather than the  main entrance on the A360.  Drive to the roundabout towards the far end of the car park, leave your vehicle and follow signs to the Sports Centre</t>
  </si>
  <si>
    <t>in the School Swimming Pool</t>
  </si>
  <si>
    <t>in the Leisure Centre Pool</t>
  </si>
  <si>
    <t>in Devizes School Hall</t>
  </si>
  <si>
    <t>in the Middle School Dining Room</t>
  </si>
  <si>
    <t>The entry to Braeside Education Centre (SN10 2AP) on foot or by car is the narrow gate off The Nursery between Bellevue Road and Shackleton Place. Vehicle space is limited so if convenient please cycle or park nearby and walk in. If driving in, continue down to the Lower Car Park before dropping off or picking up.</t>
  </si>
  <si>
    <t>outside on the playing field</t>
  </si>
  <si>
    <t>Please use the vehicle entrance on the B3098 Cheverell Road (Satnav SN10 4HF) rather than the  main entrance on the A360.  Drive to the roundabout towards the far end of the car park, leave your vehicle and follow signs to the Sports Centre.</t>
  </si>
  <si>
    <t>10:45 am</t>
  </si>
  <si>
    <t>12:45 pm</t>
  </si>
  <si>
    <t>the Lions desk in the Leisure Centre entrance</t>
  </si>
  <si>
    <t>The Skate Park</t>
  </si>
  <si>
    <t>Green Lane Playing Fields, Devizes SN10 5EP</t>
  </si>
  <si>
    <t>SRC</t>
  </si>
  <si>
    <t>Leo</t>
  </si>
  <si>
    <t>Andrews</t>
  </si>
  <si>
    <t>26.04.2011</t>
  </si>
  <si>
    <t>Miss Inge Hooper</t>
  </si>
  <si>
    <t>7</t>
  </si>
  <si>
    <t>ingehooper@live.com</t>
  </si>
  <si>
    <t>9 Methuen Avenue</t>
  </si>
  <si>
    <t>Melksham</t>
  </si>
  <si>
    <t>SN12 7AQ</t>
  </si>
  <si>
    <t>07841 027 935</t>
  </si>
  <si>
    <t>N</t>
  </si>
  <si>
    <t>WAN</t>
  </si>
  <si>
    <t>Matilda</t>
  </si>
  <si>
    <t>Pettitt</t>
  </si>
  <si>
    <t>30.10.2013</t>
  </si>
  <si>
    <t>Susie Pettitt</t>
  </si>
  <si>
    <t>4</t>
  </si>
  <si>
    <t>susanerees@hotmail.com</t>
  </si>
  <si>
    <t>28 Osmund Road</t>
  </si>
  <si>
    <t>Devizes</t>
  </si>
  <si>
    <t>SN10 3GD</t>
  </si>
  <si>
    <t>07739 724464</t>
  </si>
  <si>
    <t>Asthma (Inhaler)</t>
  </si>
  <si>
    <t>CHIR</t>
  </si>
  <si>
    <t>Dotty</t>
  </si>
  <si>
    <t>Chapman</t>
  </si>
  <si>
    <t>29.12.2011</t>
  </si>
  <si>
    <t>Florence Chapman</t>
  </si>
  <si>
    <t>6</t>
  </si>
  <si>
    <t>fir_enze1@yahoo.com</t>
  </si>
  <si>
    <t>The Dye House</t>
  </si>
  <si>
    <t>Dye House Lane</t>
  </si>
  <si>
    <t>SN10 2DF</t>
  </si>
  <si>
    <t>07788 710067</t>
  </si>
  <si>
    <t>Y</t>
  </si>
  <si>
    <t>Adams</t>
  </si>
  <si>
    <t>31.10.2012</t>
  </si>
  <si>
    <t>Anna Gilder-Adams</t>
  </si>
  <si>
    <t>5</t>
  </si>
  <si>
    <t>annagilder@hotmail.com</t>
  </si>
  <si>
    <t>19 Dew Way</t>
  </si>
  <si>
    <t>Calne</t>
  </si>
  <si>
    <t>SN11 8HD</t>
  </si>
  <si>
    <t>07725 811524</t>
  </si>
  <si>
    <t>FIV</t>
  </si>
  <si>
    <t>Robin</t>
  </si>
  <si>
    <t>Campbell-Hill</t>
  </si>
  <si>
    <t>13.04.2014</t>
  </si>
  <si>
    <t>Lydia Campbell-Hill</t>
  </si>
  <si>
    <t>theladyisin@gmail.com</t>
  </si>
  <si>
    <t>Mill House
5 Mill Road</t>
  </si>
  <si>
    <t>Worton</t>
  </si>
  <si>
    <t>SN10 5SF</t>
  </si>
  <si>
    <t>07777 643872</t>
  </si>
  <si>
    <t>ALL C</t>
  </si>
  <si>
    <t>Frazer</t>
  </si>
  <si>
    <t>Richardson</t>
  </si>
  <si>
    <t>30.10.13</t>
  </si>
  <si>
    <t>Gemma Richardson</t>
  </si>
  <si>
    <t>devongem81@googlemail.com</t>
  </si>
  <si>
    <t>73 Chivers Rd</t>
  </si>
  <si>
    <t>SN10 3FP</t>
  </si>
  <si>
    <t>07715 169699</t>
  </si>
  <si>
    <t>07956 250435</t>
  </si>
  <si>
    <t>TY</t>
  </si>
  <si>
    <t>Matthew</t>
  </si>
  <si>
    <t>Bowsher</t>
  </si>
  <si>
    <t>11.08.2012</t>
  </si>
  <si>
    <t>Hannah Bowsher</t>
  </si>
  <si>
    <t>hannahbowsher@yahoo.co.uk</t>
  </si>
  <si>
    <t>38 Keepers Road</t>
  </si>
  <si>
    <t>SN10 2FP</t>
  </si>
  <si>
    <t>07528 472865</t>
  </si>
  <si>
    <t>LAV</t>
  </si>
  <si>
    <t>Daniel</t>
  </si>
  <si>
    <t>Campbell</t>
  </si>
  <si>
    <t>31.07.2011</t>
  </si>
  <si>
    <t>Lucy Scattergood</t>
  </si>
  <si>
    <t>8?</t>
  </si>
  <si>
    <t>lucyscattergood81@hotmail.com</t>
  </si>
  <si>
    <t>13 Broadleas Road</t>
  </si>
  <si>
    <t>SN10 5DG</t>
  </si>
  <si>
    <t>07887 534300</t>
  </si>
  <si>
    <t>Gt C</t>
  </si>
  <si>
    <t>Sophia</t>
  </si>
  <si>
    <t>Janes</t>
  </si>
  <si>
    <t>22.11.2013</t>
  </si>
  <si>
    <t>Emma Janes</t>
  </si>
  <si>
    <t>emmaspeed1980@hotmail.com</t>
  </si>
  <si>
    <t>Badgerland</t>
  </si>
  <si>
    <t>Lower Road</t>
  </si>
  <si>
    <t>Erlestoke</t>
  </si>
  <si>
    <t>SN10 5UE</t>
  </si>
  <si>
    <t>07734 919496</t>
  </si>
  <si>
    <t>07834 705371</t>
  </si>
  <si>
    <t>D</t>
  </si>
  <si>
    <t>Fleur</t>
  </si>
  <si>
    <t>Elmes</t>
  </si>
  <si>
    <t>27.10.2010</t>
  </si>
  <si>
    <t>Anthea Buchanan</t>
  </si>
  <si>
    <t>fleurant@hotmail.co.uk</t>
  </si>
  <si>
    <t>44 St Mary's Close</t>
  </si>
  <si>
    <t>Potterne</t>
  </si>
  <si>
    <t>SN10 5NP</t>
  </si>
  <si>
    <t>07952 104491</t>
  </si>
  <si>
    <t>Lacie</t>
  </si>
  <si>
    <t>Whiting</t>
  </si>
  <si>
    <t>26.05.2012</t>
  </si>
  <si>
    <t>Dawn Whiting</t>
  </si>
  <si>
    <t>steveanddawnwhiting@sky.com</t>
  </si>
  <si>
    <t>2 Norney Bridge</t>
  </si>
  <si>
    <t>Marston</t>
  </si>
  <si>
    <t>07774 000146</t>
  </si>
  <si>
    <t>Charlie</t>
  </si>
  <si>
    <t>Wilmot</t>
  </si>
  <si>
    <t>25.02.2014</t>
  </si>
  <si>
    <t>Simone Wilmot</t>
  </si>
  <si>
    <t>davissimone@hotmail.com</t>
  </si>
  <si>
    <t>25 Holmfield</t>
  </si>
  <si>
    <t>West Lavington</t>
  </si>
  <si>
    <t>SN10 4HX</t>
  </si>
  <si>
    <t>07771 611595</t>
  </si>
  <si>
    <t>DAPS</t>
  </si>
  <si>
    <t>Kieran</t>
  </si>
  <si>
    <t>Williams</t>
  </si>
  <si>
    <t>17.09.2013</t>
  </si>
  <si>
    <t>Brian Appleby</t>
  </si>
  <si>
    <t>ba_minex@yahoo.co.uk</t>
  </si>
  <si>
    <t>30 Keepers Road</t>
  </si>
  <si>
    <t>07935 401619</t>
  </si>
  <si>
    <t>Inhaler</t>
  </si>
  <si>
    <t>Inhaler SAF</t>
  </si>
  <si>
    <t>SB</t>
  </si>
  <si>
    <t xml:space="preserve">James </t>
  </si>
  <si>
    <t>Bush</t>
  </si>
  <si>
    <t>02.08.2014</t>
  </si>
  <si>
    <t>Angela Bush</t>
  </si>
  <si>
    <t>angelabush01@gmail.com</t>
  </si>
  <si>
    <t>5 Greenfield Road</t>
  </si>
  <si>
    <t>SN10 5BP</t>
  </si>
  <si>
    <t>07984 594553</t>
  </si>
  <si>
    <t>Connie</t>
  </si>
  <si>
    <t>Collier</t>
  </si>
  <si>
    <t>19.04.2014</t>
  </si>
  <si>
    <t>Lucy Wilson</t>
  </si>
  <si>
    <t>lucyandant2012@gmail.com</t>
  </si>
  <si>
    <t>217 High Street</t>
  </si>
  <si>
    <t>SN10 5SE</t>
  </si>
  <si>
    <t>07425 390240</t>
  </si>
  <si>
    <t>07500 044800</t>
  </si>
  <si>
    <t>Father Barry Killick
Migraine</t>
  </si>
  <si>
    <t>WO</t>
  </si>
  <si>
    <t>Polly</t>
  </si>
  <si>
    <t>Milne</t>
  </si>
  <si>
    <t>08.09.2012</t>
  </si>
  <si>
    <t>Georgina Milne</t>
  </si>
  <si>
    <t>georgina.hatch@googlemail.com</t>
  </si>
  <si>
    <t>Jasmine House, Woodland Road</t>
  </si>
  <si>
    <t>Patney</t>
  </si>
  <si>
    <t>SN10 3RD</t>
  </si>
  <si>
    <t>01380 848989</t>
  </si>
  <si>
    <t>07711 038380</t>
  </si>
  <si>
    <t>St Jo</t>
  </si>
  <si>
    <t>Harry</t>
  </si>
  <si>
    <t>Evans</t>
  </si>
  <si>
    <t>10.08.2012</t>
  </si>
  <si>
    <t>Claire Evans</t>
  </si>
  <si>
    <t>claireevans.cme@gmail.com</t>
  </si>
  <si>
    <t>9 Quarry Close</t>
  </si>
  <si>
    <t>SN10 3BD</t>
  </si>
  <si>
    <t>07775 525551</t>
  </si>
  <si>
    <t>Archie</t>
  </si>
  <si>
    <t>Perry</t>
  </si>
  <si>
    <t>15.10.2011</t>
  </si>
  <si>
    <t>Rebecca Perry</t>
  </si>
  <si>
    <t>mrsrperry@hotmail.com</t>
  </si>
  <si>
    <t>36 Mayenne Place</t>
  </si>
  <si>
    <t>SN10 1QJ</t>
  </si>
  <si>
    <t>07701 029957</t>
  </si>
  <si>
    <t>Aaron</t>
  </si>
  <si>
    <t>Selfe</t>
  </si>
  <si>
    <t>23.07.2012</t>
  </si>
  <si>
    <t>Nina &amp; Oliver Selfe</t>
  </si>
  <si>
    <t>ninaselfe@gmail.com</t>
  </si>
  <si>
    <t>The Old Malthouse, 
The Street</t>
  </si>
  <si>
    <t>All Cannings</t>
  </si>
  <si>
    <t>SN10 3PA</t>
  </si>
  <si>
    <t>01380 501453</t>
  </si>
  <si>
    <t>07843 376628</t>
  </si>
  <si>
    <t>Digby</t>
  </si>
  <si>
    <t>Harford</t>
  </si>
  <si>
    <t>18.04.2014</t>
  </si>
  <si>
    <t>Aimee Harford</t>
  </si>
  <si>
    <t>aimeejharford@gmail.com</t>
  </si>
  <si>
    <t>15 Hillier Road</t>
  </si>
  <si>
    <t>SN10 2FB</t>
  </si>
  <si>
    <t>07709 495782</t>
  </si>
  <si>
    <t>Dulcie</t>
  </si>
  <si>
    <t>09.06.2012</t>
  </si>
  <si>
    <t>Asthma - Inhaler</t>
  </si>
  <si>
    <t>Skye</t>
  </si>
  <si>
    <t>Harrison</t>
  </si>
  <si>
    <t>30.07.2012</t>
  </si>
  <si>
    <t>Annabelle Harrison</t>
  </si>
  <si>
    <t>aoram89@yahoo.com</t>
  </si>
  <si>
    <t>5 Coate Road</t>
  </si>
  <si>
    <t>Stanton St Bernard</t>
  </si>
  <si>
    <t>Marlborough</t>
  </si>
  <si>
    <t>SN8 4LG</t>
  </si>
  <si>
    <t>01672 852325</t>
  </si>
  <si>
    <t>07516 084516</t>
  </si>
  <si>
    <t>Hamish</t>
  </si>
  <si>
    <t>Greedy</t>
  </si>
  <si>
    <t>27.01.12</t>
  </si>
  <si>
    <t>Hannah Greedy</t>
  </si>
  <si>
    <t>hwykeham@hotmail.com</t>
  </si>
  <si>
    <t>Homeleigh</t>
  </si>
  <si>
    <t>Wick Lane</t>
  </si>
  <si>
    <t>SN10 5DR</t>
  </si>
  <si>
    <t>07470 470416</t>
  </si>
  <si>
    <t>Marley</t>
  </si>
  <si>
    <t>Davis</t>
  </si>
  <si>
    <t>11.08.13</t>
  </si>
  <si>
    <t>Michelle Davis</t>
  </si>
  <si>
    <t>reply2michele@yahoo.com</t>
  </si>
  <si>
    <t>Ketama Green</t>
  </si>
  <si>
    <t>Coate</t>
  </si>
  <si>
    <t>SN10 3JZ</t>
  </si>
  <si>
    <t>01380 860442</t>
  </si>
  <si>
    <t>07855 295209</t>
  </si>
  <si>
    <t>Twin = Lilith</t>
  </si>
  <si>
    <t>Oliver</t>
  </si>
  <si>
    <t>Saye</t>
  </si>
  <si>
    <t>23.08.13</t>
  </si>
  <si>
    <t>Nicola Saye</t>
  </si>
  <si>
    <t>nicdocsaye@gmail.com</t>
  </si>
  <si>
    <t>7 Quakers Rd</t>
  </si>
  <si>
    <t>SN10 2FH</t>
  </si>
  <si>
    <t>07806 229218</t>
  </si>
  <si>
    <t>Reuben</t>
  </si>
  <si>
    <t>Fisher</t>
  </si>
  <si>
    <t>26.12.13</t>
  </si>
  <si>
    <t>Tamsin Succony</t>
  </si>
  <si>
    <t>tamsin_succony@hotmail.com</t>
  </si>
  <si>
    <t>20 Brook Gardens</t>
  </si>
  <si>
    <t>SN10 2FX</t>
  </si>
  <si>
    <t>07835 674833</t>
  </si>
  <si>
    <t>Suki</t>
  </si>
  <si>
    <t>Corbett</t>
  </si>
  <si>
    <t>22.04.2012</t>
  </si>
  <si>
    <t>Rachel Corbett</t>
  </si>
  <si>
    <t>corbetters@gmail.com</t>
  </si>
  <si>
    <t>5 Franklin Road</t>
  </si>
  <si>
    <t>SN10 2FE</t>
  </si>
  <si>
    <t>07801 558979</t>
  </si>
  <si>
    <t>07586 344953</t>
  </si>
  <si>
    <t>Meriel</t>
  </si>
  <si>
    <t>Horton</t>
  </si>
  <si>
    <t>18.06.12</t>
  </si>
  <si>
    <t>Rowena Thomas</t>
  </si>
  <si>
    <t>custardbee77@gmail.com</t>
  </si>
  <si>
    <t>Belmont House</t>
  </si>
  <si>
    <t>Little Horton</t>
  </si>
  <si>
    <t>SN10 3LJ</t>
  </si>
  <si>
    <t>07970 919785</t>
  </si>
  <si>
    <t>Logan</t>
  </si>
  <si>
    <t>Stradling</t>
  </si>
  <si>
    <t>10.01.14</t>
  </si>
  <si>
    <t>Lucy Stradling</t>
  </si>
  <si>
    <t>lshepherdcross@hotmail.com</t>
  </si>
  <si>
    <t>Manor Farm</t>
  </si>
  <si>
    <t>34 The Street</t>
  </si>
  <si>
    <t>Marden</t>
  </si>
  <si>
    <t>SN10 3RQ</t>
  </si>
  <si>
    <t>01380 840220</t>
  </si>
  <si>
    <t>07977 262624</t>
  </si>
  <si>
    <t>Teddy</t>
  </si>
  <si>
    <t>Murphy</t>
  </si>
  <si>
    <t>17.10.11</t>
  </si>
  <si>
    <t>Jo Riches</t>
  </si>
  <si>
    <t>joriches1@outlook.com</t>
  </si>
  <si>
    <t>27 The Street</t>
  </si>
  <si>
    <t>01380 860406</t>
  </si>
  <si>
    <t>07425 232547</t>
  </si>
  <si>
    <t>Twin = Meriel</t>
  </si>
  <si>
    <t>Miles</t>
  </si>
  <si>
    <t>04.02.13</t>
  </si>
  <si>
    <t>Jay Chapman</t>
  </si>
  <si>
    <t>Jayaleonchapman@gmail.com</t>
  </si>
  <si>
    <t>17 Reeves Road</t>
  </si>
  <si>
    <t>SN10 3UB</t>
  </si>
  <si>
    <t>07896 602057</t>
  </si>
  <si>
    <t>Mild Asthma - Inhaler</t>
  </si>
  <si>
    <t>Emily</t>
  </si>
  <si>
    <t>Edwards</t>
  </si>
  <si>
    <t>07.07.2012</t>
  </si>
  <si>
    <t>Helen Edwards</t>
  </si>
  <si>
    <t>helenedwards@icloud.com</t>
  </si>
  <si>
    <t>10 Wyatt Court</t>
  </si>
  <si>
    <t>SN10 5FF</t>
  </si>
  <si>
    <t>01380 724659</t>
  </si>
  <si>
    <t>07815 046738</t>
  </si>
  <si>
    <t>20.01.12</t>
  </si>
  <si>
    <t>Aya</t>
  </si>
  <si>
    <t>Fletcher</t>
  </si>
  <si>
    <t>19.02.14</t>
  </si>
  <si>
    <t>Rebecca Fletcher</t>
  </si>
  <si>
    <t>rebecca.houghton@live.co.uk</t>
  </si>
  <si>
    <t>Green Parrot House</t>
  </si>
  <si>
    <t>Maryport Street</t>
  </si>
  <si>
    <t>SN10 1AH</t>
  </si>
  <si>
    <t>07890 658364</t>
  </si>
  <si>
    <t>Ellie</t>
  </si>
  <si>
    <t>Imogen</t>
  </si>
  <si>
    <t>Bohan</t>
  </si>
  <si>
    <t>16.11.2013</t>
  </si>
  <si>
    <t>Philippa Bohan</t>
  </si>
  <si>
    <t>philippabohan@hotmail.co.uk</t>
  </si>
  <si>
    <t>7 Matthews Close</t>
  </si>
  <si>
    <t>SN10 3NU</t>
  </si>
  <si>
    <t>07545 867286</t>
  </si>
  <si>
    <t>Pixie</t>
  </si>
  <si>
    <t>Shergold</t>
  </si>
  <si>
    <t>14.05.2012</t>
  </si>
  <si>
    <t>Jess Shergold</t>
  </si>
  <si>
    <t>fivefairies1@gmail.com</t>
  </si>
  <si>
    <t>Thornbank</t>
  </si>
  <si>
    <t>Pans Lane</t>
  </si>
  <si>
    <t>SN10 5AP</t>
  </si>
  <si>
    <t>01380 724042</t>
  </si>
  <si>
    <t>07503 474047</t>
  </si>
  <si>
    <t>07738 753046</t>
  </si>
  <si>
    <t>Arthur</t>
  </si>
  <si>
    <t>Bailey</t>
  </si>
  <si>
    <t>29.07.2012</t>
  </si>
  <si>
    <t>Dawn Bailey</t>
  </si>
  <si>
    <t>roopiedog@gmail.com</t>
  </si>
  <si>
    <t>23 St Mary's Close</t>
  </si>
  <si>
    <t>SN10 5NL</t>
  </si>
  <si>
    <t>07712 584114</t>
  </si>
  <si>
    <t>Amelia</t>
  </si>
  <si>
    <t>Manning</t>
  </si>
  <si>
    <t>07.05.12</t>
  </si>
  <si>
    <t>Brittany Manning</t>
  </si>
  <si>
    <t>brittany.manning@me.com</t>
  </si>
  <si>
    <t>St Annes Cottage</t>
  </si>
  <si>
    <t>Stitchings Lane</t>
  </si>
  <si>
    <t>Hilcott, Pewsey</t>
  </si>
  <si>
    <t>SN9 6LD</t>
  </si>
  <si>
    <t>07879 055644</t>
  </si>
  <si>
    <t>Benedict</t>
  </si>
  <si>
    <t>Sharpe</t>
  </si>
  <si>
    <t>08.04.2012</t>
  </si>
  <si>
    <t>Liz Sharpe</t>
  </si>
  <si>
    <t>lizsharpe@outlook.com</t>
  </si>
  <si>
    <t>3 South Farm</t>
  </si>
  <si>
    <t>SN10 3JX</t>
  </si>
  <si>
    <t>01380 848253</t>
  </si>
  <si>
    <t>07889 144755</t>
  </si>
  <si>
    <t>Kit</t>
  </si>
  <si>
    <t>Hawley</t>
  </si>
  <si>
    <t>25.03.13</t>
  </si>
  <si>
    <t>Andy &amp; Louise Hawey</t>
  </si>
  <si>
    <t>andyhawley@mac.com</t>
  </si>
  <si>
    <t>2 Roundway Park</t>
  </si>
  <si>
    <t>SN10 2ED</t>
  </si>
  <si>
    <t>01380 721440</t>
  </si>
  <si>
    <t>07816 258609</t>
  </si>
  <si>
    <t>Lilith</t>
  </si>
  <si>
    <t>B CAN</t>
  </si>
  <si>
    <t>Daisy</t>
  </si>
  <si>
    <t>Clements</t>
  </si>
  <si>
    <t>13.11.2012</t>
  </si>
  <si>
    <t>Rachel Clements</t>
  </si>
  <si>
    <t>rachelclements62@yahoo.co.uk</t>
  </si>
  <si>
    <t>44 Flaxmill Park</t>
  </si>
  <si>
    <t>SN10 2FF</t>
  </si>
  <si>
    <t>01380 723796</t>
  </si>
  <si>
    <t>07817 249076</t>
  </si>
  <si>
    <t>Alfie</t>
  </si>
  <si>
    <t>Ottaway</t>
  </si>
  <si>
    <t>19.11.2011</t>
  </si>
  <si>
    <t>Katherine Campbell</t>
  </si>
  <si>
    <t>katielowes1990@gmail.com</t>
  </si>
  <si>
    <t>6 Eastfield</t>
  </si>
  <si>
    <t>SN10 4HW</t>
  </si>
  <si>
    <t>07827 972948</t>
  </si>
  <si>
    <t>Claude</t>
  </si>
  <si>
    <t>Pike</t>
  </si>
  <si>
    <t>09.05.2013</t>
  </si>
  <si>
    <t>Rebecca Pike</t>
  </si>
  <si>
    <t>becpike1@gmail.com</t>
  </si>
  <si>
    <t>19 Oak Close</t>
  </si>
  <si>
    <t>Bishops Cannings</t>
  </si>
  <si>
    <t>SN10 2RZ</t>
  </si>
  <si>
    <t>01380 860525</t>
  </si>
  <si>
    <t>07557 957718</t>
  </si>
  <si>
    <t>Florence</t>
  </si>
  <si>
    <t>Pithouse</t>
  </si>
  <si>
    <t>13.01.2012</t>
  </si>
  <si>
    <t>Rosalind Pithouse</t>
  </si>
  <si>
    <t>rpithouse@outlook.com</t>
  </si>
  <si>
    <t>4 Cranesbill Road</t>
  </si>
  <si>
    <t>SN10 2TJ</t>
  </si>
  <si>
    <t>07793 461159</t>
  </si>
  <si>
    <t>Kiel</t>
  </si>
  <si>
    <t>Rawlinson Vertessy</t>
  </si>
  <si>
    <t>13.12.2013</t>
  </si>
  <si>
    <t>Sian Knowles</t>
  </si>
  <si>
    <t>sianiemarnie@hotmail.co.uk</t>
  </si>
  <si>
    <t>1 Wilts Regiment Cottages</t>
  </si>
  <si>
    <t>London Road</t>
  </si>
  <si>
    <t>SN10 2HD</t>
  </si>
  <si>
    <t>07515 826954</t>
  </si>
  <si>
    <t>AM please</t>
  </si>
  <si>
    <t>Edward Knowles 07786 515693</t>
  </si>
  <si>
    <t>Benjamin</t>
  </si>
  <si>
    <t>Dixon</t>
  </si>
  <si>
    <t>2.9.2011</t>
  </si>
  <si>
    <t>Jenny Dixon</t>
  </si>
  <si>
    <t>jennydixon2010@gmail.com</t>
  </si>
  <si>
    <t>6 Roundway Gardens</t>
  </si>
  <si>
    <t>SN10 2EF</t>
  </si>
  <si>
    <t>07912 859565</t>
  </si>
  <si>
    <t>Anwen</t>
  </si>
  <si>
    <t>Grffiths</t>
  </si>
  <si>
    <t>31.05.2014</t>
  </si>
  <si>
    <t>Karleen Griffiths</t>
  </si>
  <si>
    <t>karleen21@hotmail.com</t>
  </si>
  <si>
    <t>10 Snell Mead</t>
  </si>
  <si>
    <t>SN10 2GS</t>
  </si>
  <si>
    <t>07966 268034</t>
  </si>
  <si>
    <t>Cecily</t>
  </si>
  <si>
    <t>04.08.2014</t>
  </si>
  <si>
    <t>Violet</t>
  </si>
  <si>
    <t>Baker</t>
  </si>
  <si>
    <t>23.02.2013</t>
  </si>
  <si>
    <t>Emma Scott</t>
  </si>
  <si>
    <t>emmilou2903@gmail.com</t>
  </si>
  <si>
    <t>Ascot House</t>
  </si>
  <si>
    <t>Wilsford</t>
  </si>
  <si>
    <t>Pewsey</t>
  </si>
  <si>
    <t>SN9 6HB</t>
  </si>
  <si>
    <t>07815 292298</t>
  </si>
  <si>
    <t>William</t>
  </si>
  <si>
    <t>McKie</t>
  </si>
  <si>
    <t>17.03.2013</t>
  </si>
  <si>
    <t>Nicola McKie</t>
  </si>
  <si>
    <t>nmckie74@gmail.com</t>
  </si>
  <si>
    <t>6 Leighwoods Lane</t>
  </si>
  <si>
    <t>SN10 2FS</t>
  </si>
  <si>
    <t>01380 500208</t>
  </si>
  <si>
    <t>07980 356547</t>
  </si>
  <si>
    <t>B</t>
  </si>
  <si>
    <t>BB</t>
  </si>
  <si>
    <t>DD</t>
  </si>
  <si>
    <t>Nut Allergy - Inhaler</t>
  </si>
  <si>
    <t>Riley</t>
  </si>
  <si>
    <t>Hurcombe-Venghaus</t>
  </si>
  <si>
    <t>28.04.2012</t>
  </si>
  <si>
    <t>Jessica Hurcombe</t>
  </si>
  <si>
    <t>jessmayhurcs@gmail.com</t>
  </si>
  <si>
    <t>28 Rowan Drive</t>
  </si>
  <si>
    <t>SN10 2FY</t>
  </si>
  <si>
    <t>07838 222051</t>
  </si>
  <si>
    <t>Sofia</t>
  </si>
  <si>
    <t>Audis</t>
  </si>
  <si>
    <t>Michelle Audis</t>
  </si>
  <si>
    <t>audismichelle080@gmail.com</t>
  </si>
  <si>
    <t>104 White Horse Way</t>
  </si>
  <si>
    <t>SN10 2JR</t>
  </si>
  <si>
    <t>07810 006368</t>
  </si>
  <si>
    <t>Andrew</t>
  </si>
  <si>
    <t>Peach</t>
  </si>
  <si>
    <t>05.11.2013</t>
  </si>
  <si>
    <t>Abbie Peach</t>
  </si>
  <si>
    <t>abbie.peach@gmail.com</t>
  </si>
  <si>
    <t>Staggs Cottage, The Street</t>
  </si>
  <si>
    <t>SN102LD</t>
  </si>
  <si>
    <t>01380 860343</t>
  </si>
  <si>
    <t>07702 810113</t>
  </si>
  <si>
    <t>Noah</t>
  </si>
  <si>
    <t>Schell</t>
  </si>
  <si>
    <t>01.07.2012</t>
  </si>
  <si>
    <t>Laura &amp; Rhys Schell</t>
  </si>
  <si>
    <t>laura.schell@hotmail.co.uk</t>
  </si>
  <si>
    <t>56 Queens Road</t>
  </si>
  <si>
    <t>SN10 5HW</t>
  </si>
  <si>
    <t>07764 499788</t>
  </si>
  <si>
    <t>07928 432777</t>
  </si>
  <si>
    <t xml:space="preserve">Ollie </t>
  </si>
  <si>
    <t>Cooper</t>
  </si>
  <si>
    <t>01.03.2013</t>
  </si>
  <si>
    <t>Anna Cooper</t>
  </si>
  <si>
    <t>annajames59@aol.com</t>
  </si>
  <si>
    <t>7 Ferguson Road</t>
  </si>
  <si>
    <t>SN10 3UA</t>
  </si>
  <si>
    <t>07740 929138</t>
  </si>
  <si>
    <t>Evie</t>
  </si>
  <si>
    <t>Robinson</t>
  </si>
  <si>
    <t>25.08.2013</t>
  </si>
  <si>
    <t>Vicky Robinson</t>
  </si>
  <si>
    <t>vickyrobinson82@yahoo.co.uk</t>
  </si>
  <si>
    <t>9 Cranesbill Road</t>
  </si>
  <si>
    <t>07792 214541</t>
  </si>
  <si>
    <t>Isobel</t>
  </si>
  <si>
    <t>Young</t>
  </si>
  <si>
    <t>09.02.2013</t>
  </si>
  <si>
    <t>Sadie Young</t>
  </si>
  <si>
    <t>sades1985@hotmail.com</t>
  </si>
  <si>
    <t>4 Lochem Road</t>
  </si>
  <si>
    <t>SN10 2GE</t>
  </si>
  <si>
    <t>07868 550932</t>
  </si>
  <si>
    <t>Seth</t>
  </si>
  <si>
    <t>Carrington</t>
  </si>
  <si>
    <t>15.04.2013</t>
  </si>
  <si>
    <t>Karli Carrington</t>
  </si>
  <si>
    <t>karlicarrington@hotmail.co.uk</t>
  </si>
  <si>
    <t>126 Longcroft Road</t>
  </si>
  <si>
    <t>SN10 3AX</t>
  </si>
  <si>
    <t>07803 707769</t>
  </si>
  <si>
    <t>07918 690958 (D)</t>
  </si>
  <si>
    <t>Hugo</t>
  </si>
  <si>
    <t>Davies</t>
  </si>
  <si>
    <t>19.11.2013</t>
  </si>
  <si>
    <t>Stephanie Davies</t>
  </si>
  <si>
    <t>stephiehall84@live.co.uk</t>
  </si>
  <si>
    <t>6 High Lawn</t>
  </si>
  <si>
    <t>SN10 2BA</t>
  </si>
  <si>
    <t>07867 501841</t>
  </si>
  <si>
    <t>ADHD</t>
  </si>
  <si>
    <t>ibuprofen allergy.</t>
  </si>
  <si>
    <t>Toby</t>
  </si>
  <si>
    <t>Cargill</t>
  </si>
  <si>
    <t>Heidi Cargill</t>
  </si>
  <si>
    <t>hlbraid@aol.com</t>
  </si>
  <si>
    <t>10 Tornio Close</t>
  </si>
  <si>
    <t>SN10 2TD</t>
  </si>
  <si>
    <t>01380 729814</t>
  </si>
  <si>
    <t>07809 723575</t>
  </si>
  <si>
    <t>Isaac</t>
  </si>
  <si>
    <t>Seager</t>
  </si>
  <si>
    <t>25.04.2013</t>
  </si>
  <si>
    <t>Rebecca Seager</t>
  </si>
  <si>
    <t>rjseager@live.co.uk</t>
  </si>
  <si>
    <t>6 Rookery View</t>
  </si>
  <si>
    <t>Urchfont</t>
  </si>
  <si>
    <t>SN10 4RX</t>
  </si>
  <si>
    <t>07951 996840</t>
  </si>
  <si>
    <t>Autism</t>
  </si>
  <si>
    <t>Edward</t>
  </si>
  <si>
    <t>Nistoroaia</t>
  </si>
  <si>
    <t>24.07.2013</t>
  </si>
  <si>
    <t>Felicia Nistoroaia</t>
  </si>
  <si>
    <t>nfelys@yahoo.com</t>
  </si>
  <si>
    <t>Wilsford House</t>
  </si>
  <si>
    <t>07849 286391</t>
  </si>
  <si>
    <t>07971 836745</t>
  </si>
  <si>
    <t>Cordelia</t>
  </si>
  <si>
    <t>Hanson</t>
  </si>
  <si>
    <t>23.05.2013</t>
  </si>
  <si>
    <t>Justine Hanson</t>
  </si>
  <si>
    <t>justinehanson@hotmail.co.uk</t>
  </si>
  <si>
    <t>39 Whistley Road</t>
  </si>
  <si>
    <t>SN10 5QY</t>
  </si>
  <si>
    <t>01380 730835</t>
  </si>
  <si>
    <t>07973 226309</t>
  </si>
  <si>
    <t>Tabitha</t>
  </si>
  <si>
    <t>Percy</t>
  </si>
  <si>
    <t>Matthew Percy</t>
  </si>
  <si>
    <t>mpercy@londonplains.com</t>
  </si>
  <si>
    <t>37 High Street</t>
  </si>
  <si>
    <t>Easterton</t>
  </si>
  <si>
    <t>SN10 4PE</t>
  </si>
  <si>
    <t>01380 818771</t>
  </si>
  <si>
    <t>07713 017531</t>
  </si>
  <si>
    <t>Molly</t>
  </si>
  <si>
    <t>Chilton</t>
  </si>
  <si>
    <t>17.08.2012</t>
  </si>
  <si>
    <t>Rowan Carpenter</t>
  </si>
  <si>
    <t>r0wanc@hotmail.com</t>
  </si>
  <si>
    <t>98 Athelney Avenue</t>
  </si>
  <si>
    <t>Westbury</t>
  </si>
  <si>
    <t>BA13 3GU</t>
  </si>
  <si>
    <t>07539 200249</t>
  </si>
  <si>
    <t>Johnny</t>
  </si>
  <si>
    <t>Martch-Harry</t>
  </si>
  <si>
    <t>23.09.2011</t>
  </si>
  <si>
    <t>Elizabeth Martch-Harry</t>
  </si>
  <si>
    <t>mhfamily06@gmail.com</t>
  </si>
  <si>
    <t>39 Queens Road</t>
  </si>
  <si>
    <t>07503 196573</t>
  </si>
  <si>
    <t>Concussion SAF</t>
  </si>
  <si>
    <t>Elsie</t>
  </si>
  <si>
    <t>Dickinson</t>
  </si>
  <si>
    <t>01.07.2011</t>
  </si>
  <si>
    <t>Kelly Dickinson</t>
  </si>
  <si>
    <t>kellypotter823@gmail.com</t>
  </si>
  <si>
    <t>The Churchill</t>
  </si>
  <si>
    <t>SN10 4JB</t>
  </si>
  <si>
    <t>01380 812287</t>
  </si>
  <si>
    <t>07507 362673</t>
  </si>
  <si>
    <t>Katie</t>
  </si>
  <si>
    <t>Underwood</t>
  </si>
  <si>
    <t>12.07.2014</t>
  </si>
  <si>
    <t>L Blake &amp; I Underwood</t>
  </si>
  <si>
    <t>ian.underwood@mitie.com</t>
  </si>
  <si>
    <t>2 Canada Rise</t>
  </si>
  <si>
    <t>Market Lavington</t>
  </si>
  <si>
    <t>SN10 4AD</t>
  </si>
  <si>
    <t>07794 930191</t>
  </si>
  <si>
    <t>07500 815797</t>
  </si>
  <si>
    <t>Willem</t>
  </si>
  <si>
    <t>Ethan</t>
  </si>
  <si>
    <t>Austin</t>
  </si>
  <si>
    <t>12.04.2012</t>
  </si>
  <si>
    <t>Victoria Austin</t>
  </si>
  <si>
    <t>victoriaaustin348@gmail.com</t>
  </si>
  <si>
    <t>14 Brook Gardens</t>
  </si>
  <si>
    <t>07943 559105</t>
  </si>
  <si>
    <t>07825 233203 D</t>
  </si>
  <si>
    <t>Phoebe</t>
  </si>
  <si>
    <t>Johns</t>
  </si>
  <si>
    <t>15.08.2013</t>
  </si>
  <si>
    <t>Charlotte Johns</t>
  </si>
  <si>
    <t>clive709@hotmail.com</t>
  </si>
  <si>
    <t>10 Fiddington Hill</t>
  </si>
  <si>
    <t>SN10 4BU</t>
  </si>
  <si>
    <t>01380 818088</t>
  </si>
  <si>
    <t>07533 508051</t>
  </si>
  <si>
    <t>Blossom</t>
  </si>
  <si>
    <t>07.03.2013</t>
  </si>
  <si>
    <t>Coralie Williams</t>
  </si>
  <si>
    <t>coraliefish@hotmail.com</t>
  </si>
  <si>
    <t>12 Highlands</t>
  </si>
  <si>
    <t>SC10 5NS</t>
  </si>
  <si>
    <t>07778 382654</t>
  </si>
  <si>
    <t>Edie</t>
  </si>
  <si>
    <t>Mould</t>
  </si>
  <si>
    <t>10.02.2012</t>
  </si>
  <si>
    <t>Amy Robinson</t>
  </si>
  <si>
    <t>robinandmould@gmail.com</t>
  </si>
  <si>
    <t>25 High Street</t>
  </si>
  <si>
    <t>Littleton Panell</t>
  </si>
  <si>
    <t>SN10 4DU</t>
  </si>
  <si>
    <t>07917 675434</t>
  </si>
  <si>
    <t>Freya</t>
  </si>
  <si>
    <t>Francis</t>
  </si>
  <si>
    <t>18.07.2014</t>
  </si>
  <si>
    <t>Sally Francis</t>
  </si>
  <si>
    <t>4?</t>
  </si>
  <si>
    <t>sallyrutt@hotmail.co.uk</t>
  </si>
  <si>
    <t>8 Blackberry Lane</t>
  </si>
  <si>
    <t>SN10 5NZ</t>
  </si>
  <si>
    <t>07752 814532</t>
  </si>
  <si>
    <t>Jemima</t>
  </si>
  <si>
    <t>Hayward</t>
  </si>
  <si>
    <t>14.12.2013</t>
  </si>
  <si>
    <t>Roger Haywood</t>
  </si>
  <si>
    <t>rogerhayward1976@gmail.com</t>
  </si>
  <si>
    <t>3 Gyes' Old Yard</t>
  </si>
  <si>
    <t>SN10 4DA</t>
  </si>
  <si>
    <t>07734 054720</t>
  </si>
  <si>
    <t>Miah</t>
  </si>
  <si>
    <t>Stoute</t>
  </si>
  <si>
    <t>25.11.2011</t>
  </si>
  <si>
    <t>Clare Stoute</t>
  </si>
  <si>
    <t>clareduckett10@gmail.com</t>
  </si>
  <si>
    <t>7 The Ham</t>
  </si>
  <si>
    <t>SN10 4DF</t>
  </si>
  <si>
    <t>07715 132335</t>
  </si>
  <si>
    <t>James</t>
  </si>
  <si>
    <t>Carter Metcalf</t>
  </si>
  <si>
    <t>29.12.2013</t>
  </si>
  <si>
    <t>Patrine James</t>
  </si>
  <si>
    <t>patrinejames@aol.co.uk</t>
  </si>
  <si>
    <t>1 The Mercers
High Street</t>
  </si>
  <si>
    <t>SN10 4BE</t>
  </si>
  <si>
    <t>07771 361921</t>
  </si>
  <si>
    <t>Hannah</t>
  </si>
  <si>
    <t>Mattock</t>
  </si>
  <si>
    <t>11.07.11</t>
  </si>
  <si>
    <t>Julian Mattock</t>
  </si>
  <si>
    <t>julian@mattock.eu</t>
  </si>
  <si>
    <t>Dormer Cottage</t>
  </si>
  <si>
    <t>Seend Cleeve</t>
  </si>
  <si>
    <t>SN12 6QB</t>
  </si>
  <si>
    <t>07968 324776</t>
  </si>
  <si>
    <t>Mara</t>
  </si>
  <si>
    <t>Kingerley</t>
  </si>
  <si>
    <t>17.02.2010</t>
  </si>
  <si>
    <t>Theresa Langdon</t>
  </si>
  <si>
    <t>8</t>
  </si>
  <si>
    <t>sean@mara1.plus.com</t>
  </si>
  <si>
    <t>27 Longcroft Road</t>
  </si>
  <si>
    <t>SN10 3AT</t>
  </si>
  <si>
    <t>01380 725766</t>
  </si>
  <si>
    <t>07832 686883</t>
  </si>
  <si>
    <t>Lucy</t>
  </si>
  <si>
    <t>Smale</t>
  </si>
  <si>
    <t>10.03.2011</t>
  </si>
  <si>
    <t>Claire Smale</t>
  </si>
  <si>
    <t>smalefamily@outlook.com</t>
  </si>
  <si>
    <t>2 Golden Road</t>
  </si>
  <si>
    <t>SN10 2FN</t>
  </si>
  <si>
    <t>07799 892997</t>
  </si>
  <si>
    <t>Holly</t>
  </si>
  <si>
    <t>Groke</t>
  </si>
  <si>
    <t>26.01.2011</t>
  </si>
  <si>
    <t>Veronika Groke</t>
  </si>
  <si>
    <t>veronikagroke@gmail.com</t>
  </si>
  <si>
    <t>8 Winchcombe Avenue</t>
  </si>
  <si>
    <t>SN10 2QX</t>
  </si>
  <si>
    <t>07913 512720</t>
  </si>
  <si>
    <t>Pougher</t>
  </si>
  <si>
    <t>08.08.10</t>
  </si>
  <si>
    <t>Helen Pougher</t>
  </si>
  <si>
    <t>hpougher@yahoo.co.uk</t>
  </si>
  <si>
    <t>9 Greenfield Road</t>
  </si>
  <si>
    <t>07950 790617</t>
  </si>
  <si>
    <t>Lilly</t>
  </si>
  <si>
    <t>Mascall</t>
  </si>
  <si>
    <t>13.07.11</t>
  </si>
  <si>
    <t>Keeley Mascall</t>
  </si>
  <si>
    <t>keeleymascall@hotmail.com</t>
  </si>
  <si>
    <t>17 Radnor Close</t>
  </si>
  <si>
    <t>SN10 2BH</t>
  </si>
  <si>
    <t>01380 721525</t>
  </si>
  <si>
    <t>Nye</t>
  </si>
  <si>
    <t>Webb</t>
  </si>
  <si>
    <t>18.06.10</t>
  </si>
  <si>
    <t>Rachel Webb</t>
  </si>
  <si>
    <t>rm.brown49@yahoo.co.uk</t>
  </si>
  <si>
    <t>1 Northgate Gardens</t>
  </si>
  <si>
    <t>SN10 1JY</t>
  </si>
  <si>
    <t>07964 18-62985</t>
  </si>
  <si>
    <t>Millicent</t>
  </si>
  <si>
    <t>Pawlak</t>
  </si>
  <si>
    <t>23.03.10</t>
  </si>
  <si>
    <t>Kate Pawlak</t>
  </si>
  <si>
    <t>alice.pawlak@sky.com</t>
  </si>
  <si>
    <t>18 Nursteed Rd</t>
  </si>
  <si>
    <t>SN10 3AH</t>
  </si>
  <si>
    <t>07912 852454</t>
  </si>
  <si>
    <t>Diabetes SAF. Cash at school</t>
  </si>
  <si>
    <t>With Elizabeth Pougher - Wansdyke - please</t>
  </si>
  <si>
    <t>DEV</t>
  </si>
  <si>
    <t>Adam</t>
  </si>
  <si>
    <t>Sinclair</t>
  </si>
  <si>
    <t>15.07.2011</t>
  </si>
  <si>
    <t>Alison Sinclair</t>
  </si>
  <si>
    <t>marksinclair07@googlemail.com</t>
  </si>
  <si>
    <t>7 White Horse Way</t>
  </si>
  <si>
    <t>SN10 2HQ</t>
  </si>
  <si>
    <t>01380 730354</t>
  </si>
  <si>
    <t>07746 569352</t>
  </si>
  <si>
    <t>Abigail</t>
  </si>
  <si>
    <t>Kelly</t>
  </si>
  <si>
    <t>18.07.2011</t>
  </si>
  <si>
    <t>Louise Kelly</t>
  </si>
  <si>
    <t>louikl@aol.com</t>
  </si>
  <si>
    <t>16 Cornwall Crescent</t>
  </si>
  <si>
    <t>SN10 5HG</t>
  </si>
  <si>
    <t>01380 730330</t>
  </si>
  <si>
    <t>07512 317808</t>
  </si>
  <si>
    <t>Henly</t>
  </si>
  <si>
    <t>29.12.2009</t>
  </si>
  <si>
    <t>Rachel Henly</t>
  </si>
  <si>
    <t>rachelhenly@hotmail.co.uk</t>
  </si>
  <si>
    <t>18A Highfield</t>
  </si>
  <si>
    <t>Bromham</t>
  </si>
  <si>
    <t>Chippenham</t>
  </si>
  <si>
    <t>SN15 2HN</t>
  </si>
  <si>
    <t>07827 960910</t>
  </si>
  <si>
    <t>Lewis</t>
  </si>
  <si>
    <t>Reynolds</t>
  </si>
  <si>
    <t>18.09.09</t>
  </si>
  <si>
    <t>Beverley Reynolds</t>
  </si>
  <si>
    <t>bsthompson@hotmail.com</t>
  </si>
  <si>
    <t>19 Withers Ground</t>
  </si>
  <si>
    <t>SN10 2FW</t>
  </si>
  <si>
    <t>07957 042473</t>
  </si>
  <si>
    <t>28.01.2011</t>
  </si>
  <si>
    <t>Louise Currell</t>
  </si>
  <si>
    <t>louise.currell@hotmail.com</t>
  </si>
  <si>
    <t>8 Tanis</t>
  </si>
  <si>
    <t>Rowde</t>
  </si>
  <si>
    <t>SN10 2NG</t>
  </si>
  <si>
    <t>07887 852051</t>
  </si>
  <si>
    <t>Fabian</t>
  </si>
  <si>
    <t>Griffiths</t>
  </si>
  <si>
    <t>16.12.09</t>
  </si>
  <si>
    <t>Cathy Griffiths</t>
  </si>
  <si>
    <t>cathygriffiths@btinternet.com</t>
  </si>
  <si>
    <t>Easedale</t>
  </si>
  <si>
    <t>Byron Road</t>
  </si>
  <si>
    <t>07812 240614</t>
  </si>
  <si>
    <t>Milton</t>
  </si>
  <si>
    <t>Coltro</t>
  </si>
  <si>
    <t>28.05.2010</t>
  </si>
  <si>
    <t>Lee Coltro</t>
  </si>
  <si>
    <t>lee.coltro@yahoo.com</t>
  </si>
  <si>
    <t>Rye Lands</t>
  </si>
  <si>
    <t>Bath Road</t>
  </si>
  <si>
    <t>SN10 1QE</t>
  </si>
  <si>
    <t>01380 722098</t>
  </si>
  <si>
    <t>07771 820946</t>
  </si>
  <si>
    <t xml:space="preserve">Jack </t>
  </si>
  <si>
    <t>07.02.11</t>
  </si>
  <si>
    <t>9 Cranesbill Rd</t>
  </si>
  <si>
    <t>Ollie</t>
  </si>
  <si>
    <t>Edmonds</t>
  </si>
  <si>
    <t>08.08.2010</t>
  </si>
  <si>
    <t>Fiona Taylor</t>
  </si>
  <si>
    <t>dieselfi@mail.com</t>
  </si>
  <si>
    <t>59 Station Road</t>
  </si>
  <si>
    <t>SN10 1B2</t>
  </si>
  <si>
    <t>07733 099168</t>
  </si>
  <si>
    <t>07531 920515</t>
  </si>
  <si>
    <t>Beatrice</t>
  </si>
  <si>
    <t>Cotton</t>
  </si>
  <si>
    <t>08.07.2010</t>
  </si>
  <si>
    <t>Mark Cotton</t>
  </si>
  <si>
    <t>E.grant1@outlook.com</t>
  </si>
  <si>
    <t>47 Anzio Road</t>
  </si>
  <si>
    <t>SN10 2GF</t>
  </si>
  <si>
    <t>07715 528290</t>
  </si>
  <si>
    <t>Gus</t>
  </si>
  <si>
    <t>Cains</t>
  </si>
  <si>
    <t>Victoria Cains</t>
  </si>
  <si>
    <t>torscains@googlemail.com</t>
  </si>
  <si>
    <t>40 Elizabeth Drive</t>
  </si>
  <si>
    <t>SN10 3SD</t>
  </si>
  <si>
    <t>01380 728438</t>
  </si>
  <si>
    <t>07776 188278</t>
  </si>
  <si>
    <t>Nathan</t>
  </si>
  <si>
    <t>O'Hare</t>
  </si>
  <si>
    <t>04.12.09</t>
  </si>
  <si>
    <t>Emma O'Hare</t>
  </si>
  <si>
    <t>emmaohare7@hotmail.com</t>
  </si>
  <si>
    <t>68 Downlands Rd</t>
  </si>
  <si>
    <t>SN10 5EF</t>
  </si>
  <si>
    <t>07512 491927</t>
  </si>
  <si>
    <t>Freddie</t>
  </si>
  <si>
    <t>Mackay</t>
  </si>
  <si>
    <t>28.12.2010</t>
  </si>
  <si>
    <t>Vix Mackay</t>
  </si>
  <si>
    <t>gvmackay@btinternet.com</t>
  </si>
  <si>
    <t>Dean &amp; Chapter House</t>
  </si>
  <si>
    <t>Tilshead</t>
  </si>
  <si>
    <t>Salisbury</t>
  </si>
  <si>
    <t>SP3 4SB</t>
  </si>
  <si>
    <t>01980 620044</t>
  </si>
  <si>
    <t>07989 982273</t>
  </si>
  <si>
    <t>Jake</t>
  </si>
  <si>
    <t>16.01.11</t>
  </si>
  <si>
    <t>07956 042473</t>
  </si>
  <si>
    <t>Already entered?</t>
  </si>
  <si>
    <t>One kidney SAF</t>
  </si>
  <si>
    <t>Jacob</t>
  </si>
  <si>
    <t>Talbot</t>
  </si>
  <si>
    <t>09.02.11</t>
  </si>
  <si>
    <t>Katie Talbot</t>
  </si>
  <si>
    <t>kitkat35_@outlook.com</t>
  </si>
  <si>
    <t>4 Belvedere Terrace</t>
  </si>
  <si>
    <t>SN10 1VA</t>
  </si>
  <si>
    <t>01380 698192</t>
  </si>
  <si>
    <t>07538 618481</t>
  </si>
  <si>
    <t>Isabella</t>
  </si>
  <si>
    <t>Outlaw</t>
  </si>
  <si>
    <t>03.10.10</t>
  </si>
  <si>
    <t>Kevin Outlaw</t>
  </si>
  <si>
    <t>kevinoutlaw@hotmail.com</t>
  </si>
  <si>
    <t>82 Hillworth Rd</t>
  </si>
  <si>
    <t>SN10 5HD</t>
  </si>
  <si>
    <t>01380 725396</t>
  </si>
  <si>
    <t>07855 382650</t>
  </si>
  <si>
    <t>Oliwia</t>
  </si>
  <si>
    <t>Brzezinska</t>
  </si>
  <si>
    <t>20.09.10</t>
  </si>
  <si>
    <t>Aneta Brzezinska</t>
  </si>
  <si>
    <t>bizoza81@omet.pl</t>
  </si>
  <si>
    <t>42 Wordsworth Way</t>
  </si>
  <si>
    <t>SN10 5FN</t>
  </si>
  <si>
    <t>07724 555483</t>
  </si>
  <si>
    <t>Mirin</t>
  </si>
  <si>
    <t>15.07.2015</t>
  </si>
  <si>
    <t>Samuel</t>
  </si>
  <si>
    <t>Coles</t>
  </si>
  <si>
    <t>26.11.2010</t>
  </si>
  <si>
    <t>Emma Coles</t>
  </si>
  <si>
    <t>emmathevet@yahoo.com</t>
  </si>
  <si>
    <t>The Gatehouse</t>
  </si>
  <si>
    <t>SN10 5DW</t>
  </si>
  <si>
    <t>07968 536438</t>
  </si>
  <si>
    <t>Siblings @ St Jo's</t>
  </si>
  <si>
    <t>Elijah</t>
  </si>
  <si>
    <t>Grintor</t>
  </si>
  <si>
    <t>22.06.2014</t>
  </si>
  <si>
    <t>Andrea Harris-Barnard</t>
  </si>
  <si>
    <t>andie-harris@hotmail.com</t>
  </si>
  <si>
    <t>Sugarwell
Coxhill Lane</t>
  </si>
  <si>
    <t>SN10 5PL</t>
  </si>
  <si>
    <t>07753 275997</t>
  </si>
  <si>
    <t>07759 543370</t>
  </si>
  <si>
    <t>Autistic.
Step Dad: 07856 202678</t>
  </si>
  <si>
    <t>Theo</t>
  </si>
  <si>
    <t>Gray</t>
  </si>
  <si>
    <t>14.07.2014</t>
  </si>
  <si>
    <t>Emily Gray</t>
  </si>
  <si>
    <t>hayemily@yahoo.co.uk</t>
  </si>
  <si>
    <t>4 Cedar Close</t>
  </si>
  <si>
    <t>SN10 5SD</t>
  </si>
  <si>
    <t>07789 963387</t>
  </si>
  <si>
    <t>Arabella</t>
  </si>
  <si>
    <t>Dudley-Williams</t>
  </si>
  <si>
    <t>20.11.2012</t>
  </si>
  <si>
    <t>Louise Dudley-Williams</t>
  </si>
  <si>
    <t>louisedudleywilliams@googlemail.com</t>
  </si>
  <si>
    <t>Highlands House</t>
  </si>
  <si>
    <t>SN10 4PG</t>
  </si>
  <si>
    <t>01380 816984</t>
  </si>
  <si>
    <t>07768 637702</t>
  </si>
  <si>
    <t>Beatrix</t>
  </si>
  <si>
    <t>Davidson</t>
  </si>
  <si>
    <t>21.05.2014</t>
  </si>
  <si>
    <t>Dr Joanna Coleman</t>
  </si>
  <si>
    <t>thedaisylady@yahoo.co.uk</t>
  </si>
  <si>
    <t>50 Garston</t>
  </si>
  <si>
    <t xml:space="preserve">Great Cheverell  </t>
  </si>
  <si>
    <t>SN10 5XU</t>
  </si>
  <si>
    <t>07766 396402</t>
  </si>
  <si>
    <t>Mia</t>
  </si>
  <si>
    <t>Bollen</t>
  </si>
  <si>
    <t>24.05.2013</t>
  </si>
  <si>
    <t>Nicola Bollen</t>
  </si>
  <si>
    <t>wheels199@hotmail.com</t>
  </si>
  <si>
    <t>Nosworthy Cottage</t>
  </si>
  <si>
    <t>Low Road</t>
  </si>
  <si>
    <t>Little Cheverell</t>
  </si>
  <si>
    <t>SN10 4JZ</t>
  </si>
  <si>
    <t>01380 812530</t>
  </si>
  <si>
    <t>07957 427848</t>
  </si>
  <si>
    <t>Silvie</t>
  </si>
  <si>
    <t>Crowther</t>
  </si>
  <si>
    <t>16.12.2013</t>
  </si>
  <si>
    <t>Marie Crowther</t>
  </si>
  <si>
    <t>marie.crowther@icloud.com</t>
  </si>
  <si>
    <t>Garryowen</t>
  </si>
  <si>
    <t xml:space="preserve">Pans Lane </t>
  </si>
  <si>
    <t>01380 721857</t>
  </si>
  <si>
    <t>07881 953799</t>
  </si>
  <si>
    <t>Stanley</t>
  </si>
  <si>
    <t>Doyle</t>
  </si>
  <si>
    <t>19.10.2011</t>
  </si>
  <si>
    <t>Polly Doyle</t>
  </si>
  <si>
    <t>pollydoyle37@gmail.com</t>
  </si>
  <si>
    <t>1 Pagnell Lane</t>
  </si>
  <si>
    <t>Littleton Pannell</t>
  </si>
  <si>
    <t>SN10 4EW</t>
  </si>
  <si>
    <t>07391 092471</t>
  </si>
  <si>
    <t>Penicillin allergy</t>
  </si>
  <si>
    <t>Dad: 07939 083252</t>
  </si>
  <si>
    <t>04.01.2013</t>
  </si>
  <si>
    <t>Claire Williams</t>
  </si>
  <si>
    <t>claireruthwilliams@gmail.com</t>
  </si>
  <si>
    <t>Fir Tree Cottage</t>
  </si>
  <si>
    <t>SN10 4JU</t>
  </si>
  <si>
    <t>01380 813707</t>
  </si>
  <si>
    <t>07817 031858</t>
  </si>
  <si>
    <t>Rawlinson</t>
  </si>
  <si>
    <t>05.11.2012</t>
  </si>
  <si>
    <t>Esin Rawlinson</t>
  </si>
  <si>
    <t>esin.rawlinson@gmail.com</t>
  </si>
  <si>
    <t>Littledean</t>
  </si>
  <si>
    <t>07969 622090</t>
  </si>
  <si>
    <t>Tilly</t>
  </si>
  <si>
    <t>Pottinger</t>
  </si>
  <si>
    <t>17.03.2014</t>
  </si>
  <si>
    <t>Olivia Pottinger</t>
  </si>
  <si>
    <t>livvyjane@btinternet.com</t>
  </si>
  <si>
    <t>Penning House</t>
  </si>
  <si>
    <t>High Street</t>
  </si>
  <si>
    <t>SN10 4QH</t>
  </si>
  <si>
    <t xml:space="preserve"> 07526 107524</t>
  </si>
  <si>
    <t>07526 107524</t>
  </si>
  <si>
    <t>Eadie</t>
  </si>
  <si>
    <t>20.11.2016</t>
  </si>
  <si>
    <t>Mollett</t>
  </si>
  <si>
    <t>27.11.2011</t>
  </si>
  <si>
    <t>Sarah Mollett</t>
  </si>
  <si>
    <t>sarah.mollett@hotmail.co.uk</t>
  </si>
  <si>
    <t>6 Salisbury Hollow</t>
  </si>
  <si>
    <t>Edington</t>
  </si>
  <si>
    <t>BA13 4PF</t>
  </si>
  <si>
    <t>01380 830194</t>
  </si>
  <si>
    <t>07866 128028</t>
  </si>
  <si>
    <t>y</t>
  </si>
  <si>
    <t>Reid</t>
  </si>
  <si>
    <t>25.04.2014</t>
  </si>
  <si>
    <t>Grace Reid</t>
  </si>
  <si>
    <t>reidfamily2012@hotmail.com</t>
  </si>
  <si>
    <t>Bridge House</t>
  </si>
  <si>
    <t>Westbury Road</t>
  </si>
  <si>
    <t>SN10 4JP</t>
  </si>
  <si>
    <t>01380 502165</t>
  </si>
  <si>
    <t>07834 912673</t>
  </si>
  <si>
    <t>Nate</t>
  </si>
  <si>
    <t>19.01.2014</t>
  </si>
  <si>
    <t>Karen Davies</t>
  </si>
  <si>
    <t>kwgareth@hotmail.com</t>
  </si>
  <si>
    <t>2 Coach Barton</t>
  </si>
  <si>
    <t>Steeple Ashton</t>
  </si>
  <si>
    <t>BA14 6EX</t>
  </si>
  <si>
    <t>01380 871160</t>
  </si>
  <si>
    <t>07920 803369</t>
  </si>
  <si>
    <t>Taylor</t>
  </si>
  <si>
    <t>Cox</t>
  </si>
  <si>
    <t>10.12.2012</t>
  </si>
  <si>
    <t>Keith Illingworth</t>
  </si>
  <si>
    <t>killingworth77@btinternet.com</t>
  </si>
  <si>
    <t>2 Townsend</t>
  </si>
  <si>
    <t>Great Cheverell</t>
  </si>
  <si>
    <t>SN10 5TL</t>
  </si>
  <si>
    <t>01380 812424</t>
  </si>
  <si>
    <t>07493 097680</t>
  </si>
  <si>
    <t>Dad: 07786 998582</t>
  </si>
  <si>
    <t>06.08.2013</t>
  </si>
  <si>
    <t>Louise Cox</t>
  </si>
  <si>
    <t>louiseandrachel@hotmail.co.uk</t>
  </si>
  <si>
    <t>14 Kempsfield</t>
  </si>
  <si>
    <t>SN10 5AX</t>
  </si>
  <si>
    <t>07944 339774</t>
  </si>
  <si>
    <t>07715 565322</t>
  </si>
  <si>
    <t xml:space="preserve">George </t>
  </si>
  <si>
    <t>Gadwgan</t>
  </si>
  <si>
    <t>23.11.2012</t>
  </si>
  <si>
    <t>Stephanie Cadwgan</t>
  </si>
  <si>
    <t>office@iscaffwilts.co.uk</t>
  </si>
  <si>
    <t>The White House</t>
  </si>
  <si>
    <t>58 The Green</t>
  </si>
  <si>
    <t>SN10 5UZ</t>
  </si>
  <si>
    <t>01380 698913</t>
  </si>
  <si>
    <t>07786 543087</t>
  </si>
  <si>
    <t>Henry</t>
  </si>
  <si>
    <t>Durham</t>
  </si>
  <si>
    <t>28.02.2013</t>
  </si>
  <si>
    <t>Anna Durham</t>
  </si>
  <si>
    <t>annadurham1981@gmail.com</t>
  </si>
  <si>
    <t>3 Park View Cottages</t>
  </si>
  <si>
    <t>01380 830503</t>
  </si>
  <si>
    <t>Jelf</t>
  </si>
  <si>
    <t>07.08.2013</t>
  </si>
  <si>
    <t>Emma Jelf</t>
  </si>
  <si>
    <t>emjelf@gmail.com</t>
  </si>
  <si>
    <t>3 Church Cottage</t>
  </si>
  <si>
    <t>SN10 5YA</t>
  </si>
  <si>
    <t>07919 253107</t>
  </si>
  <si>
    <t>Pippa</t>
  </si>
  <si>
    <t>Holmes</t>
  </si>
  <si>
    <t>24.12.2012</t>
  </si>
  <si>
    <t>Jessica Holmes</t>
  </si>
  <si>
    <t>jess.holmes@holmesnet.co.uk</t>
  </si>
  <si>
    <t>42 Belvedere Road</t>
  </si>
  <si>
    <t>Bowerhill</t>
  </si>
  <si>
    <t>SN12 6AJ</t>
  </si>
  <si>
    <t>01225 707252</t>
  </si>
  <si>
    <t>07368 350653</t>
  </si>
  <si>
    <t>Carolyn</t>
  </si>
  <si>
    <t>Read</t>
  </si>
  <si>
    <t>26.11.2013</t>
  </si>
  <si>
    <t>Mike Read</t>
  </si>
  <si>
    <t>lizread@mikeread.org</t>
  </si>
  <si>
    <t>38 Garston</t>
  </si>
  <si>
    <t>01380 813294</t>
  </si>
  <si>
    <t>07967 803420</t>
  </si>
  <si>
    <t>Hay Fever</t>
  </si>
  <si>
    <t>Godfrey</t>
  </si>
  <si>
    <t>15.01.2013</t>
  </si>
  <si>
    <t>Poppy Godfrey</t>
  </si>
  <si>
    <t>poppygodfrey@live.co.uk</t>
  </si>
  <si>
    <t>86-88 High St</t>
  </si>
  <si>
    <t>SN10 5XR</t>
  </si>
  <si>
    <t>07811 106636</t>
  </si>
  <si>
    <t>Maison</t>
  </si>
  <si>
    <t>Jefferies</t>
  </si>
  <si>
    <t>20.05.2014</t>
  </si>
  <si>
    <t>Christina Jefferies</t>
  </si>
  <si>
    <t>chrissyruddle@hotmail.co.uk</t>
  </si>
  <si>
    <t>Bay Tree House</t>
  </si>
  <si>
    <t>23 Bulkington</t>
  </si>
  <si>
    <t>SN10 1SL</t>
  </si>
  <si>
    <t>07854 972 625</t>
  </si>
  <si>
    <t>Poppy</t>
  </si>
  <si>
    <t>Worthy</t>
  </si>
  <si>
    <t>20.12.2011</t>
  </si>
  <si>
    <t>Luci Worthy</t>
  </si>
  <si>
    <t>lucination@yahoo.com</t>
  </si>
  <si>
    <t>10 Silver Street</t>
  </si>
  <si>
    <t>SN10 5NG</t>
  </si>
  <si>
    <t>07519 609732</t>
  </si>
  <si>
    <t>ASD (Autism)</t>
  </si>
  <si>
    <t>Maddie</t>
  </si>
  <si>
    <t>Rance</t>
  </si>
  <si>
    <t>14.04.2010</t>
  </si>
  <si>
    <t>Gemma Scruse</t>
  </si>
  <si>
    <t>7?</t>
  </si>
  <si>
    <t>gemmascruse@gmail.com</t>
  </si>
  <si>
    <t>15 Sandfield</t>
  </si>
  <si>
    <t>SN10 4HL</t>
  </si>
  <si>
    <t>07850 539489</t>
  </si>
  <si>
    <t>Deliela</t>
  </si>
  <si>
    <t>Hurcombe</t>
  </si>
  <si>
    <t>11.07.2011</t>
  </si>
  <si>
    <t>Deborah Timbrell</t>
  </si>
  <si>
    <t>dtimbrell@parkholickeys.com</t>
  </si>
  <si>
    <t>The Clock</t>
  </si>
  <si>
    <t>Andover Rd</t>
  </si>
  <si>
    <t>Lydeway</t>
  </si>
  <si>
    <t>SN10 3PP</t>
  </si>
  <si>
    <t>07825 427543</t>
  </si>
  <si>
    <t>07778 766797</t>
  </si>
  <si>
    <t>?</t>
  </si>
  <si>
    <t>25.07.2011</t>
  </si>
  <si>
    <t xml:space="preserve">Lucy </t>
  </si>
  <si>
    <t>Draper</t>
  </si>
  <si>
    <t>31.01.2010</t>
  </si>
  <si>
    <t>Paul Draper</t>
  </si>
  <si>
    <t>pauldraper25@yahoo.co.uk</t>
  </si>
  <si>
    <t>2 The Orchard</t>
  </si>
  <si>
    <t>Chirton</t>
  </si>
  <si>
    <t>SN10 3PW</t>
  </si>
  <si>
    <t>01380 840436</t>
  </si>
  <si>
    <t>07906 030563</t>
  </si>
  <si>
    <t>31.03.2011</t>
  </si>
  <si>
    <t>Connor</t>
  </si>
  <si>
    <t>West</t>
  </si>
  <si>
    <t>20.12.2009</t>
  </si>
  <si>
    <t>Phillip West</t>
  </si>
  <si>
    <t>ashton_gate@hotmail.com</t>
  </si>
  <si>
    <t>37 Matilda Way</t>
  </si>
  <si>
    <t>SN10 2SH</t>
  </si>
  <si>
    <t>01380 736368</t>
  </si>
  <si>
    <t>07909 094830</t>
  </si>
  <si>
    <t xml:space="preserve">Gabriel </t>
  </si>
  <si>
    <t>Mughal</t>
  </si>
  <si>
    <t>24.04.2011</t>
  </si>
  <si>
    <t>Harriet Mughal</t>
  </si>
  <si>
    <t>hattieinthesunshine@hotmail.co.uk</t>
  </si>
  <si>
    <t>6 Townsend</t>
  </si>
  <si>
    <t>SN10 4BJ</t>
  </si>
  <si>
    <t>07527 759726</t>
  </si>
  <si>
    <t>Asthma</t>
  </si>
  <si>
    <t>10.05.2011</t>
  </si>
  <si>
    <t>3 Parkview Cottages</t>
  </si>
  <si>
    <t>07821 696149</t>
  </si>
  <si>
    <t>Felix</t>
  </si>
  <si>
    <t>Woodland</t>
  </si>
  <si>
    <t>27.01.2011</t>
  </si>
  <si>
    <t>Rachel Pearson</t>
  </si>
  <si>
    <t>rachelpearson@yahoo.com</t>
  </si>
  <si>
    <t>9 Holmeleaze</t>
  </si>
  <si>
    <t>Trowbridge</t>
  </si>
  <si>
    <t>BA14 6EH</t>
  </si>
  <si>
    <t>01225 201107</t>
  </si>
  <si>
    <t>07910 944440
07906 026702</t>
  </si>
  <si>
    <t>Oscar</t>
  </si>
  <si>
    <t>13.09.2013</t>
  </si>
  <si>
    <t>Thomas</t>
  </si>
  <si>
    <t>Watson</t>
  </si>
  <si>
    <t>04.05.2011</t>
  </si>
  <si>
    <t>Jane Watson</t>
  </si>
  <si>
    <t>janethomas74@gmail.com</t>
  </si>
  <si>
    <t>9A Common Hill</t>
  </si>
  <si>
    <t>BA14 6EE</t>
  </si>
  <si>
    <t>01380 870397</t>
  </si>
  <si>
    <t>07981 816308</t>
  </si>
  <si>
    <t>Brother Oscar same sports</t>
  </si>
  <si>
    <t>At Keevil PS.  Bro Felix same sports</t>
  </si>
  <si>
    <t>With Woodland bros?</t>
  </si>
  <si>
    <t>Robertson</t>
  </si>
  <si>
    <t>21.10.2009</t>
  </si>
  <si>
    <t>Melanie Burtenshaw</t>
  </si>
  <si>
    <t>melaniebogert79@gmail.com</t>
  </si>
  <si>
    <t>Dairy Cottage, 2 Puckshipton</t>
  </si>
  <si>
    <t>Beechingstoke</t>
  </si>
  <si>
    <t>SN9 6HG</t>
  </si>
  <si>
    <t>07769 973170</t>
  </si>
  <si>
    <t>Anna</t>
  </si>
  <si>
    <t>Ridge</t>
  </si>
  <si>
    <t>26.12,2009</t>
  </si>
  <si>
    <t>claire.l.ridge@gmail.com</t>
  </si>
  <si>
    <t>5 The Old Barnyard</t>
  </si>
  <si>
    <t>Pewsey Road, Rushall</t>
  </si>
  <si>
    <t>SN9 6BF</t>
  </si>
  <si>
    <t>01980 635052</t>
  </si>
  <si>
    <t>07834 493585</t>
  </si>
  <si>
    <t>Dad: 07392 408032</t>
  </si>
  <si>
    <t>Claire Ridge</t>
  </si>
  <si>
    <t>Zoe</t>
  </si>
  <si>
    <t>Shuttleworth</t>
  </si>
  <si>
    <t>01.06.2010</t>
  </si>
  <si>
    <t>Gemma Shuttleworth</t>
  </si>
  <si>
    <t>gemma@initialized.co.uk</t>
  </si>
  <si>
    <t>Wells, The Spring</t>
  </si>
  <si>
    <t>SN10 4EA</t>
  </si>
  <si>
    <t>01380 816956</t>
  </si>
  <si>
    <t>07742 005593 (M)
07950 213245 (D)</t>
  </si>
  <si>
    <t>Nose bleeds, Hay Fever</t>
  </si>
  <si>
    <t>Millie</t>
  </si>
  <si>
    <t>Compton</t>
  </si>
  <si>
    <t>31.05.2011</t>
  </si>
  <si>
    <t>Daniel Compton</t>
  </si>
  <si>
    <t>danny_29@live.co.uk</t>
  </si>
  <si>
    <t>1 Manor Farm Cottages,
Lower Road</t>
  </si>
  <si>
    <t>07388 569417</t>
  </si>
  <si>
    <t>Brother @ St B's</t>
  </si>
  <si>
    <t>Zach</t>
  </si>
  <si>
    <t>Groom</t>
  </si>
  <si>
    <t>2010</t>
  </si>
  <si>
    <t>Emma Groom</t>
  </si>
  <si>
    <t>emma@thegrooms.co.uk</t>
  </si>
  <si>
    <t>50 Avon Road</t>
  </si>
  <si>
    <t>SN10 1PS</t>
  </si>
  <si>
    <t>07790 656768</t>
  </si>
  <si>
    <t>Jones</t>
  </si>
  <si>
    <t>19.08.2011</t>
  </si>
  <si>
    <t>Jennie Jones</t>
  </si>
  <si>
    <t>jenniejones75@yahoo.com</t>
  </si>
  <si>
    <t>10 Lower Road</t>
  </si>
  <si>
    <t>Bratton</t>
  </si>
  <si>
    <t>BA13 4RG</t>
  </si>
  <si>
    <t>07825 322062</t>
  </si>
  <si>
    <t>Grace</t>
  </si>
  <si>
    <t>Peaple</t>
  </si>
  <si>
    <t>Ian Peaple</t>
  </si>
  <si>
    <t>ianpeaple@yahoo.co.uk</t>
  </si>
  <si>
    <t>24 Nursteed Close</t>
  </si>
  <si>
    <t>SN10 3EU</t>
  </si>
  <si>
    <t>01380 500476</t>
  </si>
  <si>
    <t>07513 006562</t>
  </si>
  <si>
    <t>Brewer</t>
  </si>
  <si>
    <t>12.12.2010</t>
  </si>
  <si>
    <t>Tim Brewer</t>
  </si>
  <si>
    <t>brewer_tim@hotmail.com</t>
  </si>
  <si>
    <t>Oakfrith Cottage</t>
  </si>
  <si>
    <t>The Green</t>
  </si>
  <si>
    <t>SN10 4RB</t>
  </si>
  <si>
    <t>01380 848036</t>
  </si>
  <si>
    <t>07799 016958</t>
  </si>
  <si>
    <t>Asthma, nuts. SAF</t>
  </si>
  <si>
    <t>Emerg 07989 470962</t>
  </si>
  <si>
    <t>One choice</t>
  </si>
  <si>
    <t>Bowler</t>
  </si>
  <si>
    <t>02.09.2009</t>
  </si>
  <si>
    <t>Sarah Bowler</t>
  </si>
  <si>
    <t>sarahbowler76@gmail.com</t>
  </si>
  <si>
    <t>Oakleigh</t>
  </si>
  <si>
    <t>Dunkirk Hill</t>
  </si>
  <si>
    <t>SN10 2BG</t>
  </si>
  <si>
    <t>01380 500441</t>
  </si>
  <si>
    <t>07876 142112</t>
  </si>
  <si>
    <t>Ben</t>
  </si>
  <si>
    <t>Harper</t>
  </si>
  <si>
    <t>06.04.2010</t>
  </si>
  <si>
    <t>Jo Harper</t>
  </si>
  <si>
    <t>jo.kateharper@btinternet.com</t>
  </si>
  <si>
    <t>4 Sandleaze Court</t>
  </si>
  <si>
    <t>High St</t>
  </si>
  <si>
    <t>SN10 5RZ</t>
  </si>
  <si>
    <t>01380 723630</t>
  </si>
  <si>
    <t>07871 505992</t>
  </si>
  <si>
    <t>Isambard</t>
  </si>
  <si>
    <t>Pickford</t>
  </si>
  <si>
    <t>20.10.2010</t>
  </si>
  <si>
    <t>Rachael Pickford</t>
  </si>
  <si>
    <t>rachael.pickford@gmail.com</t>
  </si>
  <si>
    <t>18 Sandfield</t>
  </si>
  <si>
    <t>07805 303969</t>
  </si>
  <si>
    <t>Mild Cerebral Palsy</t>
  </si>
  <si>
    <t>Leyla</t>
  </si>
  <si>
    <t>Pineros</t>
  </si>
  <si>
    <t>12.10.2009</t>
  </si>
  <si>
    <t>Claudia Pineros</t>
  </si>
  <si>
    <t>cliph28@hotmail.com</t>
  </si>
  <si>
    <t>52 Sells Green</t>
  </si>
  <si>
    <t>Seend</t>
  </si>
  <si>
    <t>SN12 6PF</t>
  </si>
  <si>
    <t>01380 828688</t>
  </si>
  <si>
    <t>07778 849870</t>
  </si>
  <si>
    <t>Jenson</t>
  </si>
  <si>
    <t>Wright</t>
  </si>
  <si>
    <t>29.06.2011</t>
  </si>
  <si>
    <t>Howard Wright</t>
  </si>
  <si>
    <t>wiltshirehoward@gmail.com</t>
  </si>
  <si>
    <t>9 Rowde Court Road</t>
  </si>
  <si>
    <t>SN10 2PF</t>
  </si>
  <si>
    <t>01380 727405</t>
  </si>
  <si>
    <t>07411 359668</t>
  </si>
  <si>
    <t>07931 902376 SISTER @ ROWDE</t>
  </si>
  <si>
    <t>NCP</t>
  </si>
  <si>
    <t>Scott-Kelly</t>
  </si>
  <si>
    <t>30.11.2013</t>
  </si>
  <si>
    <t>Tom Scott-Kelly</t>
  </si>
  <si>
    <t>tomscottkelly@gmail.com</t>
  </si>
  <si>
    <t>6 Century Close</t>
  </si>
  <si>
    <t>SN10 3FG</t>
  </si>
  <si>
    <t>07960 912846</t>
  </si>
  <si>
    <t>Finley</t>
  </si>
  <si>
    <t>Hooper</t>
  </si>
  <si>
    <t>15.07.2013</t>
  </si>
  <si>
    <t>Josie Hooper</t>
  </si>
  <si>
    <t>jmd_2112@hotmail.com</t>
  </si>
  <si>
    <t>60 Longcroft Road</t>
  </si>
  <si>
    <t>SN10 3AU</t>
  </si>
  <si>
    <t>07532 225316</t>
  </si>
  <si>
    <t>Joey</t>
  </si>
  <si>
    <t>Horne</t>
  </si>
  <si>
    <t>28.01.2013</t>
  </si>
  <si>
    <t>Michelle Horne</t>
  </si>
  <si>
    <t>horne6365@gmail.com</t>
  </si>
  <si>
    <t>65 Brickley Lane</t>
  </si>
  <si>
    <t>SN10 3BW</t>
  </si>
  <si>
    <t>07368 614417</t>
  </si>
  <si>
    <t>Josie</t>
  </si>
  <si>
    <t>Buxton</t>
  </si>
  <si>
    <t>19.07.2013</t>
  </si>
  <si>
    <t>Emma Buxton</t>
  </si>
  <si>
    <t>r4buxton@gmail.com</t>
  </si>
  <si>
    <t>8 Hodge Close</t>
  </si>
  <si>
    <t>SN10 3RU</t>
  </si>
  <si>
    <t>07795 516668</t>
  </si>
  <si>
    <t>Lily</t>
  </si>
  <si>
    <t>Kallmeier</t>
  </si>
  <si>
    <t>15.09.2012</t>
  </si>
  <si>
    <t>Rebecca Cox</t>
  </si>
  <si>
    <t>bex34@icloud.com</t>
  </si>
  <si>
    <t>9 Freeman Road</t>
  </si>
  <si>
    <t>SN10 3FF</t>
  </si>
  <si>
    <t>07593 165721</t>
  </si>
  <si>
    <t>Madeleine</t>
  </si>
  <si>
    <t>Newman</t>
  </si>
  <si>
    <t>26.05.2014</t>
  </si>
  <si>
    <t>Leanne Newman</t>
  </si>
  <si>
    <t>leanneunderwood_@hotmail.com</t>
  </si>
  <si>
    <t>17 The Patchway</t>
  </si>
  <si>
    <t>SN10 3SW</t>
  </si>
  <si>
    <t>07894 452366</t>
  </si>
  <si>
    <t>Emerg 07764 711944</t>
  </si>
  <si>
    <t>Robson</t>
  </si>
  <si>
    <t>08.05.2016</t>
  </si>
  <si>
    <t>Melissa Robson</t>
  </si>
  <si>
    <t>melissa.r@btinternet.com</t>
  </si>
  <si>
    <t>9 Chivers Road</t>
  </si>
  <si>
    <t>SN10 3FB</t>
  </si>
  <si>
    <t>07888 679893</t>
  </si>
  <si>
    <t>Rhys</t>
  </si>
  <si>
    <t>Ruby</t>
  </si>
  <si>
    <t>Ross</t>
  </si>
  <si>
    <t>28.09.2011</t>
  </si>
  <si>
    <t>Alex Ross</t>
  </si>
  <si>
    <t>alexkathrynrossross@googlemail.com</t>
  </si>
  <si>
    <t>14 Netherstreet</t>
  </si>
  <si>
    <t>SN15 2DW</t>
  </si>
  <si>
    <t>01380 859990</t>
  </si>
  <si>
    <t>07593 293802</t>
  </si>
  <si>
    <t>Asthma inhaler</t>
  </si>
  <si>
    <t>Brother Joey</t>
  </si>
  <si>
    <t>Athena</t>
  </si>
  <si>
    <t>Barratt</t>
  </si>
  <si>
    <t>17.03.2012</t>
  </si>
  <si>
    <t>Michelle Barratt</t>
  </si>
  <si>
    <t>michyuk1@hotmail.com</t>
  </si>
  <si>
    <t>14 Cromwell Road</t>
  </si>
  <si>
    <t>SN10 3EN</t>
  </si>
  <si>
    <t>07841 745555</t>
  </si>
  <si>
    <t>D 07584 054746</t>
  </si>
  <si>
    <t>Jasmine</t>
  </si>
  <si>
    <t>Moore</t>
  </si>
  <si>
    <t>09.01.2014</t>
  </si>
  <si>
    <t>Antoinette Edwards</t>
  </si>
  <si>
    <t>antoinette.edwards100@googlemail.com</t>
  </si>
  <si>
    <t>18 Cromwell Road</t>
  </si>
  <si>
    <t>07860 636925</t>
  </si>
  <si>
    <t>D 07979 787106</t>
  </si>
  <si>
    <t>Eyesight SAF</t>
  </si>
  <si>
    <t>Angel-Alexis</t>
  </si>
  <si>
    <t>Bolwell</t>
  </si>
  <si>
    <t>02.02.2013</t>
  </si>
  <si>
    <t>Ann Bolwell</t>
  </si>
  <si>
    <t>anncarter1987@hotmail.co.uk</t>
  </si>
  <si>
    <t>54 Westview Crescent</t>
  </si>
  <si>
    <t>SN10 5HE</t>
  </si>
  <si>
    <t>07486 413501</t>
  </si>
  <si>
    <t>Rosie</t>
  </si>
  <si>
    <t>Grant</t>
  </si>
  <si>
    <t>30.08.2014</t>
  </si>
  <si>
    <t>Eloise Hams</t>
  </si>
  <si>
    <t>e.grant1@outlook.com</t>
  </si>
  <si>
    <t>07912 221172</t>
  </si>
  <si>
    <t>Dylan</t>
  </si>
  <si>
    <t>Parry</t>
  </si>
  <si>
    <t>03.08.2013</t>
  </si>
  <si>
    <t>Matthew Parry</t>
  </si>
  <si>
    <t>nicola.peach22@hotmail.co.uk</t>
  </si>
  <si>
    <t>8 Longcroft Rd</t>
  </si>
  <si>
    <t>D 07964 023215</t>
  </si>
  <si>
    <t>M 07715 283159</t>
  </si>
  <si>
    <t>Scott</t>
  </si>
  <si>
    <t>28.07.2014</t>
  </si>
  <si>
    <t>Samantha Scott</t>
  </si>
  <si>
    <t>sam.scott726@gmail.com</t>
  </si>
  <si>
    <t>17 Hodge Close</t>
  </si>
  <si>
    <t>07526 916026</t>
  </si>
  <si>
    <t>Vesvolod</t>
  </si>
  <si>
    <t>Martynchuck</t>
  </si>
  <si>
    <t>17.06.2013</t>
  </si>
  <si>
    <t>Oksana Burlaka</t>
  </si>
  <si>
    <t>oburlaka555@gmail.com</t>
  </si>
  <si>
    <t>10 Mattock Close</t>
  </si>
  <si>
    <t>SN10 3SA</t>
  </si>
  <si>
    <t>07555 725386</t>
  </si>
  <si>
    <t>Reflex siezures: SAF</t>
  </si>
  <si>
    <t>Jorgie</t>
  </si>
  <si>
    <t>Curtin</t>
  </si>
  <si>
    <t>27.06.2013</t>
  </si>
  <si>
    <t>Amie Payne</t>
  </si>
  <si>
    <t>amie.payne@mail.com</t>
  </si>
  <si>
    <t>Dairy Cottage</t>
  </si>
  <si>
    <t>SN10 3LH</t>
  </si>
  <si>
    <t>07940 067197</t>
  </si>
  <si>
    <t>Reggie</t>
  </si>
  <si>
    <t>Holloway</t>
  </si>
  <si>
    <t>05.08.2014</t>
  </si>
  <si>
    <t>Claire Holloway</t>
  </si>
  <si>
    <t>clairedano@yahoo.co.uk</t>
  </si>
  <si>
    <t>23 Cromwell Road</t>
  </si>
  <si>
    <t>SN10 3EL</t>
  </si>
  <si>
    <t>07737 595470</t>
  </si>
  <si>
    <t>D 07944 373384</t>
  </si>
  <si>
    <t>Kaidi</t>
  </si>
  <si>
    <t>Stockman</t>
  </si>
  <si>
    <t>03.02.2013</t>
  </si>
  <si>
    <t>Vicki Stockman</t>
  </si>
  <si>
    <t>jkplumbing@hotmail.co.uk</t>
  </si>
  <si>
    <t>136 Longcroft Road</t>
  </si>
  <si>
    <t>SN10 3AY</t>
  </si>
  <si>
    <t>07803 183656</t>
  </si>
  <si>
    <t>Nicole</t>
  </si>
  <si>
    <t>04.05.2013</t>
  </si>
  <si>
    <t>brzoza81@onet.pl</t>
  </si>
  <si>
    <t>07484 302029</t>
  </si>
  <si>
    <t xml:space="preserve">Poppy </t>
  </si>
  <si>
    <t>04.02.2014</t>
  </si>
  <si>
    <t>Willow</t>
  </si>
  <si>
    <t>06.02.2013</t>
  </si>
  <si>
    <t>Kirsty Evans</t>
  </si>
  <si>
    <t>kirstyevans29@hotmail.co.uk</t>
  </si>
  <si>
    <t>9 Hopkins Road</t>
  </si>
  <si>
    <t>SN10 3RX</t>
  </si>
  <si>
    <t>07824 613177</t>
  </si>
  <si>
    <t>B B</t>
  </si>
  <si>
    <t>D B</t>
  </si>
  <si>
    <t>Judah</t>
  </si>
  <si>
    <t>Boney</t>
  </si>
  <si>
    <t>26.10.2011</t>
  </si>
  <si>
    <t>Trisha Quashie</t>
  </si>
  <si>
    <t>trishaboney@yahoo.com</t>
  </si>
  <si>
    <t>50 Long Street</t>
  </si>
  <si>
    <t>SN10 1NP</t>
  </si>
  <si>
    <t>07872 814080</t>
  </si>
  <si>
    <t>07443 779812</t>
  </si>
  <si>
    <t>11.03.2013</t>
  </si>
  <si>
    <t>Cheryl West</t>
  </si>
  <si>
    <t>cheralf1103@gmail.com</t>
  </si>
  <si>
    <t>13 Bricksteed Ave</t>
  </si>
  <si>
    <t>SN10 3AE</t>
  </si>
  <si>
    <t>07359 469195</t>
  </si>
  <si>
    <t>Autism: SAF reverse</t>
  </si>
  <si>
    <t>Ruben</t>
  </si>
  <si>
    <t>27.02.2012</t>
  </si>
  <si>
    <t>Emma Williams</t>
  </si>
  <si>
    <t>emmafellows27@hotmail.co.uk</t>
  </si>
  <si>
    <t>99 Victoria Road</t>
  </si>
  <si>
    <t>SN10 1EZ</t>
  </si>
  <si>
    <t>07807 606875</t>
  </si>
  <si>
    <t>ROW</t>
  </si>
  <si>
    <t>Laythan</t>
  </si>
  <si>
    <t>Hatton-Pocklington</t>
  </si>
  <si>
    <t>16.09.2012</t>
  </si>
  <si>
    <t>Kim Hatton-Pocklington</t>
  </si>
  <si>
    <t>kimmyb17@ymail.com</t>
  </si>
  <si>
    <t>Old School House</t>
  </si>
  <si>
    <t>Etchilhampton</t>
  </si>
  <si>
    <t>SN10 3JL</t>
  </si>
  <si>
    <t>01380 502993</t>
  </si>
  <si>
    <t>07958 783795</t>
  </si>
  <si>
    <t>Game-Scott</t>
  </si>
  <si>
    <t>21.09.2013</t>
  </si>
  <si>
    <t>Jade Game-Scott</t>
  </si>
  <si>
    <t>jaddyscott@hotmail.co.uk</t>
  </si>
  <si>
    <t>5 Radnor Close</t>
  </si>
  <si>
    <t>SN10 5BH</t>
  </si>
  <si>
    <t>07462 911103</t>
  </si>
  <si>
    <t>Zachary</t>
  </si>
  <si>
    <t>Fleming</t>
  </si>
  <si>
    <t>14.01.2012</t>
  </si>
  <si>
    <t>Sonia Brooks</t>
  </si>
  <si>
    <t>soniabrooks1@outlook.com</t>
  </si>
  <si>
    <t>32 Dowse Road</t>
  </si>
  <si>
    <t>SN10 3FN</t>
  </si>
  <si>
    <t>07917 164599</t>
  </si>
  <si>
    <t>Abbie</t>
  </si>
  <si>
    <t>Hood</t>
  </si>
  <si>
    <t>27.04.2013</t>
  </si>
  <si>
    <t>Chris Hood</t>
  </si>
  <si>
    <t>chrisbhive20a@yahoo.co.uk</t>
  </si>
  <si>
    <t>93 Avon Road</t>
  </si>
  <si>
    <t>SN10 1PT</t>
  </si>
  <si>
    <t>01380 699984</t>
  </si>
  <si>
    <t>07985 790578</t>
  </si>
  <si>
    <t>Scarlet</t>
  </si>
  <si>
    <t>16.10.2010</t>
  </si>
  <si>
    <t>Harriet</t>
  </si>
  <si>
    <t>14.04.2014</t>
  </si>
  <si>
    <t>07931 902376 Brother @ Lavington</t>
  </si>
  <si>
    <t>Phoenix</t>
  </si>
  <si>
    <t>Collins</t>
  </si>
  <si>
    <t>Louise Collins</t>
  </si>
  <si>
    <t>louise.marie.attwood@outlook.com</t>
  </si>
  <si>
    <t xml:space="preserve">5 Moonrakers </t>
  </si>
  <si>
    <t>SN10 2DY</t>
  </si>
  <si>
    <t>07957 255549</t>
  </si>
  <si>
    <t>07968 273938</t>
  </si>
  <si>
    <t>Ava</t>
  </si>
  <si>
    <t>Grew</t>
  </si>
  <si>
    <t>13.03.2014</t>
  </si>
  <si>
    <t>Victoria Grew</t>
  </si>
  <si>
    <t>vickigrew@gmail.com</t>
  </si>
  <si>
    <t>21 Caenhill Gardens</t>
  </si>
  <si>
    <t>SN10 1QQ</t>
  </si>
  <si>
    <t>07549 663625</t>
  </si>
  <si>
    <t>07833 348528</t>
  </si>
  <si>
    <t>Megan</t>
  </si>
  <si>
    <t>Hillier</t>
  </si>
  <si>
    <t>26.01.2013</t>
  </si>
  <si>
    <t>Aimee Hillier</t>
  </si>
  <si>
    <t>amollett1@live.co.uk</t>
  </si>
  <si>
    <t>95 Springfield Road</t>
  </si>
  <si>
    <t>SN10 2PD</t>
  </si>
  <si>
    <t>07540 925280</t>
  </si>
  <si>
    <t>07709 470121</t>
  </si>
  <si>
    <t>Kenzie</t>
  </si>
  <si>
    <t>Ovens</t>
  </si>
  <si>
    <t>03.02.2014</t>
  </si>
  <si>
    <t>Kim Ovens</t>
  </si>
  <si>
    <t>kimj1986@hotmail.co.uk</t>
  </si>
  <si>
    <t>8 Maundrell Close</t>
  </si>
  <si>
    <t>SN10 2PW</t>
  </si>
  <si>
    <t>07736 580474</t>
  </si>
  <si>
    <t>Prictor</t>
  </si>
  <si>
    <t>2.9.2013</t>
  </si>
  <si>
    <t>Lucie Prictor</t>
  </si>
  <si>
    <t>familyprictor@gmail.com</t>
  </si>
  <si>
    <t>2 Osmund Close</t>
  </si>
  <si>
    <t>SN10 3GW</t>
  </si>
  <si>
    <t>07900 250340</t>
  </si>
  <si>
    <t>Allergy to latex &amp; penicillin</t>
  </si>
  <si>
    <t>RUS</t>
  </si>
  <si>
    <t>Joy</t>
  </si>
  <si>
    <t>Abbott</t>
  </si>
  <si>
    <t>28.04.2014</t>
  </si>
  <si>
    <t>Naomi Abbott</t>
  </si>
  <si>
    <t>naomiabbottlives@btinternet.com</t>
  </si>
  <si>
    <t>Woodlands</t>
  </si>
  <si>
    <t>Manningford Bruce</t>
  </si>
  <si>
    <t>SN9 6JQ</t>
  </si>
  <si>
    <t>07824 884119</t>
  </si>
  <si>
    <t>Hope</t>
  </si>
  <si>
    <t>30.08.2012</t>
  </si>
  <si>
    <t>Norris</t>
  </si>
  <si>
    <t>15.07.2014</t>
  </si>
  <si>
    <t>Jenna Norris</t>
  </si>
  <si>
    <t>jennanorris4@gmail.com</t>
  </si>
  <si>
    <t>138 Kerby Avenue</t>
  </si>
  <si>
    <t>Netheravon</t>
  </si>
  <si>
    <t>SP4 9SA</t>
  </si>
  <si>
    <t>07940 742261</t>
  </si>
  <si>
    <t>Alexey</t>
  </si>
  <si>
    <t>Murfin</t>
  </si>
  <si>
    <t>27.12.2013</t>
  </si>
  <si>
    <t>Steve Murfin</t>
  </si>
  <si>
    <t>murf@stevemurfin.com</t>
  </si>
  <si>
    <t>18 Hastings Avenue</t>
  </si>
  <si>
    <t>Upavon</t>
  </si>
  <si>
    <t>SN9 6BP</t>
  </si>
  <si>
    <t>07974 428172</t>
  </si>
  <si>
    <t>07906 162872</t>
  </si>
  <si>
    <t>Fred</t>
  </si>
  <si>
    <t>24.08.2012</t>
  </si>
  <si>
    <t>Sally-Anne Jones</t>
  </si>
  <si>
    <t>sallyannejones46@gmail.com</t>
  </si>
  <si>
    <t>52 Watson Close</t>
  </si>
  <si>
    <t>SN9 6AE</t>
  </si>
  <si>
    <t>01980 630180</t>
  </si>
  <si>
    <t>07881 753587</t>
  </si>
  <si>
    <t>Winskill</t>
  </si>
  <si>
    <t>06.07.2014</t>
  </si>
  <si>
    <t>Lisa Winskill</t>
  </si>
  <si>
    <t>lheaton@live.co.uk</t>
  </si>
  <si>
    <t>10 The Old Barnyard</t>
  </si>
  <si>
    <t>Pewsey Road</t>
  </si>
  <si>
    <t>Rushall</t>
  </si>
  <si>
    <t>07899 895593</t>
  </si>
  <si>
    <t>SE</t>
  </si>
  <si>
    <t>Phillips</t>
  </si>
  <si>
    <t>09.01.2012</t>
  </si>
  <si>
    <t>Sarah Hunt</t>
  </si>
  <si>
    <t>benara@gmail.com</t>
  </si>
  <si>
    <t>4 School Road</t>
  </si>
  <si>
    <t>SN12 6NJ</t>
  </si>
  <si>
    <t>07895 037122</t>
  </si>
  <si>
    <t>01.08.2012</t>
  </si>
  <si>
    <t>07429 006762 DAD</t>
  </si>
  <si>
    <t>07790 656768 MUM</t>
  </si>
  <si>
    <t>Haynes</t>
  </si>
  <si>
    <t>27.03.2013</t>
  </si>
  <si>
    <t>Paul &amp; Sarah Haynes</t>
  </si>
  <si>
    <t>s_haynes1@hotmail.com</t>
  </si>
  <si>
    <t>The Three Magpies</t>
  </si>
  <si>
    <t>Sells Green, 
Seend</t>
  </si>
  <si>
    <t>SN12 6RN</t>
  </si>
  <si>
    <t>01380 828389</t>
  </si>
  <si>
    <t>07500 044727</t>
  </si>
  <si>
    <t>Lucas</t>
  </si>
  <si>
    <t>Hodge</t>
  </si>
  <si>
    <t>13.10.2013</t>
  </si>
  <si>
    <t>Donna Hodge</t>
  </si>
  <si>
    <t>dcallman@hotmail.com</t>
  </si>
  <si>
    <t>8 School Road</t>
  </si>
  <si>
    <t>01380 828245</t>
  </si>
  <si>
    <t>07958 087106</t>
  </si>
  <si>
    <t>Arturo</t>
  </si>
  <si>
    <t>09.10.2012</t>
  </si>
  <si>
    <t>D,B</t>
  </si>
  <si>
    <t>Asthma + Allergies SAF</t>
  </si>
  <si>
    <t>07484 395969</t>
  </si>
  <si>
    <t>At Melksham Oak</t>
  </si>
  <si>
    <t>Neve</t>
  </si>
  <si>
    <t>Nichols</t>
  </si>
  <si>
    <t>03.12.2012</t>
  </si>
  <si>
    <t>Sonja Nichols</t>
  </si>
  <si>
    <t>sonja.nichols@sky.com</t>
  </si>
  <si>
    <t>3 High Street</t>
  </si>
  <si>
    <t>SN12 6NR</t>
  </si>
  <si>
    <t>01380 828535</t>
  </si>
  <si>
    <t>07746 416447</t>
  </si>
  <si>
    <t>07876 590965 dad</t>
  </si>
  <si>
    <t>Twiggs</t>
  </si>
  <si>
    <t>18.01.2011</t>
  </si>
  <si>
    <t>Sharon Twiggs</t>
  </si>
  <si>
    <t>shamoogin@hotmail.com</t>
  </si>
  <si>
    <t>134 Frome Road</t>
  </si>
  <si>
    <t>BA14 0DG</t>
  </si>
  <si>
    <t>07921 315097</t>
  </si>
  <si>
    <t>Wyatt</t>
  </si>
  <si>
    <t>Cozens</t>
  </si>
  <si>
    <t>13.04.2010</t>
  </si>
  <si>
    <t>Laura Cozens</t>
  </si>
  <si>
    <t>cozensfamily@icloud.com</t>
  </si>
  <si>
    <t>6 Elm Road</t>
  </si>
  <si>
    <t xml:space="preserve">North Colerne </t>
  </si>
  <si>
    <t>SN14 8QB</t>
  </si>
  <si>
    <t>01225 743414</t>
  </si>
  <si>
    <t>07810 020157</t>
  </si>
  <si>
    <t>Isabel</t>
  </si>
  <si>
    <t>06.07.2012</t>
  </si>
  <si>
    <t>Downs Syndrome</t>
  </si>
  <si>
    <t>With Wyatt</t>
  </si>
  <si>
    <t>Helsby</t>
  </si>
  <si>
    <t>07.06.2011</t>
  </si>
  <si>
    <t>Cheryl Cotterill</t>
  </si>
  <si>
    <t>ch3237@googlemail.com</t>
  </si>
  <si>
    <t>2 Teal Close</t>
  </si>
  <si>
    <t>BA13 3XL</t>
  </si>
  <si>
    <t>07517 078236</t>
  </si>
  <si>
    <t>Asthma - Inhaler + Klinefelters Syndrome</t>
  </si>
  <si>
    <t>Hulbert</t>
  </si>
  <si>
    <t>Laura Hulbert</t>
  </si>
  <si>
    <t>colinlaura.69@hotmail.com</t>
  </si>
  <si>
    <t>24 Helliker Close</t>
  </si>
  <si>
    <t>Hilperton</t>
  </si>
  <si>
    <t>BA14 7WT</t>
  </si>
  <si>
    <t>01225 284115</t>
  </si>
  <si>
    <t>07712 104151</t>
  </si>
  <si>
    <t>Deanna</t>
  </si>
  <si>
    <t>Baxter</t>
  </si>
  <si>
    <t>13.07.2010</t>
  </si>
  <si>
    <t>Clare Baxter</t>
  </si>
  <si>
    <t>clarefrancis@hotmail.com</t>
  </si>
  <si>
    <t>9 Ferris Mead</t>
  </si>
  <si>
    <t>Warminster</t>
  </si>
  <si>
    <t>BA12 9PY</t>
  </si>
  <si>
    <t>01985 300265</t>
  </si>
  <si>
    <t>07825 876616
07931 997893 (Dad)</t>
  </si>
  <si>
    <t>Epilepsy + Autism</t>
  </si>
  <si>
    <t>Autism - SAF</t>
  </si>
  <si>
    <t>Grover</t>
  </si>
  <si>
    <t>27.01.2010</t>
  </si>
  <si>
    <t>Hannah Grover</t>
  </si>
  <si>
    <t>hannahjane80@hotmail.com</t>
  </si>
  <si>
    <t>40 Gandy Way</t>
  </si>
  <si>
    <t>SN10 2GP</t>
  </si>
  <si>
    <t>07969 178511</t>
  </si>
  <si>
    <t>07813 661387 (Dad)</t>
  </si>
  <si>
    <t>ASD</t>
  </si>
  <si>
    <t>Elle</t>
  </si>
  <si>
    <t>Cook</t>
  </si>
  <si>
    <t>03.02.2012</t>
  </si>
  <si>
    <t>Sophie Morris</t>
  </si>
  <si>
    <t>sjmorris007@yahoo.co.uk</t>
  </si>
  <si>
    <t>38 Pans Lane</t>
  </si>
  <si>
    <t>SN10 5AN</t>
  </si>
  <si>
    <t>07805 38974307</t>
  </si>
  <si>
    <t>Richards</t>
  </si>
  <si>
    <t>26.12.2011</t>
  </si>
  <si>
    <t>Laura Richards</t>
  </si>
  <si>
    <t>lacabarker@hotmail.com</t>
  </si>
  <si>
    <t>1 Ferguson Road</t>
  </si>
  <si>
    <t>07379 311603</t>
  </si>
  <si>
    <t>Asthma ventolin as req'd</t>
  </si>
  <si>
    <t>Junior</t>
  </si>
  <si>
    <t>King</t>
  </si>
  <si>
    <t>01.07.2013</t>
  </si>
  <si>
    <t>Joanna Stubbings</t>
  </si>
  <si>
    <t>joanna.stubbings@live.co.uk</t>
  </si>
  <si>
    <t>56 Station Road</t>
  </si>
  <si>
    <t>SN10 1BZ</t>
  </si>
  <si>
    <t>07471 471704</t>
  </si>
  <si>
    <t>Laya</t>
  </si>
  <si>
    <t>Thompson</t>
  </si>
  <si>
    <t>29.04.2013</t>
  </si>
  <si>
    <t>Claire Thompson</t>
  </si>
  <si>
    <t>cfiddes@hotmail.co.uk</t>
  </si>
  <si>
    <t>13 Kingsley Raod</t>
  </si>
  <si>
    <t>SN10 3DQ</t>
  </si>
  <si>
    <t>01380 500039</t>
  </si>
  <si>
    <t>07738 093795</t>
  </si>
  <si>
    <t xml:space="preserve">Mathiss </t>
  </si>
  <si>
    <t>Schussler-Marsh</t>
  </si>
  <si>
    <t>20.09.2013</t>
  </si>
  <si>
    <t>Laura Marsh</t>
  </si>
  <si>
    <t>loobyloo_707@hotmail.com</t>
  </si>
  <si>
    <t>5 Elizabeth Drive</t>
  </si>
  <si>
    <t>01380 725422</t>
  </si>
  <si>
    <t>07817 639526</t>
  </si>
  <si>
    <t>25.12.2012</t>
  </si>
  <si>
    <t>Victoria Collins</t>
  </si>
  <si>
    <t>vcollins449@gmail.com</t>
  </si>
  <si>
    <t>105 Victoria Road</t>
  </si>
  <si>
    <t>07476 259137</t>
  </si>
  <si>
    <t>Ryley</t>
  </si>
  <si>
    <t>Bird-England</t>
  </si>
  <si>
    <t>31.09.2012</t>
  </si>
  <si>
    <t>Nadine Bird</t>
  </si>
  <si>
    <t>nadine_bird@hotmail.co.uk</t>
  </si>
  <si>
    <t>44 Broadleas Park</t>
  </si>
  <si>
    <t>SN10 5JA</t>
  </si>
  <si>
    <t>07850 939455</t>
  </si>
  <si>
    <t>mild ADHD</t>
  </si>
  <si>
    <t>Jason</t>
  </si>
  <si>
    <t>Cawley</t>
  </si>
  <si>
    <t>04.03.2010</t>
  </si>
  <si>
    <t>Whitney Cawley</t>
  </si>
  <si>
    <t>whitneycawley@yahoo.com</t>
  </si>
  <si>
    <t>41 Anzio Road</t>
  </si>
  <si>
    <t>07938 471618</t>
  </si>
  <si>
    <t>07912 39883</t>
  </si>
  <si>
    <t>n</t>
  </si>
  <si>
    <t>Chen</t>
  </si>
  <si>
    <t>14.02.2013</t>
  </si>
  <si>
    <t>Jin Fen Liu</t>
  </si>
  <si>
    <t>elaineliu968@gmail.com</t>
  </si>
  <si>
    <t>7 Sidmouth Street</t>
  </si>
  <si>
    <t>SN10 1LD</t>
  </si>
  <si>
    <t>01380 723558</t>
  </si>
  <si>
    <t>07574 794250</t>
  </si>
  <si>
    <t>Jessica</t>
  </si>
  <si>
    <t>16.08.2011</t>
  </si>
  <si>
    <t>Maximilian</t>
  </si>
  <si>
    <t>Hughes</t>
  </si>
  <si>
    <t>Harriet Hanna</t>
  </si>
  <si>
    <t>harriethanna86@gmail.com</t>
  </si>
  <si>
    <t>29 Kingsley Gardens</t>
  </si>
  <si>
    <t>SN10 3DH</t>
  </si>
  <si>
    <t>07828 001969</t>
  </si>
  <si>
    <t>20.04.2013</t>
  </si>
  <si>
    <t>Hams</t>
  </si>
  <si>
    <t>20.06.2013</t>
  </si>
  <si>
    <t>Justina Hams</t>
  </si>
  <si>
    <t>justyhams@hotmail.co.uk</t>
  </si>
  <si>
    <t>20 Sarum Drive</t>
  </si>
  <si>
    <t>SN10 5AT</t>
  </si>
  <si>
    <t>01380 722740</t>
  </si>
  <si>
    <t>07971 356781</t>
  </si>
  <si>
    <t>11.09.2012</t>
  </si>
  <si>
    <t>possible asthmatic</t>
  </si>
  <si>
    <t>14.11.2012</t>
  </si>
  <si>
    <t>Amy Scott</t>
  </si>
  <si>
    <t>amyscott3108@gmail.com</t>
  </si>
  <si>
    <t>12 Combe Walk</t>
  </si>
  <si>
    <t>SN10 2HE</t>
  </si>
  <si>
    <t>07841 475874</t>
  </si>
  <si>
    <t>Ted</t>
  </si>
  <si>
    <t>Glander</t>
  </si>
  <si>
    <t>31.05.2013</t>
  </si>
  <si>
    <t>Lucie Glander</t>
  </si>
  <si>
    <t>lucieglander@gmail.com</t>
  </si>
  <si>
    <t>51 Downlands Road</t>
  </si>
  <si>
    <t>01380 720891</t>
  </si>
  <si>
    <t>07974 226124</t>
  </si>
  <si>
    <t>Scott Glander 07768 795605</t>
  </si>
  <si>
    <t>Annabel</t>
  </si>
  <si>
    <t>Sims</t>
  </si>
  <si>
    <t>08.07.2014</t>
  </si>
  <si>
    <t>Rachel Sims</t>
  </si>
  <si>
    <t>rache1_522@hotmail.com</t>
  </si>
  <si>
    <t>12 Winchcome Avenue</t>
  </si>
  <si>
    <t>07730 599133</t>
  </si>
  <si>
    <t>Jenifer</t>
  </si>
  <si>
    <t>27.07.2014</t>
  </si>
  <si>
    <t xml:space="preserve">Clara </t>
  </si>
  <si>
    <t>Mundy</t>
  </si>
  <si>
    <t>19.10.2013</t>
  </si>
  <si>
    <t>India Mundy</t>
  </si>
  <si>
    <t>india.mundy@aol.com</t>
  </si>
  <si>
    <t>34 Elm Tree Gardens</t>
  </si>
  <si>
    <t>SN10 3ES</t>
  </si>
  <si>
    <t>01380 726934</t>
  </si>
  <si>
    <t>07861 757450</t>
  </si>
  <si>
    <t>Scarlett</t>
  </si>
  <si>
    <t>Hamen</t>
  </si>
  <si>
    <t>27.01.2012</t>
  </si>
  <si>
    <t>Danielle Laverick</t>
  </si>
  <si>
    <t>dannie.laverick@gmail.com</t>
  </si>
  <si>
    <t>62 Massey Road</t>
  </si>
  <si>
    <t>SN10 3UE</t>
  </si>
  <si>
    <t>07479 747117</t>
  </si>
  <si>
    <t>13 Kingsley Road</t>
  </si>
  <si>
    <t>Ian Sims 07766 102076</t>
  </si>
  <si>
    <t>Nystagmes (glasses)</t>
  </si>
  <si>
    <t>Reece</t>
  </si>
  <si>
    <t>Payne</t>
  </si>
  <si>
    <t>Katie Payne</t>
  </si>
  <si>
    <t>ktsb_88@hotmail.com</t>
  </si>
  <si>
    <t>20 Chivers Road</t>
  </si>
  <si>
    <t>SN10 3FD</t>
  </si>
  <si>
    <t>07481 021366</t>
  </si>
  <si>
    <t>Chaise</t>
  </si>
  <si>
    <t>Rebevva Turner</t>
  </si>
  <si>
    <t>rebecca.turner006@gmail.com</t>
  </si>
  <si>
    <t>21 Palmer Road</t>
  </si>
  <si>
    <t>07751 094693</t>
  </si>
  <si>
    <t>Lola</t>
  </si>
  <si>
    <t>Starmer-King</t>
  </si>
  <si>
    <t>11.10.2013</t>
  </si>
  <si>
    <t>Nikki Barton</t>
  </si>
  <si>
    <t>nikkibarton1299@gmail.com</t>
  </si>
  <si>
    <t>132 Victoria Road</t>
  </si>
  <si>
    <t>SN10 1HA</t>
  </si>
  <si>
    <t>07818 298633</t>
  </si>
  <si>
    <t>Aurora</t>
  </si>
  <si>
    <t>Whittle</t>
  </si>
  <si>
    <t>20.06.2014</t>
  </si>
  <si>
    <t>Kerry Whittle</t>
  </si>
  <si>
    <t>kerrywhitlle1@gmail.com</t>
  </si>
  <si>
    <t>16a Wadworth Road</t>
  </si>
  <si>
    <t>SN10 3FR</t>
  </si>
  <si>
    <t>07474 312183</t>
  </si>
  <si>
    <t>JJ</t>
  </si>
  <si>
    <t>Osgood</t>
  </si>
  <si>
    <t>27.08.2013</t>
  </si>
  <si>
    <t>Charlotte Osgood</t>
  </si>
  <si>
    <t>bsby666@hotmail.com</t>
  </si>
  <si>
    <t>26 Forty Acres</t>
  </si>
  <si>
    <t>SN10 3DF</t>
  </si>
  <si>
    <t>07964 522418</t>
  </si>
  <si>
    <t>Mollie</t>
  </si>
  <si>
    <t>Wheeler</t>
  </si>
  <si>
    <t>10.12.2011</t>
  </si>
  <si>
    <t>Caroline Wheeler</t>
  </si>
  <si>
    <t>carolinewheeler@my.com</t>
  </si>
  <si>
    <t>18 Longcroft Avenue</t>
  </si>
  <si>
    <t>SN10 3AS</t>
  </si>
  <si>
    <t>07866 690761</t>
  </si>
  <si>
    <t>ADHD&amp; Autism, medicated</t>
  </si>
  <si>
    <t>Annette</t>
  </si>
  <si>
    <t>Koboah</t>
  </si>
  <si>
    <t>27.09.2013</t>
  </si>
  <si>
    <t>Nancy Darko</t>
  </si>
  <si>
    <t>nsamdarko@yahoo.co.uk</t>
  </si>
  <si>
    <t>110 Brickley Lane</t>
  </si>
  <si>
    <t>SN10 3BT</t>
  </si>
  <si>
    <t>01380 738744</t>
  </si>
  <si>
    <t>07859 004054</t>
  </si>
  <si>
    <t>Kal-El</t>
  </si>
  <si>
    <t>Jarman</t>
  </si>
  <si>
    <t>23.07.2014</t>
  </si>
  <si>
    <t>Jade Phillips</t>
  </si>
  <si>
    <t>jade412008@outlook.com</t>
  </si>
  <si>
    <t>15 Hodge Close</t>
  </si>
  <si>
    <t>07825 161274</t>
  </si>
  <si>
    <t>Marsh</t>
  </si>
  <si>
    <t>05.02.2013</t>
  </si>
  <si>
    <t>Susan Marsh</t>
  </si>
  <si>
    <t>susiecottrell4@hotmail.com</t>
  </si>
  <si>
    <t>1 Corn Close</t>
  </si>
  <si>
    <t>Poulshot</t>
  </si>
  <si>
    <t>SN10 1RR</t>
  </si>
  <si>
    <t>07718 165756</t>
  </si>
  <si>
    <t>George</t>
  </si>
  <si>
    <t>Braine</t>
  </si>
  <si>
    <t>25.02.2012</t>
  </si>
  <si>
    <t>Hannah Braine</t>
  </si>
  <si>
    <t>hannahweeding@hotmail.com</t>
  </si>
  <si>
    <t>3 John Rumble Court</t>
  </si>
  <si>
    <t>Church Walk</t>
  </si>
  <si>
    <t>SN10 3AA</t>
  </si>
  <si>
    <t>01380 723965</t>
  </si>
  <si>
    <t>07854 185393</t>
  </si>
  <si>
    <t>01.11.2011</t>
  </si>
  <si>
    <t>07837 915439</t>
  </si>
  <si>
    <t>Ivor</t>
  </si>
  <si>
    <t>07.07.2013</t>
  </si>
  <si>
    <t>Kaichen</t>
  </si>
  <si>
    <t>29.03.2012</t>
  </si>
  <si>
    <t>Vicky Fisher</t>
  </si>
  <si>
    <t>victoriarmfisher@aol.com</t>
  </si>
  <si>
    <t>2 Nursteed Close</t>
  </si>
  <si>
    <t>SN10 3ET</t>
  </si>
  <si>
    <t>07462 552528</t>
  </si>
  <si>
    <t xml:space="preserve">Tristan </t>
  </si>
  <si>
    <t>Carter</t>
  </si>
  <si>
    <t>29.09.2011</t>
  </si>
  <si>
    <t>Joanna Carter</t>
  </si>
  <si>
    <t>jccarterpando@yahoo.co.uk</t>
  </si>
  <si>
    <t>21 Sheep Street</t>
  </si>
  <si>
    <t>SN10 1DJ</t>
  </si>
  <si>
    <t>07835 375055</t>
  </si>
  <si>
    <t>07772 6400010</t>
  </si>
  <si>
    <t>Clark</t>
  </si>
  <si>
    <t>15.12.2012</t>
  </si>
  <si>
    <t>Caroline Clark</t>
  </si>
  <si>
    <t>cacoasis@hotmail.co.uk</t>
  </si>
  <si>
    <t>14 John Rennie Close</t>
  </si>
  <si>
    <t>SN10 5HS</t>
  </si>
  <si>
    <t>01380 720852</t>
  </si>
  <si>
    <t>07310 306520</t>
  </si>
  <si>
    <t>Webster</t>
  </si>
  <si>
    <t>18.09.2011</t>
  </si>
  <si>
    <t>Hannah Webster</t>
  </si>
  <si>
    <t>mrswebster2010@hotmail.co,uk</t>
  </si>
  <si>
    <t xml:space="preserve">1 New Buildings </t>
  </si>
  <si>
    <t>Nursteed Road</t>
  </si>
  <si>
    <t>SN10 3DZ</t>
  </si>
  <si>
    <t>01380 500764</t>
  </si>
  <si>
    <t>07843 386072</t>
  </si>
  <si>
    <t>St B</t>
  </si>
  <si>
    <t>Rosalie</t>
  </si>
  <si>
    <t>North</t>
  </si>
  <si>
    <t>Kelly Gray</t>
  </si>
  <si>
    <t>kelly.gray1425@gmail.com</t>
  </si>
  <si>
    <t>10 Church Street</t>
  </si>
  <si>
    <t>SN10 4DT</t>
  </si>
  <si>
    <t>01380 816891</t>
  </si>
  <si>
    <t>07855 841728</t>
  </si>
  <si>
    <t>14.09.2013</t>
  </si>
  <si>
    <t>Claire Anderson</t>
  </si>
  <si>
    <t>cookanderson81@hotmail.com</t>
  </si>
  <si>
    <t>34 Hillworth Road</t>
  </si>
  <si>
    <t>SN10 5EY</t>
  </si>
  <si>
    <t>07795 634831</t>
  </si>
  <si>
    <t>Claridge</t>
  </si>
  <si>
    <t>27.12.2012</t>
  </si>
  <si>
    <t>Chloe Claridge</t>
  </si>
  <si>
    <t>chloelouise111294@outlook.com</t>
  </si>
  <si>
    <t>1 Broadway Cottages</t>
  </si>
  <si>
    <t>SN10 5RJ</t>
  </si>
  <si>
    <t>07763 086916</t>
  </si>
  <si>
    <t>01.07.2014</t>
  </si>
  <si>
    <t>Sam Rance</t>
  </si>
  <si>
    <t>samrance@outlook.com</t>
  </si>
  <si>
    <t>35 Strawberry Fields</t>
  </si>
  <si>
    <t>SN10 4BB</t>
  </si>
  <si>
    <t>01380 818231</t>
  </si>
  <si>
    <t>07920 772512</t>
  </si>
  <si>
    <t>09.08.2012</t>
  </si>
  <si>
    <t>Ella</t>
  </si>
  <si>
    <t>Bridewell</t>
  </si>
  <si>
    <t>22.12.2013</t>
  </si>
  <si>
    <t>Sara Bridewell</t>
  </si>
  <si>
    <t>sbridewell@outlook.com</t>
  </si>
  <si>
    <t>60 Westview Crescent</t>
  </si>
  <si>
    <t>07727 293381</t>
  </si>
  <si>
    <t>Winnie</t>
  </si>
  <si>
    <t>Townsend</t>
  </si>
  <si>
    <t>06.02.2014</t>
  </si>
  <si>
    <t>Eleanor Townsend</t>
  </si>
  <si>
    <t>eleanor.townsend@gmail.com</t>
  </si>
  <si>
    <t>27 Bath Road</t>
  </si>
  <si>
    <t>SN10 2BB</t>
  </si>
  <si>
    <t>01380 721264</t>
  </si>
  <si>
    <t>07940 385261</t>
  </si>
  <si>
    <t>Eliza</t>
  </si>
  <si>
    <t>Benson</t>
  </si>
  <si>
    <t>Claire Benson</t>
  </si>
  <si>
    <t>clairebenson3@sky.com</t>
  </si>
  <si>
    <t>32 Quakers Road</t>
  </si>
  <si>
    <t>07966 509213</t>
  </si>
  <si>
    <t>Herbing</t>
  </si>
  <si>
    <t>36.05.2012</t>
  </si>
  <si>
    <t>Kim Herbing</t>
  </si>
  <si>
    <t>kimherbing@gmail.com</t>
  </si>
  <si>
    <t>45 Ferozeshah Road</t>
  </si>
  <si>
    <t>SN10 2JH</t>
  </si>
  <si>
    <t>07775 708866</t>
  </si>
  <si>
    <t>20.07.2012</t>
  </si>
  <si>
    <t>Samantha Webb</t>
  </si>
  <si>
    <t>samsfun@hotmail.com</t>
  </si>
  <si>
    <t>1 Quakers Road</t>
  </si>
  <si>
    <t>07792 249254</t>
  </si>
  <si>
    <t>10.07.2013</t>
  </si>
  <si>
    <t>E L Baker</t>
  </si>
  <si>
    <t>emmasmith1987@icloud.com</t>
  </si>
  <si>
    <t>17 Highfield</t>
  </si>
  <si>
    <t xml:space="preserve">Bromham </t>
  </si>
  <si>
    <t>07999 333203</t>
  </si>
  <si>
    <t>Nell</t>
  </si>
  <si>
    <t>Daltrey-Hurt</t>
  </si>
  <si>
    <t>Katey Daltrey-Hurt</t>
  </si>
  <si>
    <t>kdaltreyhurt@gmail.com</t>
  </si>
  <si>
    <t>93 Southbroom Road</t>
  </si>
  <si>
    <t>SN10 1LX</t>
  </si>
  <si>
    <t>07944 383858</t>
  </si>
  <si>
    <t>Wilfred</t>
  </si>
  <si>
    <t>13.06.2014</t>
  </si>
  <si>
    <t>Charlotte</t>
  </si>
  <si>
    <t>Moran</t>
  </si>
  <si>
    <t>16.03.2012</t>
  </si>
  <si>
    <t>Emma Baker</t>
  </si>
  <si>
    <t>Sophie</t>
  </si>
  <si>
    <t>Parsley</t>
  </si>
  <si>
    <t>29.01.2013</t>
  </si>
  <si>
    <t>Valentina Parsley</t>
  </si>
  <si>
    <t>29valentina.parsley@gmail.com</t>
  </si>
  <si>
    <t>16 Charles Morrison Close</t>
  </si>
  <si>
    <t>SN10 5ES</t>
  </si>
  <si>
    <t>07833 177968</t>
  </si>
  <si>
    <t>Elizabeth</t>
  </si>
  <si>
    <t>04.09.2012</t>
  </si>
  <si>
    <t>Helen Pouger</t>
  </si>
  <si>
    <t>01380 728993</t>
  </si>
  <si>
    <t>31.08.2013</t>
  </si>
  <si>
    <t>Ruth Watson</t>
  </si>
  <si>
    <t>rjenkins79@hotmail.com</t>
  </si>
  <si>
    <t>32 Newman Road</t>
  </si>
  <si>
    <t>SN10 5LE</t>
  </si>
  <si>
    <t>07305 311168</t>
  </si>
  <si>
    <t>07824 662291 (Dad)</t>
  </si>
  <si>
    <t>Harley James</t>
  </si>
  <si>
    <t>29.06.2014</t>
  </si>
  <si>
    <t>Shanagher</t>
  </si>
  <si>
    <t>10.04.2012</t>
  </si>
  <si>
    <t>Tana Shanagher</t>
  </si>
  <si>
    <t>tana.shanagher@gmail.com</t>
  </si>
  <si>
    <t>51 High Street</t>
  </si>
  <si>
    <t>SN9 5AP</t>
  </si>
  <si>
    <t>01672 563235</t>
  </si>
  <si>
    <t>07808 581116</t>
  </si>
  <si>
    <t>Kinderman</t>
  </si>
  <si>
    <t>24.09.2012</t>
  </si>
  <si>
    <t>Charlotte Kinderman</t>
  </si>
  <si>
    <t>mark-char@hotmail.co.uk</t>
  </si>
  <si>
    <t>Mullens Farmhouse</t>
  </si>
  <si>
    <t>Bohune Common</t>
  </si>
  <si>
    <t>SN9 6LY</t>
  </si>
  <si>
    <t>01672 851314</t>
  </si>
  <si>
    <t>07824 556931</t>
  </si>
  <si>
    <t>09.06.2014</t>
  </si>
  <si>
    <t>Atkins</t>
  </si>
  <si>
    <t>05.11.2011</t>
  </si>
  <si>
    <t>Helen Atkins</t>
  </si>
  <si>
    <t>hsatkins@hotmail.co.uk</t>
  </si>
  <si>
    <t>The Smithy, Smithy Lane</t>
  </si>
  <si>
    <t>Woodborough</t>
  </si>
  <si>
    <t>SN9 5PL</t>
  </si>
  <si>
    <t>01672 851909</t>
  </si>
  <si>
    <t>07803 926900</t>
  </si>
  <si>
    <t>Griff</t>
  </si>
  <si>
    <t>Morris</t>
  </si>
  <si>
    <t>Vicki Morris</t>
  </si>
  <si>
    <t>Vickimaude@yahoo.co.uk</t>
  </si>
  <si>
    <t>4 Cherrington Fields</t>
  </si>
  <si>
    <t>SN10 3RP</t>
  </si>
  <si>
    <t>01380 840847</t>
  </si>
  <si>
    <t>07990 975194</t>
  </si>
  <si>
    <t>OTH</t>
  </si>
  <si>
    <t>Scorer</t>
  </si>
  <si>
    <t>28.12.2012</t>
  </si>
  <si>
    <t>Kate Scorer</t>
  </si>
  <si>
    <t xml:space="preserve">	katescorer@hotmail.co.uk</t>
  </si>
  <si>
    <t>Harper House</t>
  </si>
  <si>
    <t>Hound Street</t>
  </si>
  <si>
    <t>Sherborne</t>
  </si>
  <si>
    <t>DT9 3AD</t>
  </si>
  <si>
    <t>07929 827436</t>
  </si>
  <si>
    <t>07813 151191</t>
  </si>
  <si>
    <t>Sister Sophie</t>
  </si>
  <si>
    <t xml:space="preserve">excema </t>
  </si>
  <si>
    <t>do WITH BROTHER Dev school PB g'chil</t>
  </si>
  <si>
    <t>Eczema</t>
  </si>
  <si>
    <t>ADHD&amp; Autism medicated. 5Mg tabs tranquilin atnoon</t>
  </si>
  <si>
    <t>30.10.2012</t>
  </si>
  <si>
    <t>Rebecca Davies</t>
  </si>
  <si>
    <t>beckydavies120496@hotmail.co.uk</t>
  </si>
  <si>
    <t>43 Flax Mill Park</t>
  </si>
  <si>
    <t>07894 213177</t>
  </si>
  <si>
    <t>Stan</t>
  </si>
  <si>
    <t>Tyler-Whittle</t>
  </si>
  <si>
    <t>27.01.2013</t>
  </si>
  <si>
    <t>Sophie Tyler-Whittle</t>
  </si>
  <si>
    <t>libelula.studio@gmail.com</t>
  </si>
  <si>
    <t>2 The Street</t>
  </si>
  <si>
    <t>Cherhill</t>
  </si>
  <si>
    <t>SN11 8XP</t>
  </si>
  <si>
    <t>07986 583238</t>
  </si>
  <si>
    <t>Annie</t>
  </si>
  <si>
    <t>12.09.2010</t>
  </si>
  <si>
    <t>Murray</t>
  </si>
  <si>
    <t>05.10.2012</t>
  </si>
  <si>
    <t>Jenny Murray</t>
  </si>
  <si>
    <t>jenny_murray@live.co.uk</t>
  </si>
  <si>
    <t>25 Fruitfield Close</t>
  </si>
  <si>
    <t>SN10 5JY</t>
  </si>
  <si>
    <t>07710 527878</t>
  </si>
  <si>
    <t>Hunn</t>
  </si>
  <si>
    <t>10.03.2012</t>
  </si>
  <si>
    <t>Anthea James</t>
  </si>
  <si>
    <t>antheajames@hotmail.co.uk</t>
  </si>
  <si>
    <t>11 Stirling Road</t>
  </si>
  <si>
    <t>SN10 4DD</t>
  </si>
  <si>
    <t>07949 984044</t>
  </si>
  <si>
    <t>Tyler</t>
  </si>
  <si>
    <t>23.07.2013</t>
  </si>
  <si>
    <t>Monty</t>
  </si>
  <si>
    <t>Hill</t>
  </si>
  <si>
    <t>26.06.2013</t>
  </si>
  <si>
    <t>Sarah Hill</t>
  </si>
  <si>
    <t>whimsy.pixie76@gmail.com</t>
  </si>
  <si>
    <t>Montecello Farm House</t>
  </si>
  <si>
    <t>Devizes Road</t>
  </si>
  <si>
    <t>SN10 5LN</t>
  </si>
  <si>
    <t>07557 781068(M) 07584 025206(D)</t>
  </si>
  <si>
    <t>16.10.2011</t>
  </si>
  <si>
    <t>36 Strawberry Fields</t>
  </si>
  <si>
    <t>01381 818231</t>
  </si>
  <si>
    <t>07921 772512</t>
  </si>
  <si>
    <t>Potter</t>
  </si>
  <si>
    <t>03.04.2014</t>
  </si>
  <si>
    <t>Nina Potter</t>
  </si>
  <si>
    <t>casapotter@btinternet.com</t>
  </si>
  <si>
    <t>17A Highlands</t>
  </si>
  <si>
    <t>SN10 5NS</t>
  </si>
  <si>
    <t>07809 464701</t>
  </si>
  <si>
    <t>Georgina</t>
  </si>
  <si>
    <t>Upward</t>
  </si>
  <si>
    <t>Lucy Upward</t>
  </si>
  <si>
    <t>wattslucy@hotmail.com</t>
  </si>
  <si>
    <t>35 Rotherstone</t>
  </si>
  <si>
    <t>SN10 2DD</t>
  </si>
  <si>
    <t>07929 424604</t>
  </si>
  <si>
    <t>Bodhi</t>
  </si>
  <si>
    <t>Glendinning</t>
  </si>
  <si>
    <t>02.04.2013</t>
  </si>
  <si>
    <t>Lotus Finch</t>
  </si>
  <si>
    <t>womancreated@gmail.com</t>
  </si>
  <si>
    <t>14 Quakers Road</t>
  </si>
  <si>
    <t>07835 555142</t>
  </si>
  <si>
    <t>Arlo</t>
  </si>
  <si>
    <t>Bevan</t>
  </si>
  <si>
    <t>05.05.2012</t>
  </si>
  <si>
    <t>Mathew Bevan</t>
  </si>
  <si>
    <t>mathew@fluffyblanket.co.uk</t>
  </si>
  <si>
    <t>6 Forty Acres</t>
  </si>
  <si>
    <t>SN10 3DE</t>
  </si>
  <si>
    <t>01380 727370</t>
  </si>
  <si>
    <t>07791 717779</t>
  </si>
  <si>
    <t>Martin</t>
  </si>
  <si>
    <t>13.07.2012</t>
  </si>
  <si>
    <t>Cathryn Martin</t>
  </si>
  <si>
    <t>saultmartin1978@gmail.com</t>
  </si>
  <si>
    <t>Dindigul, Bath Road</t>
  </si>
  <si>
    <t>01380 723768</t>
  </si>
  <si>
    <t>07791 711906</t>
  </si>
  <si>
    <t>St N</t>
  </si>
  <si>
    <t>Charles</t>
  </si>
  <si>
    <t>Fraser</t>
  </si>
  <si>
    <t>05.12.2013</t>
  </si>
  <si>
    <t>Louise Fraser</t>
  </si>
  <si>
    <t>loufr5@gmail.com</t>
  </si>
  <si>
    <t>107 Westbrook</t>
  </si>
  <si>
    <t>SN15 2EE</t>
  </si>
  <si>
    <t>01380 850418</t>
  </si>
  <si>
    <t>07768 448713</t>
  </si>
  <si>
    <t>Octavian</t>
  </si>
  <si>
    <t>Nicolae</t>
  </si>
  <si>
    <t>12.11.2012</t>
  </si>
  <si>
    <t>Andreea Nicholae</t>
  </si>
  <si>
    <t>andreeanicolae785@gmail.com</t>
  </si>
  <si>
    <t>93 White Horse Way</t>
  </si>
  <si>
    <t>07404 042236</t>
  </si>
  <si>
    <t>Picton-Roberts</t>
  </si>
  <si>
    <t>06.14.2013</t>
  </si>
  <si>
    <t>Emily Picton-Roberts</t>
  </si>
  <si>
    <t xml:space="preserve">5 </t>
  </si>
  <si>
    <t>emilyroberts83@yahoo.co.uk</t>
  </si>
  <si>
    <t>72 White Horse Way</t>
  </si>
  <si>
    <t>07805 664106</t>
  </si>
  <si>
    <t>07813 534135 Adam Picton</t>
  </si>
  <si>
    <t>Asthama inhaler carried</t>
  </si>
  <si>
    <t>Casper</t>
  </si>
  <si>
    <t>Rutter</t>
  </si>
  <si>
    <t>09.08.2014</t>
  </si>
  <si>
    <t>Gemma Kingsbury</t>
  </si>
  <si>
    <t>gemma_kingsbury@outlook.com</t>
  </si>
  <si>
    <t>7 Victoria Road</t>
  </si>
  <si>
    <t>SN10 1ET</t>
  </si>
  <si>
    <t>07985 105498</t>
  </si>
  <si>
    <t>Allergy penicillin</t>
  </si>
  <si>
    <t>Isla</t>
  </si>
  <si>
    <t>Ashdown-Howitt</t>
  </si>
  <si>
    <t>21.08.12</t>
  </si>
  <si>
    <t>Brent Ashdown</t>
  </si>
  <si>
    <t>baediting@yahoo.co.uk</t>
  </si>
  <si>
    <t>Plum Lane</t>
  </si>
  <si>
    <t>Wedhampton</t>
  </si>
  <si>
    <t>SN10 3RR</t>
  </si>
  <si>
    <t>01380 819872</t>
  </si>
  <si>
    <t>07730586960</t>
  </si>
  <si>
    <t>URF</t>
  </si>
  <si>
    <t>Francis-Iles</t>
  </si>
  <si>
    <t>14.11.2011</t>
  </si>
  <si>
    <t>Joanne Francis-Iles</t>
  </si>
  <si>
    <t>jofrancisiles@hotmail.com</t>
  </si>
  <si>
    <t>29 White Horse Way</t>
  </si>
  <si>
    <t>07814 844802</t>
  </si>
  <si>
    <t xml:space="preserve">Charlie </t>
  </si>
  <si>
    <t>01.06.2012</t>
  </si>
  <si>
    <t>Sarah Adams</t>
  </si>
  <si>
    <t>sarahmoxom@hotmail.com</t>
  </si>
  <si>
    <t>5 Shackleton Road</t>
  </si>
  <si>
    <t>SN10 2EP</t>
  </si>
  <si>
    <t>01380 730629</t>
  </si>
  <si>
    <t>07884 496144</t>
  </si>
  <si>
    <t>Byford</t>
  </si>
  <si>
    <t>03.12.2011</t>
  </si>
  <si>
    <t>Sarah Byford</t>
  </si>
  <si>
    <t>sarahlucybyford@hotmail.com</t>
  </si>
  <si>
    <t>20 Cranesbill Road</t>
  </si>
  <si>
    <t>07572 616586</t>
  </si>
  <si>
    <t>Gale</t>
  </si>
  <si>
    <t>13.12.2011</t>
  </si>
  <si>
    <t>Katie Gale</t>
  </si>
  <si>
    <t>galekatie81@gmail.com</t>
  </si>
  <si>
    <t>8 Redhorn Gardens</t>
  </si>
  <si>
    <t>SN10 5BQ</t>
  </si>
  <si>
    <t>07584 071127</t>
  </si>
  <si>
    <t>Finlay</t>
  </si>
  <si>
    <t>Harris</t>
  </si>
  <si>
    <t>23.08.2013</t>
  </si>
  <si>
    <t>Samantha Harris</t>
  </si>
  <si>
    <t>rsharris@hotmail.co.uk</t>
  </si>
  <si>
    <t>70 Fruitfields Close</t>
  </si>
  <si>
    <t>SN10 5JX</t>
  </si>
  <si>
    <t>07538 581759</t>
  </si>
  <si>
    <t>07966 312147</t>
  </si>
  <si>
    <t>Paralysed vocal cord can get out of breath, recovers well with a little rest</t>
  </si>
  <si>
    <t>Lumber</t>
  </si>
  <si>
    <t>30.11.2012</t>
  </si>
  <si>
    <t>Hayley Lumber</t>
  </si>
  <si>
    <t>hayleylumber@gmail.com</t>
  </si>
  <si>
    <t>66 Broadleas Park</t>
  </si>
  <si>
    <t>SN10 5JG</t>
  </si>
  <si>
    <t>07882 987227</t>
  </si>
  <si>
    <t>Type 1 diabetic, uses mobile phone to scan, may need to eat sweets</t>
  </si>
  <si>
    <t>Alexander</t>
  </si>
  <si>
    <t>Raby-Cox</t>
  </si>
  <si>
    <t>Mark Raby-Cox</t>
  </si>
  <si>
    <t>mrccars90@outlook.com</t>
  </si>
  <si>
    <t>5 Hillworth House</t>
  </si>
  <si>
    <t>Hillworth Road</t>
  </si>
  <si>
    <t>SN10 5EX</t>
  </si>
  <si>
    <t>01380 728723</t>
  </si>
  <si>
    <t>07860 142921</t>
  </si>
  <si>
    <t>Warren</t>
  </si>
  <si>
    <t>15.05.2012</t>
  </si>
  <si>
    <t>Victoria Warren</t>
  </si>
  <si>
    <t>mrsvictoriawarren@gmail.com</t>
  </si>
  <si>
    <t>16 St Marys Close</t>
  </si>
  <si>
    <t>07776 992819</t>
  </si>
  <si>
    <t>Rebecca</t>
  </si>
  <si>
    <t>07.09.2011</t>
  </si>
  <si>
    <t>Clare Wright</t>
  </si>
  <si>
    <t>clairebroomfield@hotmail.co.uk</t>
  </si>
  <si>
    <t xml:space="preserve">Thornton </t>
  </si>
  <si>
    <t>SN10 5AW</t>
  </si>
  <si>
    <t>01380 738783</t>
  </si>
  <si>
    <t>07940 488204</t>
  </si>
  <si>
    <t>16.04.2013</t>
  </si>
  <si>
    <t>Rebecca Young</t>
  </si>
  <si>
    <t>bexbecca@hotmail.com</t>
  </si>
  <si>
    <t>7 Queens Road</t>
  </si>
  <si>
    <t>07802 418808</t>
  </si>
  <si>
    <t>Haines</t>
  </si>
  <si>
    <t>16.01.2013</t>
  </si>
  <si>
    <t>Elaine Haines</t>
  </si>
  <si>
    <t>Eyeates@sky.com</t>
  </si>
  <si>
    <t>Honey street Farmhouse</t>
  </si>
  <si>
    <t>SN9 5PS</t>
  </si>
  <si>
    <t>07786 545414</t>
  </si>
  <si>
    <t>01.05.2014</t>
  </si>
  <si>
    <t>claresmale@outlook.com</t>
  </si>
  <si>
    <t>Howat</t>
  </si>
  <si>
    <t>03.06.2012</t>
  </si>
  <si>
    <t>Dave Nuttall</t>
  </si>
  <si>
    <t>davenutty74@gmail.com</t>
  </si>
  <si>
    <t>17 Brook Road</t>
  </si>
  <si>
    <t>BA14 9DJ</t>
  </si>
  <si>
    <t>07841 404209</t>
  </si>
  <si>
    <t>Dad Tom 07513 302820</t>
  </si>
  <si>
    <t>Jonty</t>
  </si>
  <si>
    <t>Ruscoe</t>
  </si>
  <si>
    <t>01.01.2012</t>
  </si>
  <si>
    <t>Ali Ruscoe</t>
  </si>
  <si>
    <t>alidarby@hotmail.com</t>
  </si>
  <si>
    <t>Merfield</t>
  </si>
  <si>
    <t>St Joseph's Place</t>
  </si>
  <si>
    <t>SN10 1DD</t>
  </si>
  <si>
    <t>02739 969481</t>
  </si>
  <si>
    <t>Kerry Lewis</t>
  </si>
  <si>
    <t>kerryannlewis@hotmail.co.uk</t>
  </si>
  <si>
    <t>34 The Pound</t>
  </si>
  <si>
    <t>SN15 2HF</t>
  </si>
  <si>
    <t>01380 850682</t>
  </si>
  <si>
    <t>07519 364098</t>
  </si>
  <si>
    <t>03.10.2011</t>
  </si>
  <si>
    <t>Mitchell</t>
  </si>
  <si>
    <t>15.02.2014</t>
  </si>
  <si>
    <t>Janet Mitchell</t>
  </si>
  <si>
    <t>mitchell.home@outlook.com</t>
  </si>
  <si>
    <t>5 Coppers Road</t>
  </si>
  <si>
    <t>SN10 2FL</t>
  </si>
  <si>
    <t>01380 739982</t>
  </si>
  <si>
    <t>07724 040822</t>
  </si>
  <si>
    <t>Alfred</t>
  </si>
  <si>
    <t>Hudd</t>
  </si>
  <si>
    <t>07.04.2014</t>
  </si>
  <si>
    <t>Elizabeth Hudd</t>
  </si>
  <si>
    <t>lizzy_26@hotmail.co.uk</t>
  </si>
  <si>
    <t>2 Drove Lane</t>
  </si>
  <si>
    <t>SN10 4NT</t>
  </si>
  <si>
    <t>07738 40113</t>
  </si>
  <si>
    <t>Brocklesby</t>
  </si>
  <si>
    <t>26.08.2012</t>
  </si>
  <si>
    <t>Claire Brocklesby</t>
  </si>
  <si>
    <t>clairebrocklesby@hotmail.co.uk</t>
  </si>
  <si>
    <t>Grosvenor House</t>
  </si>
  <si>
    <t>The Bottom</t>
  </si>
  <si>
    <t>SN10 4SF</t>
  </si>
  <si>
    <t>01380 848238</t>
  </si>
  <si>
    <t>07900 211527</t>
  </si>
  <si>
    <t>Nola</t>
  </si>
  <si>
    <t>Watkiss</t>
  </si>
  <si>
    <t>Lois Slater</t>
  </si>
  <si>
    <t>10.slater.87@gmail.com</t>
  </si>
  <si>
    <t>11 Stonepit Lane</t>
  </si>
  <si>
    <t>SN10 4RW</t>
  </si>
  <si>
    <t>01380 848322</t>
  </si>
  <si>
    <t>07783 407777</t>
  </si>
  <si>
    <t>Bella</t>
  </si>
  <si>
    <t>Boudebza</t>
  </si>
  <si>
    <t>Zoe Boudebza</t>
  </si>
  <si>
    <t>zoe_mccrory@hotmail.com</t>
  </si>
  <si>
    <t>80 Fruitfields Close</t>
  </si>
  <si>
    <t>07791 985533</t>
  </si>
  <si>
    <t>Elystra</t>
  </si>
  <si>
    <t>Fox-Berrett</t>
  </si>
  <si>
    <t>12.09.2013</t>
  </si>
  <si>
    <t>Nicola Fox-Berrett</t>
  </si>
  <si>
    <t>spanglefairy_69@yahoo.com</t>
  </si>
  <si>
    <t>2 Drakes Avenue</t>
  </si>
  <si>
    <t>SN10 5HZ</t>
  </si>
  <si>
    <t>07759 419366</t>
  </si>
  <si>
    <t>30.09.2011</t>
  </si>
  <si>
    <t>Jennie Holloway</t>
  </si>
  <si>
    <t>jennie.holloway@yahoo.com</t>
  </si>
  <si>
    <t>50 Broadleas Road</t>
  </si>
  <si>
    <t>SN10 5DQ</t>
  </si>
  <si>
    <t>07775 861224</t>
  </si>
  <si>
    <t>Charley</t>
  </si>
  <si>
    <t>Stalham</t>
  </si>
  <si>
    <t>12.04.2014</t>
  </si>
  <si>
    <t>Emma Stalham</t>
  </si>
  <si>
    <t>estalham@gmail.com</t>
  </si>
  <si>
    <t>4 Cedar House</t>
  </si>
  <si>
    <t>SN10 5FL</t>
  </si>
  <si>
    <t>07432 612249</t>
  </si>
  <si>
    <t>07590 114907</t>
  </si>
  <si>
    <t>rstalham@gmail.com asthama &amp; inhler, peanut allergy</t>
  </si>
  <si>
    <t xml:space="preserve">William </t>
  </si>
  <si>
    <t>15.08.2014</t>
  </si>
  <si>
    <t>02.10.2012</t>
  </si>
  <si>
    <t>Bethan Young</t>
  </si>
  <si>
    <t>bmpalmer18@hotmail.com</t>
  </si>
  <si>
    <t>26 Broadleas Park</t>
  </si>
  <si>
    <t>07731 823482</t>
  </si>
  <si>
    <t>Turner</t>
  </si>
  <si>
    <t>03.09.2013</t>
  </si>
  <si>
    <t>Lucy Turner</t>
  </si>
  <si>
    <t>lucy_turner@yahoo.co.uk</t>
  </si>
  <si>
    <t>1 Milkhouse Water</t>
  </si>
  <si>
    <t>SN9 6JX</t>
  </si>
  <si>
    <t>01672 569297</t>
  </si>
  <si>
    <t>07968 476259</t>
  </si>
  <si>
    <t>Brandon</t>
  </si>
  <si>
    <t>Surtees</t>
  </si>
  <si>
    <t>20.09.2011</t>
  </si>
  <si>
    <t>Becky Allen</t>
  </si>
  <si>
    <t>becky2026@hotmail.com</t>
  </si>
  <si>
    <t>7 The Ivies</t>
  </si>
  <si>
    <t>SN9 6JH</t>
  </si>
  <si>
    <t>01672 700201</t>
  </si>
  <si>
    <t>07849 879803</t>
  </si>
  <si>
    <t>ASD - no significant problem</t>
  </si>
  <si>
    <t>Solomon</t>
  </si>
  <si>
    <t>Johnson-Motyl</t>
  </si>
  <si>
    <t>Sarah Johnson-Motyl</t>
  </si>
  <si>
    <t>sjohnson-motyl@hotmail.com</t>
  </si>
  <si>
    <t>Bumblebees</t>
  </si>
  <si>
    <t>85 Southbroom Rd</t>
  </si>
  <si>
    <t>07944 680606</t>
  </si>
  <si>
    <t>07944 681196</t>
  </si>
  <si>
    <t>School Ludgershall</t>
  </si>
  <si>
    <t>18.10.2012</t>
  </si>
  <si>
    <t>Ryelands</t>
  </si>
  <si>
    <t>Nansi</t>
  </si>
  <si>
    <t>David</t>
  </si>
  <si>
    <t>14.11.2013</t>
  </si>
  <si>
    <t>Emma David</t>
  </si>
  <si>
    <t>seahorse0812@yahoo.co.uk</t>
  </si>
  <si>
    <t>10 Lawrence Close</t>
  </si>
  <si>
    <t>SN10 5BD</t>
  </si>
  <si>
    <t>07793 491026</t>
  </si>
  <si>
    <t>07779 292184</t>
  </si>
  <si>
    <t>Jimmy</t>
  </si>
  <si>
    <t>Oxborrow</t>
  </si>
  <si>
    <t>22.08.2014</t>
  </si>
  <si>
    <t>Lucie Whitehead</t>
  </si>
  <si>
    <t>luciewhitehead11@gmail.com</t>
  </si>
  <si>
    <t>137 Waiblingen Way</t>
  </si>
  <si>
    <t>SN10 2BP</t>
  </si>
  <si>
    <t>07761 275465</t>
  </si>
  <si>
    <t xml:space="preserve">PP. </t>
  </si>
  <si>
    <t>23.03.2014</t>
  </si>
  <si>
    <t>Sian Robertson</t>
  </si>
  <si>
    <t>sianliq@hotmail.com</t>
  </si>
  <si>
    <t>44 Broadleas Road</t>
  </si>
  <si>
    <t>07827 315780</t>
  </si>
  <si>
    <t>Ottoway</t>
  </si>
  <si>
    <t>01.03.2012</t>
  </si>
  <si>
    <t>Vicki Fox</t>
  </si>
  <si>
    <t>joey201628@outlook.com</t>
  </si>
  <si>
    <t>2 Hamilton Drive</t>
  </si>
  <si>
    <t>SN10 4BN</t>
  </si>
  <si>
    <t>01380 699209</t>
  </si>
  <si>
    <t>07423 659989 (M)
07932 254322 (D)</t>
  </si>
  <si>
    <t>Christina Ottaway (Step Mum) 07943 253 856</t>
  </si>
  <si>
    <t>Plumridge</t>
  </si>
  <si>
    <t>08.11.2013</t>
  </si>
  <si>
    <t>Catherine Plumridge</t>
  </si>
  <si>
    <t>plumridge.catherine90@gmail.com</t>
  </si>
  <si>
    <t>Wrens Nest</t>
  </si>
  <si>
    <t>Ledge Hill</t>
  </si>
  <si>
    <t>SN10 4NW</t>
  </si>
  <si>
    <t>07505 476019</t>
  </si>
  <si>
    <t>Zuzanna</t>
  </si>
  <si>
    <t>Olszowska</t>
  </si>
  <si>
    <t>Izabella Olzowska</t>
  </si>
  <si>
    <t>iza-bella.o@hotmail.co.uk</t>
  </si>
  <si>
    <t>15 Nursteed Close</t>
  </si>
  <si>
    <t>07525 327488</t>
  </si>
  <si>
    <t>Eva</t>
  </si>
  <si>
    <t>Corson</t>
  </si>
  <si>
    <t>12.12.2013</t>
  </si>
  <si>
    <t>Kimberley Corson</t>
  </si>
  <si>
    <t>kimmi_c87@live.com</t>
  </si>
  <si>
    <t>10 Chapel Court</t>
  </si>
  <si>
    <t>Thomas Wyatt Road</t>
  </si>
  <si>
    <t>SN10 5FD</t>
  </si>
  <si>
    <t>07710 798693</t>
  </si>
  <si>
    <t>Liliana</t>
  </si>
  <si>
    <t>28.12.2011</t>
  </si>
  <si>
    <t>Park</t>
  </si>
  <si>
    <t>13.06.2013</t>
  </si>
  <si>
    <t>Danielle Park</t>
  </si>
  <si>
    <t>dani.park@hotmail.co.uk</t>
  </si>
  <si>
    <t>26 Fruitfields Close</t>
  </si>
  <si>
    <t>07771 735759</t>
  </si>
  <si>
    <t>Wootton</t>
  </si>
  <si>
    <t>25.06.2014</t>
  </si>
  <si>
    <t>Eloise Wootton</t>
  </si>
  <si>
    <t>eloisewootton@sky.com</t>
  </si>
  <si>
    <t>15 Fordson Road</t>
  </si>
  <si>
    <t>SN10 3UD</t>
  </si>
  <si>
    <t>07712 448726</t>
  </si>
  <si>
    <t>Olivia</t>
  </si>
  <si>
    <t>Ellis</t>
  </si>
  <si>
    <t>03.10.2012</t>
  </si>
  <si>
    <t>Celina Ellis</t>
  </si>
  <si>
    <t>celinaellis@hotmail.com</t>
  </si>
  <si>
    <t>20 Walnut Close</t>
  </si>
  <si>
    <t>SN10 4RU</t>
  </si>
  <si>
    <t>01380 840511</t>
  </si>
  <si>
    <t>07850 502098</t>
  </si>
  <si>
    <t>Weak Bladder - SAF</t>
  </si>
  <si>
    <t>Aoife</t>
  </si>
  <si>
    <t>Sparkes</t>
  </si>
  <si>
    <t>31.02.2014</t>
  </si>
  <si>
    <t>Lucy Sparkes</t>
  </si>
  <si>
    <t>Lucy-Miranda.sparkes@nhs.net</t>
  </si>
  <si>
    <t>40 Stirling Road</t>
  </si>
  <si>
    <t>07368 699218</t>
  </si>
  <si>
    <t>Hale</t>
  </si>
  <si>
    <t>Tracey Fry</t>
  </si>
  <si>
    <t>tracey.fry26@yahoo.com</t>
  </si>
  <si>
    <t>47 Keepers Road</t>
  </si>
  <si>
    <t>07817 922527</t>
  </si>
  <si>
    <t>07.10.2011</t>
  </si>
  <si>
    <t>68 Downlands</t>
  </si>
  <si>
    <t>Lois</t>
  </si>
  <si>
    <t>10.09.2011</t>
  </si>
  <si>
    <t>Cornish</t>
  </si>
  <si>
    <t>08.09.2013</t>
  </si>
  <si>
    <t>Anthony Cornish</t>
  </si>
  <si>
    <t>anthonyjamescornish@hotmail.com</t>
  </si>
  <si>
    <t>Haresfield</t>
  </si>
  <si>
    <t>Marlborough Road</t>
  </si>
  <si>
    <t>SN9 5NT</t>
  </si>
  <si>
    <t>07876 506642</t>
  </si>
  <si>
    <t>Gilbert</t>
  </si>
  <si>
    <t>02.10.2011</t>
  </si>
  <si>
    <t>Rachel Lewis</t>
  </si>
  <si>
    <t>rachellewis@live.co.uk</t>
  </si>
  <si>
    <t>Liddyard</t>
  </si>
  <si>
    <t>New Mill</t>
  </si>
  <si>
    <t>SN9 5LD</t>
  </si>
  <si>
    <t>01672 562167</t>
  </si>
  <si>
    <t>07780 700711</t>
  </si>
  <si>
    <t>Smith</t>
  </si>
  <si>
    <t>Nicola Smith</t>
  </si>
  <si>
    <t>nichoulden@hotmail.com</t>
  </si>
  <si>
    <t>1 Redworth Walk</t>
  </si>
  <si>
    <t>Amesbury</t>
  </si>
  <si>
    <t>SP4 7FB</t>
  </si>
  <si>
    <t>07823 333237</t>
  </si>
  <si>
    <t>Stevens</t>
  </si>
  <si>
    <t>05.08.2013?</t>
  </si>
  <si>
    <t>Chloe Stevens</t>
  </si>
  <si>
    <t>chloestevens0@hotmail.co.uk</t>
  </si>
  <si>
    <t>2 Kings Court</t>
  </si>
  <si>
    <t>SN10 4AF</t>
  </si>
  <si>
    <t>07917 098001</t>
  </si>
  <si>
    <t>Rhyla</t>
  </si>
  <si>
    <t>Kate Haines</t>
  </si>
  <si>
    <t>mrskatehaines@hotmail.co.uk</t>
  </si>
  <si>
    <t>5 Duck Street</t>
  </si>
  <si>
    <t>SN10 5NB</t>
  </si>
  <si>
    <t>07747 721227</t>
  </si>
  <si>
    <t>07766 647112 (D)</t>
  </si>
  <si>
    <t>Latia</t>
  </si>
  <si>
    <t>Flippance</t>
  </si>
  <si>
    <t>Kye Flippance</t>
  </si>
  <si>
    <t>flippance4ha@btinternet.com</t>
  </si>
  <si>
    <t>19 Cromwell Road</t>
  </si>
  <si>
    <t>07837 387307</t>
  </si>
  <si>
    <t>07940 904165</t>
  </si>
  <si>
    <t>PP.  Asthma.  Emerg 01672 861316</t>
  </si>
  <si>
    <t>Hector</t>
  </si>
  <si>
    <t>08.07.2013</t>
  </si>
  <si>
    <t>07964 162985</t>
  </si>
  <si>
    <t>TJ</t>
  </si>
  <si>
    <t>28.11.2013</t>
  </si>
  <si>
    <t>Shelley Alnwick</t>
  </si>
  <si>
    <t>shelleyalnwick1@gmail.com</t>
  </si>
  <si>
    <t>418 Redstock</t>
  </si>
  <si>
    <t>SN12 6RF</t>
  </si>
  <si>
    <t>07828 607906</t>
  </si>
  <si>
    <t>Rockall</t>
  </si>
  <si>
    <t>31.12.2012</t>
  </si>
  <si>
    <t>Amy Rockall</t>
  </si>
  <si>
    <t>amylcurran@hotmail.com</t>
  </si>
  <si>
    <t>10 Netherstreet</t>
  </si>
  <si>
    <t>01380 850892</t>
  </si>
  <si>
    <t>07811 346347</t>
  </si>
  <si>
    <t>Eva-Rose</t>
  </si>
  <si>
    <t>Hiscock</t>
  </si>
  <si>
    <t>05.10.2013</t>
  </si>
  <si>
    <t>Luci Hiscock</t>
  </si>
  <si>
    <t>dch.services@outlook.com</t>
  </si>
  <si>
    <t>1 Eden Grove</t>
  </si>
  <si>
    <t>Whitley</t>
  </si>
  <si>
    <t>SN12 2QJ</t>
  </si>
  <si>
    <t>01225 452778</t>
  </si>
  <si>
    <t>07860 366483</t>
  </si>
  <si>
    <t>Luci 07923 126362</t>
  </si>
  <si>
    <t>Lexis</t>
  </si>
  <si>
    <t>Alderson</t>
  </si>
  <si>
    <t>23.01.2013</t>
  </si>
  <si>
    <t>Ceri Barret</t>
  </si>
  <si>
    <t>ceri.alderson@outlook.com</t>
  </si>
  <si>
    <t>30 Eastleigh Close</t>
  </si>
  <si>
    <t>SN10 3EF</t>
  </si>
  <si>
    <t>07975 833085</t>
  </si>
  <si>
    <t>14.08.2014</t>
  </si>
  <si>
    <t>33 Keepers Road</t>
  </si>
  <si>
    <t>7529 472865</t>
  </si>
  <si>
    <t>11.06.2014</t>
  </si>
  <si>
    <t>Alison Cook</t>
  </si>
  <si>
    <t>alisoncook11@icloud.com</t>
  </si>
  <si>
    <t>3 Osmund Close</t>
  </si>
  <si>
    <t>01380 726442</t>
  </si>
  <si>
    <t>07989 400845</t>
  </si>
  <si>
    <t>13.04.2013</t>
  </si>
  <si>
    <t>Rebecca Suter</t>
  </si>
  <si>
    <t>rebeccasuter1@hotmail.com</t>
  </si>
  <si>
    <t>6 Quakers Road</t>
  </si>
  <si>
    <t>07775 733763</t>
  </si>
  <si>
    <t>Rowan</t>
  </si>
  <si>
    <t>11.03.2014</t>
  </si>
  <si>
    <t>Erin</t>
  </si>
  <si>
    <t>Punavija</t>
  </si>
  <si>
    <t>12.04.2013</t>
  </si>
  <si>
    <t>Sarah Punavija</t>
  </si>
  <si>
    <t>sarahjeanpunavija@yahoo.co.uk</t>
  </si>
  <si>
    <t>45 Keepers Road</t>
  </si>
  <si>
    <t>07853 875843</t>
  </si>
  <si>
    <t>Roberts</t>
  </si>
  <si>
    <t>31.07.2014</t>
  </si>
  <si>
    <t>Becky Roberts</t>
  </si>
  <si>
    <t>beckyroberts@mail.com</t>
  </si>
  <si>
    <t>28b Dowse Road</t>
  </si>
  <si>
    <t>07903 577839</t>
  </si>
  <si>
    <t>Ariana</t>
  </si>
  <si>
    <t>Rodrigues</t>
  </si>
  <si>
    <t>10.07.2014</t>
  </si>
  <si>
    <t>Tania Rodrigues</t>
  </si>
  <si>
    <t>taniardr@hotmail.co.uk</t>
  </si>
  <si>
    <t>8 Keepers Road</t>
  </si>
  <si>
    <t>07711 267344</t>
  </si>
  <si>
    <t>Roxie</t>
  </si>
  <si>
    <t>22.07.2014</t>
  </si>
  <si>
    <t>Claire Smith</t>
  </si>
  <si>
    <t>clairesmith28061980@outlook.com</t>
  </si>
  <si>
    <t>4 Combe Walk Devizes</t>
  </si>
  <si>
    <t>01380 501326</t>
  </si>
  <si>
    <t>02.07.2014</t>
  </si>
  <si>
    <t>Shelley Bolwell</t>
  </si>
  <si>
    <t>slbolwell@gmail.com</t>
  </si>
  <si>
    <t>83 Woodland Way</t>
  </si>
  <si>
    <t>SN10 5LB</t>
  </si>
  <si>
    <t>07714 287529</t>
  </si>
  <si>
    <t>07990 079945 (Dad)</t>
  </si>
  <si>
    <t>Alby</t>
  </si>
  <si>
    <t>Couch</t>
  </si>
  <si>
    <t>24.07.2014</t>
  </si>
  <si>
    <t>Rhia Couch</t>
  </si>
  <si>
    <t>rhia_97@hotmail.com</t>
  </si>
  <si>
    <t>74 Woodlands Way</t>
  </si>
  <si>
    <t>07419 319511</t>
  </si>
  <si>
    <t>Louise Hubbard</t>
  </si>
  <si>
    <t>mark9davies@btinternet.com</t>
  </si>
  <si>
    <t>1 Southgate Close</t>
  </si>
  <si>
    <t>SN10 5AQ</t>
  </si>
  <si>
    <t>01380 728094</t>
  </si>
  <si>
    <t>07876 144077</t>
  </si>
  <si>
    <t>Joseph</t>
  </si>
  <si>
    <t>Dennis</t>
  </si>
  <si>
    <t>19.09.2012</t>
  </si>
  <si>
    <t>Elizabeth Dennis</t>
  </si>
  <si>
    <t>elizabethmbullen@gmail.com</t>
  </si>
  <si>
    <t>73 Broadleas Park</t>
  </si>
  <si>
    <t>01380 727501</t>
  </si>
  <si>
    <t>07899 672421</t>
  </si>
  <si>
    <t>Dommett</t>
  </si>
  <si>
    <t>Mark Dommett</t>
  </si>
  <si>
    <t>dommaru@yahoo.co.uk</t>
  </si>
  <si>
    <t>93 Broadleas Park</t>
  </si>
  <si>
    <t>01380 726726</t>
  </si>
  <si>
    <t>07579 029587</t>
  </si>
  <si>
    <t>Norah</t>
  </si>
  <si>
    <t>Gee</t>
  </si>
  <si>
    <t>12.02.2013</t>
  </si>
  <si>
    <t>Kerrin Gee</t>
  </si>
  <si>
    <t>kerrintheron@hotmail.co.uk</t>
  </si>
  <si>
    <t>7 Lawrence Close</t>
  </si>
  <si>
    <t>07824 672722</t>
  </si>
  <si>
    <t>Leya</t>
  </si>
  <si>
    <t>Hancox</t>
  </si>
  <si>
    <t>01.08.2014</t>
  </si>
  <si>
    <t>Emma Hancox</t>
  </si>
  <si>
    <t>emmsquire@yahoo.co.uk</t>
  </si>
  <si>
    <t>14 Bratton Avenue</t>
  </si>
  <si>
    <t>SN10 5BA</t>
  </si>
  <si>
    <t>07507 173197</t>
  </si>
  <si>
    <t>Paige</t>
  </si>
  <si>
    <t>18.03.2013</t>
  </si>
  <si>
    <t>Kennelly</t>
  </si>
  <si>
    <t>Amy Kennelly</t>
  </si>
  <si>
    <t>amykennelly@live.co.uk</t>
  </si>
  <si>
    <t>2 Hillcott Cottages</t>
  </si>
  <si>
    <t>Hilcott</t>
  </si>
  <si>
    <t>SN9 6LE</t>
  </si>
  <si>
    <t>07900 583080</t>
  </si>
  <si>
    <t>Autism SAF</t>
  </si>
  <si>
    <t>Parsons</t>
  </si>
  <si>
    <t>24.02.2014</t>
  </si>
  <si>
    <t>Debbie Parsons</t>
  </si>
  <si>
    <t>debbie.parsons@outlook.com</t>
  </si>
  <si>
    <t>7 Bowes Court</t>
  </si>
  <si>
    <t>SN10 5FQ</t>
  </si>
  <si>
    <t>07796 504646</t>
  </si>
  <si>
    <t>07894 274208</t>
  </si>
  <si>
    <t>Weekend 2nd phone no. for Matthew Par.</t>
  </si>
  <si>
    <t>Iain Marr</t>
  </si>
  <si>
    <t>iain.marr@gmail.com</t>
  </si>
  <si>
    <t>Iron Pear Tree Farm</t>
  </si>
  <si>
    <t>Conscience lane</t>
  </si>
  <si>
    <t>SN10 2JE</t>
  </si>
  <si>
    <t>07540 017184</t>
  </si>
  <si>
    <t>Poirot</t>
  </si>
  <si>
    <t>Elaine Poirot</t>
  </si>
  <si>
    <t>elainepoirot@gmail.com</t>
  </si>
  <si>
    <t>12 Broadleas Crescent</t>
  </si>
  <si>
    <t>SN10 5DH</t>
  </si>
  <si>
    <t>07985 020498</t>
  </si>
  <si>
    <t>Kevin</t>
  </si>
  <si>
    <t>Richards-Wozniak</t>
  </si>
  <si>
    <t>Daniel Wozniak</t>
  </si>
  <si>
    <t>danielwozniak2003@hotmail.com</t>
  </si>
  <si>
    <t>111 Sheep Street</t>
  </si>
  <si>
    <t>01380 698452</t>
  </si>
  <si>
    <t>07802 837765</t>
  </si>
  <si>
    <t>Aubrey</t>
  </si>
  <si>
    <t>Max</t>
  </si>
  <si>
    <t>Stevenson</t>
  </si>
  <si>
    <t>25.10.2011</t>
  </si>
  <si>
    <t>Zoe Stevenson</t>
  </si>
  <si>
    <t>dzstevenson@aol.com</t>
  </si>
  <si>
    <t>94 Hillier Road</t>
  </si>
  <si>
    <t>07891 425580</t>
  </si>
  <si>
    <t>07815 065896</t>
  </si>
  <si>
    <t>Drey</t>
  </si>
  <si>
    <t>Taccuso</t>
  </si>
  <si>
    <t>12.06.2014</t>
  </si>
  <si>
    <t>Sarah Taccuso</t>
  </si>
  <si>
    <t>jimer_m@hotmail.com</t>
  </si>
  <si>
    <t>17 Smith Close</t>
  </si>
  <si>
    <t>SN10 2SE</t>
  </si>
  <si>
    <t>07814 209153</t>
  </si>
  <si>
    <t>Elliot</t>
  </si>
  <si>
    <t>04.06.2012</t>
  </si>
  <si>
    <t>Mark Thompson</t>
  </si>
  <si>
    <t>mark@signature-stone.co.uk</t>
  </si>
  <si>
    <t>12 Bowes Court</t>
  </si>
  <si>
    <t>07552 215050</t>
  </si>
  <si>
    <t>Suzi 07793 229426</t>
  </si>
  <si>
    <t>22.01.2014</t>
  </si>
  <si>
    <t>Various allergies (inhaler) SAF</t>
  </si>
  <si>
    <t>Robert</t>
  </si>
  <si>
    <t>Cross</t>
  </si>
  <si>
    <t>05.03.2013</t>
  </si>
  <si>
    <t>Kirsty Cross</t>
  </si>
  <si>
    <t>kncross@btinternet.com</t>
  </si>
  <si>
    <t>33 Coombe Lane</t>
  </si>
  <si>
    <t>Enford</t>
  </si>
  <si>
    <t>SN9 6DF</t>
  </si>
  <si>
    <t>01980 670213</t>
  </si>
  <si>
    <t>07880 733141</t>
  </si>
  <si>
    <t>Cat Fur/Hayfever (Not severe)</t>
  </si>
  <si>
    <t>Scott-Donaldson</t>
  </si>
  <si>
    <t>13.11.2013</t>
  </si>
  <si>
    <t>Holly Scott-Donaldson</t>
  </si>
  <si>
    <t>hollyscott-donaldson@hotmail.co.uk</t>
  </si>
  <si>
    <t>Pippins Well, Devizes Road</t>
  </si>
  <si>
    <t>SN10 5LL</t>
  </si>
  <si>
    <t>07443 662982</t>
  </si>
  <si>
    <t>Poole</t>
  </si>
  <si>
    <t>29.06.2013</t>
  </si>
  <si>
    <t>Cath Poole</t>
  </si>
  <si>
    <t>cathryn.poole@virgin.net</t>
  </si>
  <si>
    <t>Stone, Church Road</t>
  </si>
  <si>
    <t>SN9 5PH</t>
  </si>
  <si>
    <t>01672 851307</t>
  </si>
  <si>
    <t>07950 251524</t>
  </si>
  <si>
    <t>Autumn</t>
  </si>
  <si>
    <t>Willis</t>
  </si>
  <si>
    <t>Sarah Willis</t>
  </si>
  <si>
    <t>frudowillis@gmail.com</t>
  </si>
  <si>
    <t>16 Fordson Road</t>
  </si>
  <si>
    <t>07966 097012</t>
  </si>
  <si>
    <t>Fiona</t>
  </si>
  <si>
    <t>19.02.2014</t>
  </si>
  <si>
    <t>Ramona Edwards</t>
  </si>
  <si>
    <t>rhensel@gmx.de</t>
  </si>
  <si>
    <t>563 New Buildings</t>
  </si>
  <si>
    <t>SN9 6AY</t>
  </si>
  <si>
    <t>07827 597084</t>
  </si>
  <si>
    <t>08.08.2013</t>
  </si>
  <si>
    <t>Louise Lihou</t>
  </si>
  <si>
    <t>louise_lihou@icloud.com</t>
  </si>
  <si>
    <t>10 Woodlands Road</t>
  </si>
  <si>
    <t>SN9 5HR</t>
  </si>
  <si>
    <t>01672 562243</t>
  </si>
  <si>
    <t>07500 709613</t>
  </si>
  <si>
    <t>Darcey</t>
  </si>
  <si>
    <t>cross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</si>
</sst>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yy"/>
  </numFmts>
  <fonts count="31" x14ac:knownFonts="1">
    <font>
      <sz val="11"/>
      <color theme="1"/>
      <name val="Calibri"/>
      <family val="2"/>
      <scheme val="minor"/>
    </font>
    <font>
      <sz val="12"/>
      <color theme="1"/>
      <name val="Calibri"/>
      <family val="2"/>
      <scheme val="minor"/>
    </font>
    <font>
      <sz val="10"/>
      <name val="Arial"/>
      <family val="2"/>
    </font>
    <font>
      <sz val="8"/>
      <name val="Calibri"/>
      <family val="2"/>
    </font>
    <font>
      <sz val="8"/>
      <name val="Verdana"/>
      <family val="2"/>
    </font>
    <font>
      <b/>
      <sz val="10"/>
      <name val="Calibri"/>
      <family val="2"/>
      <scheme val="minor"/>
    </font>
    <font>
      <sz val="10"/>
      <name val="Calibri"/>
      <family val="2"/>
      <scheme val="minor"/>
    </font>
    <font>
      <sz val="10"/>
      <color theme="1"/>
      <name val="Calibri"/>
      <family val="2"/>
      <scheme val="minor"/>
    </font>
    <font>
      <b/>
      <sz val="9"/>
      <name val="Calibri"/>
      <family val="2"/>
      <scheme val="minor"/>
    </font>
    <font>
      <sz val="9"/>
      <name val="Calibri"/>
      <family val="2"/>
      <scheme val="minor"/>
    </font>
    <font>
      <sz val="9"/>
      <color theme="1"/>
      <name val="Calibri"/>
      <family val="2"/>
      <scheme val="minor"/>
    </font>
    <font>
      <strike/>
      <sz val="9"/>
      <name val="Calibri"/>
      <family val="2"/>
      <scheme val="minor"/>
    </font>
    <font>
      <u/>
      <sz val="11"/>
      <color theme="10"/>
      <name val="Calibri"/>
      <family val="2"/>
      <scheme val="minor"/>
    </font>
    <font>
      <u/>
      <sz val="11"/>
      <color theme="11"/>
      <name val="Calibri"/>
      <family val="2"/>
      <scheme val="minor"/>
    </font>
    <font>
      <sz val="10"/>
      <color rgb="FF00B050"/>
      <name val="Arial"/>
      <family val="2"/>
    </font>
    <font>
      <sz val="10"/>
      <color theme="0" tint="-0.499984740745262"/>
      <name val="Arial"/>
      <family val="2"/>
    </font>
    <font>
      <sz val="11"/>
      <color rgb="FF00B050"/>
      <name val="Calibri"/>
      <family val="2"/>
      <scheme val="minor"/>
    </font>
    <font>
      <sz val="9"/>
      <color rgb="FF00B050"/>
      <name val="Arial"/>
      <family val="2"/>
    </font>
    <font>
      <strike/>
      <sz val="10"/>
      <name val="Arial"/>
      <family val="2"/>
    </font>
    <font>
      <u/>
      <sz val="11"/>
      <color rgb="FF0000FF"/>
      <name val="Calibri"/>
      <family val="2"/>
      <scheme val="minor"/>
    </font>
    <font>
      <sz val="11"/>
      <color rgb="FF000000"/>
      <name val="Calibri"/>
      <family val="2"/>
      <scheme val="minor"/>
    </font>
    <font>
      <sz val="9"/>
      <color rgb="FF000000"/>
      <name val="Calibri"/>
      <family val="2"/>
      <scheme val="minor"/>
    </font>
    <font>
      <sz val="10"/>
      <color rgb="FF000000"/>
      <name val="Calibri"/>
      <family val="2"/>
      <scheme val="minor"/>
    </font>
    <font>
      <b/>
      <sz val="10"/>
      <color rgb="FF00B050"/>
      <name val="Arial"/>
      <family val="2"/>
    </font>
    <font>
      <sz val="10"/>
      <color rgb="FFFF0000"/>
      <name val="Arial"/>
      <family val="2"/>
    </font>
    <font>
      <sz val="8"/>
      <name val="Calibri"/>
      <family val="2"/>
      <scheme val="minor"/>
    </font>
    <font>
      <u/>
      <sz val="9"/>
      <color theme="10"/>
      <name val="Arial"/>
      <family val="2"/>
    </font>
    <font>
      <u/>
      <sz val="10"/>
      <color rgb="FF0000FF"/>
      <name val="Arial"/>
      <family val="2"/>
    </font>
    <font>
      <sz val="9"/>
      <name val="Arial"/>
      <family val="2"/>
    </font>
    <font>
      <sz val="10"/>
      <color rgb="FFC00000"/>
      <name val="Arial"/>
      <family val="2"/>
    </font>
    <font>
      <u/>
      <sz val="10"/>
      <color rgb="FFFF0000"/>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2F2F2"/>
        <bgColor rgb="FF000000"/>
      </patternFill>
    </fill>
    <fill>
      <patternFill patternType="solid">
        <fgColor theme="2"/>
        <bgColor indexed="64"/>
      </patternFill>
    </fill>
    <fill>
      <patternFill patternType="solid">
        <fgColor rgb="FFEEECE1"/>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tint="0.59999389629810485"/>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bottom style="medium">
        <color auto="1"/>
      </bottom>
      <diagonal/>
    </border>
    <border>
      <left/>
      <right style="thin">
        <color auto="1"/>
      </right>
      <top style="thin">
        <color auto="1"/>
      </top>
      <bottom/>
      <diagonal/>
    </border>
    <border>
      <left style="thin">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dashed">
        <color auto="1"/>
      </right>
      <top/>
      <bottom style="thin">
        <color auto="1"/>
      </bottom>
      <diagonal/>
    </border>
    <border>
      <left style="dashed">
        <color auto="1"/>
      </left>
      <right style="thin">
        <color auto="1"/>
      </right>
      <top/>
      <bottom style="thin">
        <color auto="1"/>
      </bottom>
      <diagonal/>
    </border>
    <border>
      <left/>
      <right style="thin">
        <color auto="1"/>
      </right>
      <top style="thin">
        <color auto="1"/>
      </top>
      <bottom style="medium">
        <color auto="1"/>
      </bottom>
      <diagonal/>
    </border>
    <border>
      <left style="thin">
        <color auto="1"/>
      </left>
      <right style="thin">
        <color auto="1"/>
      </right>
      <top/>
      <bottom/>
      <diagonal/>
    </border>
    <border>
      <left/>
      <right/>
      <top/>
      <bottom style="thin">
        <color auto="1"/>
      </bottom>
      <diagonal/>
    </border>
    <border>
      <left style="thin">
        <color auto="1"/>
      </left>
      <right style="dashed">
        <color auto="1"/>
      </right>
      <top style="thin">
        <color auto="1"/>
      </top>
      <bottom style="double">
        <color auto="1"/>
      </bottom>
      <diagonal/>
    </border>
    <border>
      <left style="dashed">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top/>
      <bottom style="thin">
        <color auto="1"/>
      </bottom>
      <diagonal/>
    </border>
    <border>
      <left style="thin">
        <color auto="1"/>
      </left>
      <right/>
      <top/>
      <bottom style="medium">
        <color indexed="64"/>
      </bottom>
      <diagonal/>
    </border>
    <border>
      <left/>
      <right style="thin">
        <color auto="1"/>
      </right>
      <top/>
      <bottom style="medium">
        <color indexed="64"/>
      </bottom>
      <diagonal/>
    </border>
    <border>
      <left style="medium">
        <color auto="1"/>
      </left>
      <right/>
      <top style="thin">
        <color indexed="64"/>
      </top>
      <bottom style="double">
        <color indexed="64"/>
      </bottom>
      <diagonal/>
    </border>
    <border>
      <left/>
      <right/>
      <top style="thin">
        <color indexed="64"/>
      </top>
      <bottom style="double">
        <color indexed="64"/>
      </bottom>
      <diagonal/>
    </border>
    <border>
      <left/>
      <right style="dashed">
        <color indexed="64"/>
      </right>
      <top style="thin">
        <color indexed="64"/>
      </top>
      <bottom style="thin">
        <color indexed="64"/>
      </bottom>
      <diagonal/>
    </border>
    <border>
      <left/>
      <right style="dashed">
        <color indexed="64"/>
      </right>
      <top/>
      <bottom style="thin">
        <color indexed="64"/>
      </bottom>
      <diagonal/>
    </border>
    <border>
      <left/>
      <right style="thin">
        <color indexed="64"/>
      </right>
      <top/>
      <bottom/>
      <diagonal/>
    </border>
    <border>
      <left style="dashed">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dashed">
        <color indexed="64"/>
      </right>
      <top/>
      <bottom style="medium">
        <color indexed="64"/>
      </bottom>
      <diagonal/>
    </border>
    <border>
      <left/>
      <right style="dashed">
        <color indexed="64"/>
      </right>
      <top style="thin">
        <color auto="1"/>
      </top>
      <bottom style="medium">
        <color indexed="64"/>
      </bottom>
      <diagonal/>
    </border>
    <border>
      <left/>
      <right/>
      <top style="thin">
        <color auto="1"/>
      </top>
      <bottom style="thin">
        <color indexed="64"/>
      </bottom>
      <diagonal/>
    </border>
    <border>
      <left style="thin">
        <color auto="1"/>
      </left>
      <right/>
      <top style="medium">
        <color auto="1"/>
      </top>
      <bottom style="thin">
        <color auto="1"/>
      </bottom>
      <diagonal/>
    </border>
    <border>
      <left style="thin">
        <color auto="1"/>
      </left>
      <right style="dashed">
        <color auto="1"/>
      </right>
      <top style="thin">
        <color auto="1"/>
      </top>
      <bottom/>
      <diagonal/>
    </border>
    <border>
      <left style="dashed">
        <color auto="1"/>
      </left>
      <right style="thin">
        <color auto="1"/>
      </right>
      <top style="thin">
        <color auto="1"/>
      </top>
      <bottom/>
      <diagonal/>
    </border>
    <border>
      <left style="thin">
        <color auto="1"/>
      </left>
      <right/>
      <top/>
      <bottom/>
      <diagonal/>
    </border>
    <border>
      <left style="thin">
        <color auto="1"/>
      </left>
      <right style="thin">
        <color auto="1"/>
      </right>
      <top style="medium">
        <color auto="1"/>
      </top>
      <bottom style="thin">
        <color auto="1"/>
      </bottom>
      <diagonal/>
    </border>
    <border>
      <left style="thin">
        <color auto="1"/>
      </left>
      <right style="dashed">
        <color auto="1"/>
      </right>
      <top style="medium">
        <color auto="1"/>
      </top>
      <bottom style="thin">
        <color auto="1"/>
      </bottom>
      <diagonal/>
    </border>
    <border>
      <left style="dashed">
        <color auto="1"/>
      </left>
      <right style="thin">
        <color auto="1"/>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dashed">
        <color indexed="64"/>
      </right>
      <top/>
      <bottom/>
      <diagonal/>
    </border>
    <border>
      <left/>
      <right style="dashed">
        <color indexed="64"/>
      </right>
      <top style="medium">
        <color auto="1"/>
      </top>
      <bottom style="thin">
        <color auto="1"/>
      </bottom>
      <diagonal/>
    </border>
  </borders>
  <cellStyleXfs count="2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applyProtection="0"/>
    <xf numFmtId="0" fontId="12" fillId="0" borderId="0" applyNumberFormat="0" applyFill="0" applyBorder="0" applyAlignment="0" applyProtection="0"/>
  </cellStyleXfs>
  <cellXfs count="674">
    <xf numFmtId="0" fontId="0" fillId="0" borderId="0" xfId="0"/>
    <xf numFmtId="0" fontId="5" fillId="0" borderId="0" xfId="0" applyFont="1" applyAlignment="1">
      <alignment vertical="center" wrapText="1"/>
    </xf>
    <xf numFmtId="0" fontId="6" fillId="3" borderId="2" xfId="0" applyFont="1" applyFill="1" applyBorder="1"/>
    <xf numFmtId="0" fontId="6" fillId="0" borderId="2" xfId="0" applyFont="1" applyBorder="1"/>
    <xf numFmtId="0" fontId="6" fillId="0" borderId="0" xfId="0" applyFont="1"/>
    <xf numFmtId="0" fontId="7" fillId="0" borderId="0" xfId="0" applyFont="1"/>
    <xf numFmtId="0" fontId="8" fillId="2" borderId="2" xfId="0" applyFont="1" applyFill="1" applyBorder="1" applyAlignment="1">
      <alignment vertical="center" wrapText="1"/>
    </xf>
    <xf numFmtId="0" fontId="8" fillId="0" borderId="0" xfId="0" applyFont="1" applyAlignment="1">
      <alignment vertical="center" wrapText="1"/>
    </xf>
    <xf numFmtId="0" fontId="9" fillId="0" borderId="0" xfId="0" applyFont="1"/>
    <xf numFmtId="0" fontId="10" fillId="0" borderId="0" xfId="0" applyFont="1"/>
    <xf numFmtId="0" fontId="11" fillId="0" borderId="0" xfId="0" applyFont="1"/>
    <xf numFmtId="0" fontId="6" fillId="0" borderId="3" xfId="0" applyFont="1" applyBorder="1"/>
    <xf numFmtId="0" fontId="6" fillId="0" borderId="4" xfId="0" applyFont="1" applyBorder="1"/>
    <xf numFmtId="0" fontId="9" fillId="0" borderId="0" xfId="0" applyFont="1" applyAlignment="1">
      <alignment horizontal="left"/>
    </xf>
    <xf numFmtId="0" fontId="10" fillId="0" borderId="0" xfId="0" applyFont="1" applyAlignment="1">
      <alignment horizontal="left"/>
    </xf>
    <xf numFmtId="0" fontId="0" fillId="0" borderId="2" xfId="0" applyBorder="1"/>
    <xf numFmtId="0" fontId="6" fillId="0" borderId="11" xfId="0" applyFont="1" applyBorder="1"/>
    <xf numFmtId="0" fontId="6" fillId="3" borderId="4" xfId="0" applyFont="1" applyFill="1" applyBorder="1"/>
    <xf numFmtId="0" fontId="6" fillId="3" borderId="11" xfId="0" applyFont="1" applyFill="1" applyBorder="1"/>
    <xf numFmtId="49" fontId="8" fillId="2" borderId="2" xfId="0" applyNumberFormat="1" applyFont="1" applyFill="1" applyBorder="1" applyAlignment="1">
      <alignment horizontal="center" vertical="center" wrapText="1"/>
    </xf>
    <xf numFmtId="49" fontId="8" fillId="2" borderId="2" xfId="0" applyNumberFormat="1" applyFont="1" applyFill="1" applyBorder="1" applyAlignment="1">
      <alignment vertical="center" wrapText="1"/>
    </xf>
    <xf numFmtId="49" fontId="10" fillId="0" borderId="0" xfId="0" applyNumberFormat="1" applyFont="1"/>
    <xf numFmtId="49" fontId="6" fillId="0" borderId="2" xfId="0" applyNumberFormat="1" applyFont="1" applyBorder="1"/>
    <xf numFmtId="49" fontId="7" fillId="0" borderId="0" xfId="0" applyNumberFormat="1" applyFont="1"/>
    <xf numFmtId="49" fontId="6" fillId="0" borderId="2" xfId="0" applyNumberFormat="1" applyFont="1" applyBorder="1" applyAlignment="1">
      <alignment horizontal="center"/>
    </xf>
    <xf numFmtId="49" fontId="6" fillId="0" borderId="4" xfId="0" applyNumberFormat="1" applyFont="1" applyBorder="1" applyAlignment="1">
      <alignment horizontal="center"/>
    </xf>
    <xf numFmtId="49" fontId="6" fillId="0" borderId="11" xfId="0" applyNumberFormat="1" applyFont="1" applyBorder="1" applyAlignment="1">
      <alignment horizontal="center"/>
    </xf>
    <xf numFmtId="49" fontId="6" fillId="0" borderId="11" xfId="0" applyNumberFormat="1" applyFont="1" applyBorder="1"/>
    <xf numFmtId="49" fontId="6" fillId="0" borderId="4" xfId="0" applyNumberFormat="1" applyFont="1" applyBorder="1"/>
    <xf numFmtId="49" fontId="0" fillId="0" borderId="0" xfId="0" applyNumberFormat="1"/>
    <xf numFmtId="0" fontId="2" fillId="3" borderId="0" xfId="0" applyFont="1" applyFill="1"/>
    <xf numFmtId="0" fontId="9" fillId="3" borderId="0" xfId="0" applyFont="1" applyFill="1"/>
    <xf numFmtId="0" fontId="0" fillId="3" borderId="0" xfId="0" applyFill="1"/>
    <xf numFmtId="0" fontId="8" fillId="4" borderId="2" xfId="0" applyFont="1" applyFill="1" applyBorder="1" applyAlignment="1">
      <alignment vertical="center" wrapText="1"/>
    </xf>
    <xf numFmtId="0" fontId="8" fillId="4" borderId="10" xfId="0" applyFont="1" applyFill="1" applyBorder="1" applyAlignment="1">
      <alignment vertical="center" wrapText="1"/>
    </xf>
    <xf numFmtId="49" fontId="8" fillId="4" borderId="10" xfId="0" applyNumberFormat="1" applyFont="1" applyFill="1" applyBorder="1" applyAlignment="1">
      <alignment horizontal="center" vertical="center" wrapText="1"/>
    </xf>
    <xf numFmtId="49" fontId="8" fillId="4" borderId="10" xfId="0" applyNumberFormat="1" applyFont="1" applyFill="1" applyBorder="1" applyAlignment="1">
      <alignment vertical="center" wrapText="1"/>
    </xf>
    <xf numFmtId="0" fontId="9" fillId="0" borderId="0" xfId="0" applyFont="1" applyAlignment="1">
      <alignment vertical="center" wrapText="1"/>
    </xf>
    <xf numFmtId="0" fontId="6" fillId="0" borderId="1" xfId="0" applyFont="1" applyBorder="1"/>
    <xf numFmtId="49" fontId="6" fillId="0" borderId="16" xfId="0" applyNumberFormat="1" applyFont="1" applyBorder="1" applyAlignment="1">
      <alignment horizontal="center"/>
    </xf>
    <xf numFmtId="0" fontId="6" fillId="3" borderId="1" xfId="0" applyFont="1" applyFill="1" applyBorder="1"/>
    <xf numFmtId="0" fontId="6" fillId="0" borderId="0" xfId="0" applyFont="1" applyAlignment="1">
      <alignment horizontal="left"/>
    </xf>
    <xf numFmtId="0" fontId="6" fillId="0" borderId="6" xfId="0" applyFont="1" applyBorder="1" applyAlignment="1">
      <alignment horizontal="left"/>
    </xf>
    <xf numFmtId="0" fontId="5" fillId="3" borderId="0" xfId="0" applyFont="1" applyFill="1" applyAlignment="1">
      <alignment horizontal="left" vertical="center" wrapText="1"/>
    </xf>
    <xf numFmtId="0" fontId="8" fillId="4" borderId="10" xfId="0" applyFont="1" applyFill="1" applyBorder="1" applyAlignment="1">
      <alignment vertical="center"/>
    </xf>
    <xf numFmtId="0" fontId="6" fillId="3" borderId="2" xfId="0" applyFont="1" applyFill="1" applyBorder="1" applyAlignment="1">
      <alignment vertical="center"/>
    </xf>
    <xf numFmtId="0" fontId="6" fillId="3" borderId="12" xfId="0" applyFont="1" applyFill="1" applyBorder="1"/>
    <xf numFmtId="0" fontId="6" fillId="3" borderId="2" xfId="0" applyFont="1" applyFill="1" applyBorder="1" applyAlignment="1">
      <alignment vertical="center" wrapText="1"/>
    </xf>
    <xf numFmtId="0" fontId="6" fillId="3" borderId="4" xfId="0" applyFont="1" applyFill="1" applyBorder="1" applyAlignment="1">
      <alignment vertical="center"/>
    </xf>
    <xf numFmtId="0" fontId="9" fillId="0" borderId="6" xfId="0" applyFont="1" applyBorder="1"/>
    <xf numFmtId="0" fontId="8" fillId="2" borderId="5" xfId="0" applyFont="1" applyFill="1" applyBorder="1" applyAlignment="1">
      <alignment vertical="center" wrapText="1"/>
    </xf>
    <xf numFmtId="0" fontId="8" fillId="0" borderId="2" xfId="0" applyFont="1" applyBorder="1" applyAlignment="1">
      <alignment vertical="center" wrapText="1"/>
    </xf>
    <xf numFmtId="49" fontId="6" fillId="0" borderId="1" xfId="0" applyNumberFormat="1" applyFont="1" applyBorder="1"/>
    <xf numFmtId="0" fontId="10" fillId="0" borderId="6" xfId="0" applyFont="1" applyBorder="1"/>
    <xf numFmtId="0" fontId="6" fillId="0" borderId="2" xfId="0" applyFont="1" applyBorder="1" applyAlignment="1">
      <alignment horizontal="left"/>
    </xf>
    <xf numFmtId="0" fontId="7" fillId="0" borderId="6" xfId="0" applyFont="1" applyBorder="1"/>
    <xf numFmtId="0" fontId="6" fillId="0" borderId="12" xfId="0" applyFont="1" applyBorder="1"/>
    <xf numFmtId="0" fontId="8" fillId="4" borderId="7" xfId="0" applyFont="1" applyFill="1" applyBorder="1" applyAlignment="1">
      <alignment vertical="center" wrapText="1"/>
    </xf>
    <xf numFmtId="0" fontId="7" fillId="0" borderId="0" xfId="0" applyFont="1" applyAlignment="1">
      <alignment horizontal="left"/>
    </xf>
    <xf numFmtId="0" fontId="14" fillId="0" borderId="2" xfId="0" applyFont="1" applyBorder="1" applyAlignment="1" applyProtection="1">
      <alignment horizontal="left" vertical="top" wrapText="1" readingOrder="1"/>
      <protection locked="0"/>
    </xf>
    <xf numFmtId="0" fontId="15" fillId="0" borderId="2" xfId="0" applyFont="1" applyBorder="1" applyAlignment="1" applyProtection="1">
      <alignment horizontal="left" vertical="top" wrapText="1" readingOrder="1"/>
      <protection locked="0"/>
    </xf>
    <xf numFmtId="0" fontId="14" fillId="0" borderId="2" xfId="0" applyFont="1" applyBorder="1" applyAlignment="1" applyProtection="1">
      <alignment horizontal="left" vertical="top" readingOrder="1"/>
      <protection locked="0"/>
    </xf>
    <xf numFmtId="0" fontId="8" fillId="2" borderId="2" xfId="0" applyFont="1" applyFill="1" applyBorder="1" applyAlignment="1">
      <alignment vertical="center"/>
    </xf>
    <xf numFmtId="0" fontId="8" fillId="0" borderId="0" xfId="0" applyFont="1" applyAlignment="1">
      <alignment vertical="center"/>
    </xf>
    <xf numFmtId="0" fontId="6" fillId="0" borderId="2" xfId="0" applyFont="1" applyBorder="1" applyAlignment="1" applyProtection="1">
      <alignment horizontal="left" readingOrder="1"/>
      <protection locked="0"/>
    </xf>
    <xf numFmtId="0" fontId="6" fillId="0" borderId="0" xfId="0" applyFont="1" applyAlignment="1" applyProtection="1">
      <alignment horizontal="left" readingOrder="1"/>
      <protection locked="0"/>
    </xf>
    <xf numFmtId="0" fontId="14" fillId="0" borderId="4" xfId="0" applyFont="1" applyBorder="1" applyAlignment="1" applyProtection="1">
      <alignment horizontal="left" vertical="top" readingOrder="1"/>
      <protection locked="0"/>
    </xf>
    <xf numFmtId="0" fontId="14" fillId="0" borderId="11" xfId="0" applyFont="1" applyBorder="1" applyAlignment="1" applyProtection="1">
      <alignment horizontal="left" vertical="top" readingOrder="1"/>
      <protection locked="0"/>
    </xf>
    <xf numFmtId="0" fontId="16" fillId="0" borderId="0" xfId="0" applyFont="1"/>
    <xf numFmtId="49" fontId="6" fillId="0" borderId="12" xfId="0" applyNumberFormat="1" applyFont="1" applyBorder="1"/>
    <xf numFmtId="0" fontId="6" fillId="0" borderId="10" xfId="0" applyFont="1" applyBorder="1"/>
    <xf numFmtId="0" fontId="9" fillId="0" borderId="2" xfId="0" applyFont="1" applyBorder="1"/>
    <xf numFmtId="0" fontId="2" fillId="5" borderId="19" xfId="27" applyFont="1" applyFill="1" applyBorder="1" applyAlignment="1">
      <alignment horizontal="center"/>
    </xf>
    <xf numFmtId="0" fontId="2" fillId="5" borderId="20" xfId="27" applyFont="1" applyFill="1" applyBorder="1" applyAlignment="1">
      <alignment horizontal="center"/>
    </xf>
    <xf numFmtId="0" fontId="2" fillId="5" borderId="21" xfId="27" applyFont="1" applyFill="1" applyBorder="1" applyAlignment="1">
      <alignment horizontal="center"/>
    </xf>
    <xf numFmtId="0" fontId="2" fillId="5" borderId="21" xfId="27" applyFont="1" applyFill="1" applyBorder="1" applyAlignment="1">
      <alignment horizontal="center" wrapText="1"/>
    </xf>
    <xf numFmtId="49" fontId="2" fillId="5" borderId="22" xfId="27" applyNumberFormat="1" applyFont="1" applyFill="1" applyBorder="1" applyAlignment="1">
      <alignment horizontal="center" wrapText="1"/>
    </xf>
    <xf numFmtId="0" fontId="2" fillId="0" borderId="21" xfId="27" applyFont="1" applyBorder="1"/>
    <xf numFmtId="0" fontId="2" fillId="0" borderId="22" xfId="27" applyFont="1" applyBorder="1"/>
    <xf numFmtId="0" fontId="2" fillId="0" borderId="18" xfId="27" applyFont="1" applyBorder="1" applyAlignment="1">
      <alignment horizontal="center"/>
    </xf>
    <xf numFmtId="0" fontId="2" fillId="0" borderId="20" xfId="27" applyFont="1" applyBorder="1" applyAlignment="1">
      <alignment horizontal="center"/>
    </xf>
    <xf numFmtId="49" fontId="2" fillId="0" borderId="21" xfId="27" applyNumberFormat="1" applyFont="1" applyBorder="1" applyAlignment="1">
      <alignment horizontal="center" wrapText="1"/>
    </xf>
    <xf numFmtId="0" fontId="2" fillId="0" borderId="20" xfId="27" applyFont="1" applyBorder="1" applyAlignment="1">
      <alignment horizontal="center" wrapText="1"/>
    </xf>
    <xf numFmtId="0" fontId="2" fillId="0" borderId="21" xfId="27" applyFont="1" applyBorder="1" applyAlignment="1">
      <alignment horizontal="center" wrapText="1"/>
    </xf>
    <xf numFmtId="0" fontId="2" fillId="0" borderId="23" xfId="27" applyFont="1" applyBorder="1" applyAlignment="1">
      <alignment horizontal="center" wrapText="1"/>
    </xf>
    <xf numFmtId="0" fontId="2" fillId="0" borderId="4" xfId="27" applyFont="1" applyBorder="1"/>
    <xf numFmtId="0" fontId="2" fillId="0" borderId="8" xfId="27" applyFont="1" applyBorder="1"/>
    <xf numFmtId="0" fontId="2" fillId="0" borderId="10" xfId="27" applyFont="1" applyBorder="1"/>
    <xf numFmtId="0" fontId="2" fillId="0" borderId="10" xfId="27" applyFont="1" applyBorder="1" applyAlignment="1">
      <alignment wrapText="1"/>
    </xf>
    <xf numFmtId="0" fontId="2" fillId="0" borderId="2" xfId="27" applyFont="1" applyBorder="1" applyAlignment="1">
      <alignment wrapText="1"/>
    </xf>
    <xf numFmtId="49" fontId="2" fillId="0" borderId="24" xfId="27" applyNumberFormat="1" applyFont="1" applyBorder="1" applyAlignment="1">
      <alignment horizontal="center" wrapText="1"/>
    </xf>
    <xf numFmtId="0" fontId="2" fillId="0" borderId="24" xfId="27" applyFont="1" applyBorder="1" applyAlignment="1">
      <alignment wrapText="1"/>
    </xf>
    <xf numFmtId="0" fontId="12" fillId="0" borderId="10" xfId="28" applyFill="1" applyBorder="1"/>
    <xf numFmtId="0" fontId="0" fillId="0" borderId="10" xfId="0" applyBorder="1"/>
    <xf numFmtId="0" fontId="2" fillId="0" borderId="5" xfId="27" applyFont="1" applyBorder="1"/>
    <xf numFmtId="0" fontId="2" fillId="0" borderId="2" xfId="27" applyFont="1" applyBorder="1"/>
    <xf numFmtId="0" fontId="12" fillId="0" borderId="2" xfId="28" applyFill="1" applyBorder="1"/>
    <xf numFmtId="0" fontId="12" fillId="0" borderId="3" xfId="28" applyFill="1" applyBorder="1"/>
    <xf numFmtId="0" fontId="2" fillId="0" borderId="3" xfId="27" applyFont="1" applyBorder="1" applyAlignment="1">
      <alignment wrapText="1"/>
    </xf>
    <xf numFmtId="0" fontId="2" fillId="0" borderId="4" xfId="27" applyFont="1" applyBorder="1" applyAlignment="1">
      <alignment wrapText="1"/>
    </xf>
    <xf numFmtId="49" fontId="2" fillId="0" borderId="5" xfId="27" applyNumberFormat="1" applyFont="1" applyBorder="1" applyAlignment="1">
      <alignment horizontal="center" wrapText="1"/>
    </xf>
    <xf numFmtId="0" fontId="2" fillId="0" borderId="15" xfId="27" applyFont="1" applyBorder="1" applyAlignment="1">
      <alignment wrapText="1"/>
    </xf>
    <xf numFmtId="0" fontId="12" fillId="0" borderId="10" xfId="28" applyFill="1" applyBorder="1" applyAlignment="1">
      <alignment wrapText="1"/>
    </xf>
    <xf numFmtId="0" fontId="10" fillId="0" borderId="0" xfId="0" applyFont="1" applyAlignment="1">
      <alignment horizontal="center"/>
    </xf>
    <xf numFmtId="0" fontId="10" fillId="0" borderId="0" xfId="0" applyFont="1" applyAlignment="1">
      <alignment wrapText="1"/>
    </xf>
    <xf numFmtId="0" fontId="2" fillId="5" borderId="9" xfId="27" applyFont="1" applyFill="1" applyBorder="1"/>
    <xf numFmtId="0" fontId="2" fillId="5" borderId="2" xfId="27" applyFont="1" applyFill="1" applyBorder="1"/>
    <xf numFmtId="0" fontId="9" fillId="5" borderId="2" xfId="0" applyFont="1" applyFill="1" applyBorder="1"/>
    <xf numFmtId="0" fontId="10" fillId="5" borderId="0" xfId="0" applyFont="1" applyFill="1"/>
    <xf numFmtId="0" fontId="2" fillId="5" borderId="10" xfId="27" applyFont="1" applyFill="1" applyBorder="1" applyAlignment="1">
      <alignment wrapText="1"/>
    </xf>
    <xf numFmtId="0" fontId="2" fillId="5" borderId="7" xfId="27" applyFont="1" applyFill="1" applyBorder="1" applyAlignment="1">
      <alignment wrapText="1"/>
    </xf>
    <xf numFmtId="0" fontId="2" fillId="5" borderId="2" xfId="27" applyFont="1" applyFill="1" applyBorder="1" applyAlignment="1">
      <alignment wrapText="1"/>
    </xf>
    <xf numFmtId="0" fontId="2" fillId="5" borderId="3" xfId="27" applyFont="1" applyFill="1" applyBorder="1" applyAlignment="1">
      <alignment wrapText="1"/>
    </xf>
    <xf numFmtId="0" fontId="2" fillId="5" borderId="15" xfId="27" applyFont="1" applyFill="1" applyBorder="1" applyAlignment="1">
      <alignment wrapText="1"/>
    </xf>
    <xf numFmtId="0" fontId="2" fillId="5" borderId="10" xfId="27" applyFont="1" applyFill="1" applyBorder="1"/>
    <xf numFmtId="49" fontId="2" fillId="5" borderId="2" xfId="27" applyNumberFormat="1" applyFont="1" applyFill="1" applyBorder="1" applyAlignment="1">
      <alignment horizontal="center" wrapText="1"/>
    </xf>
    <xf numFmtId="49" fontId="2" fillId="5" borderId="4" xfId="27" applyNumberFormat="1" applyFont="1" applyFill="1" applyBorder="1" applyAlignment="1">
      <alignment horizontal="center" wrapText="1"/>
    </xf>
    <xf numFmtId="0" fontId="2" fillId="5" borderId="24" xfId="27" applyFont="1" applyFill="1" applyBorder="1" applyAlignment="1">
      <alignment horizontal="center"/>
    </xf>
    <xf numFmtId="0" fontId="2" fillId="5" borderId="2" xfId="27" applyFont="1" applyFill="1" applyBorder="1" applyAlignment="1">
      <alignment horizontal="center"/>
    </xf>
    <xf numFmtId="0" fontId="2" fillId="5" borderId="4" xfId="27" applyFont="1" applyFill="1" applyBorder="1" applyAlignment="1">
      <alignment horizontal="center"/>
    </xf>
    <xf numFmtId="0" fontId="10" fillId="5" borderId="0" xfId="0" applyFont="1" applyFill="1" applyAlignment="1">
      <alignment horizontal="center"/>
    </xf>
    <xf numFmtId="0" fontId="2" fillId="5" borderId="24" xfId="27" applyFont="1" applyFill="1" applyBorder="1" applyAlignment="1">
      <alignment wrapText="1"/>
    </xf>
    <xf numFmtId="0" fontId="2" fillId="5" borderId="4" xfId="27" applyFont="1" applyFill="1" applyBorder="1" applyAlignment="1">
      <alignment wrapText="1"/>
    </xf>
    <xf numFmtId="0" fontId="10" fillId="5" borderId="0" xfId="0" applyFont="1" applyFill="1" applyAlignment="1">
      <alignment wrapText="1"/>
    </xf>
    <xf numFmtId="0" fontId="2" fillId="5" borderId="27" xfId="27" applyFont="1" applyFill="1" applyBorder="1" applyAlignment="1">
      <alignment horizontal="center" wrapText="1"/>
    </xf>
    <xf numFmtId="0" fontId="8" fillId="5" borderId="2" xfId="0" applyFont="1" applyFill="1" applyBorder="1" applyAlignment="1">
      <alignment vertical="center" wrapText="1"/>
    </xf>
    <xf numFmtId="0" fontId="2" fillId="0" borderId="21" xfId="0" applyFont="1" applyBorder="1"/>
    <xf numFmtId="0" fontId="2" fillId="0" borderId="28" xfId="0" applyFont="1" applyBorder="1"/>
    <xf numFmtId="0" fontId="2" fillId="0" borderId="18" xfId="0" applyFont="1" applyBorder="1" applyAlignment="1">
      <alignment horizontal="center"/>
    </xf>
    <xf numFmtId="0" fontId="2" fillId="6" borderId="20" xfId="0" applyFont="1" applyFill="1" applyBorder="1" applyAlignment="1">
      <alignment horizontal="center"/>
    </xf>
    <xf numFmtId="0" fontId="2" fillId="0" borderId="20" xfId="0" applyFont="1" applyBorder="1" applyAlignment="1">
      <alignment horizontal="center"/>
    </xf>
    <xf numFmtId="49" fontId="2" fillId="0" borderId="20" xfId="0" applyNumberFormat="1" applyFont="1" applyBorder="1" applyAlignment="1">
      <alignment horizontal="center" wrapText="1"/>
    </xf>
    <xf numFmtId="0" fontId="2" fillId="0" borderId="20" xfId="0" applyFont="1" applyBorder="1" applyAlignment="1">
      <alignment horizontal="center" wrapText="1"/>
    </xf>
    <xf numFmtId="0" fontId="2" fillId="6" borderId="20" xfId="0" applyFont="1" applyFill="1" applyBorder="1" applyAlignment="1">
      <alignment horizontal="center" wrapText="1"/>
    </xf>
    <xf numFmtId="49" fontId="2" fillId="6" borderId="28" xfId="0" applyNumberFormat="1" applyFont="1" applyFill="1" applyBorder="1" applyAlignment="1">
      <alignment horizontal="center" wrapText="1"/>
    </xf>
    <xf numFmtId="0" fontId="2" fillId="0" borderId="23" xfId="0" applyFont="1" applyBorder="1" applyAlignment="1">
      <alignment horizontal="center" wrapText="1"/>
    </xf>
    <xf numFmtId="0" fontId="2" fillId="6" borderId="28" xfId="0" applyFont="1" applyFill="1" applyBorder="1" applyAlignment="1">
      <alignment horizontal="center" wrapText="1"/>
    </xf>
    <xf numFmtId="0" fontId="2" fillId="0" borderId="21" xfId="0" applyFont="1" applyBorder="1" applyAlignment="1">
      <alignment horizontal="center" wrapText="1"/>
    </xf>
    <xf numFmtId="0" fontId="2" fillId="0" borderId="4" xfId="0" applyFont="1" applyBorder="1"/>
    <xf numFmtId="0" fontId="2" fillId="0" borderId="3" xfId="0" applyFont="1" applyBorder="1"/>
    <xf numFmtId="0" fontId="2" fillId="0" borderId="29" xfId="0" applyFont="1" applyBorder="1"/>
    <xf numFmtId="0" fontId="2" fillId="6" borderId="10" xfId="0" applyFont="1" applyFill="1" applyBorder="1"/>
    <xf numFmtId="0" fontId="2" fillId="0" borderId="10" xfId="0" applyFont="1" applyBorder="1"/>
    <xf numFmtId="0" fontId="2" fillId="6" borderId="10" xfId="0" applyFont="1" applyFill="1" applyBorder="1" applyAlignment="1">
      <alignment wrapText="1"/>
    </xf>
    <xf numFmtId="0" fontId="2" fillId="0" borderId="10" xfId="0" applyFont="1" applyBorder="1" applyAlignment="1">
      <alignment wrapText="1"/>
    </xf>
    <xf numFmtId="49" fontId="2" fillId="6" borderId="10" xfId="0" applyNumberFormat="1" applyFont="1" applyFill="1" applyBorder="1" applyAlignment="1">
      <alignment horizontal="center" wrapText="1"/>
    </xf>
    <xf numFmtId="49" fontId="2" fillId="0" borderId="17" xfId="0" applyNumberFormat="1" applyFont="1" applyBorder="1" applyAlignment="1">
      <alignment horizontal="center" wrapText="1"/>
    </xf>
    <xf numFmtId="0" fontId="2" fillId="6" borderId="24" xfId="0" applyFont="1" applyFill="1" applyBorder="1" applyAlignment="1">
      <alignment horizontal="center"/>
    </xf>
    <xf numFmtId="0" fontId="2" fillId="0" borderId="24" xfId="0" applyFont="1" applyBorder="1" applyAlignment="1">
      <alignment wrapText="1"/>
    </xf>
    <xf numFmtId="0" fontId="2" fillId="6" borderId="24" xfId="0" applyFont="1" applyFill="1" applyBorder="1" applyAlignment="1">
      <alignment wrapText="1"/>
    </xf>
    <xf numFmtId="0" fontId="2" fillId="0" borderId="30" xfId="0" applyFont="1" applyBorder="1"/>
    <xf numFmtId="0" fontId="2" fillId="6" borderId="3" xfId="0" applyFont="1" applyFill="1" applyBorder="1"/>
    <xf numFmtId="0" fontId="19" fillId="0" borderId="3" xfId="0" applyFont="1" applyBorder="1"/>
    <xf numFmtId="0" fontId="2" fillId="6" borderId="3" xfId="0" applyFont="1" applyFill="1" applyBorder="1" applyAlignment="1">
      <alignment wrapText="1"/>
    </xf>
    <xf numFmtId="0" fontId="2" fillId="0" borderId="3" xfId="0" applyFont="1" applyBorder="1" applyAlignment="1">
      <alignment wrapText="1"/>
    </xf>
    <xf numFmtId="49" fontId="2" fillId="6" borderId="3" xfId="0" applyNumberFormat="1" applyFont="1" applyFill="1" applyBorder="1" applyAlignment="1">
      <alignment horizontal="center" wrapText="1"/>
    </xf>
    <xf numFmtId="0" fontId="20" fillId="0" borderId="3" xfId="0" applyFont="1" applyBorder="1"/>
    <xf numFmtId="0" fontId="2" fillId="0" borderId="17" xfId="0" applyFont="1" applyBorder="1"/>
    <xf numFmtId="0" fontId="2" fillId="6" borderId="4" xfId="0" applyFont="1" applyFill="1" applyBorder="1"/>
    <xf numFmtId="0" fontId="2" fillId="6" borderId="31" xfId="0" applyFont="1" applyFill="1" applyBorder="1" applyAlignment="1">
      <alignment wrapText="1"/>
    </xf>
    <xf numFmtId="0" fontId="18" fillId="0" borderId="30" xfId="0" applyFont="1" applyBorder="1"/>
    <xf numFmtId="0" fontId="18" fillId="6" borderId="3" xfId="0" applyFont="1" applyFill="1" applyBorder="1"/>
    <xf numFmtId="0" fontId="2" fillId="6" borderId="4" xfId="0" applyFont="1" applyFill="1" applyBorder="1" applyAlignment="1">
      <alignment horizontal="center"/>
    </xf>
    <xf numFmtId="0" fontId="2" fillId="0" borderId="12" xfId="0" applyFont="1" applyBorder="1"/>
    <xf numFmtId="0" fontId="2" fillId="0" borderId="26" xfId="0" applyFont="1" applyBorder="1"/>
    <xf numFmtId="0" fontId="2" fillId="6" borderId="26" xfId="0" applyFont="1" applyFill="1" applyBorder="1"/>
    <xf numFmtId="0" fontId="19" fillId="0" borderId="26" xfId="0" applyFont="1" applyBorder="1"/>
    <xf numFmtId="0" fontId="2" fillId="6" borderId="26" xfId="0" applyFont="1" applyFill="1" applyBorder="1" applyAlignment="1">
      <alignment wrapText="1"/>
    </xf>
    <xf numFmtId="0" fontId="2" fillId="0" borderId="26" xfId="0" applyFont="1" applyBorder="1" applyAlignment="1">
      <alignment wrapText="1"/>
    </xf>
    <xf numFmtId="49" fontId="2" fillId="6" borderId="26" xfId="0" applyNumberFormat="1" applyFont="1" applyFill="1" applyBorder="1" applyAlignment="1">
      <alignment horizontal="center" wrapText="1"/>
    </xf>
    <xf numFmtId="49" fontId="2" fillId="0" borderId="6" xfId="0" applyNumberFormat="1" applyFont="1" applyBorder="1" applyAlignment="1">
      <alignment horizontal="center" wrapText="1"/>
    </xf>
    <xf numFmtId="0" fontId="2" fillId="6" borderId="12" xfId="0" applyFont="1" applyFill="1" applyBorder="1" applyAlignment="1">
      <alignment horizontal="center"/>
    </xf>
    <xf numFmtId="0" fontId="19" fillId="0" borderId="3" xfId="0" applyFont="1" applyBorder="1" applyAlignment="1">
      <alignment wrapText="1"/>
    </xf>
    <xf numFmtId="49" fontId="2" fillId="0" borderId="3" xfId="0" applyNumberFormat="1" applyFont="1" applyBorder="1"/>
    <xf numFmtId="0" fontId="9" fillId="0" borderId="4" xfId="0" applyFont="1" applyBorder="1"/>
    <xf numFmtId="0" fontId="9" fillId="0" borderId="3" xfId="0" applyFont="1" applyBorder="1"/>
    <xf numFmtId="0" fontId="9" fillId="6" borderId="3" xfId="0" applyFont="1" applyFill="1" applyBorder="1"/>
    <xf numFmtId="0" fontId="21" fillId="0" borderId="0" xfId="0" applyFont="1"/>
    <xf numFmtId="0" fontId="22" fillId="0" borderId="0" xfId="0" applyFont="1"/>
    <xf numFmtId="0" fontId="21" fillId="6" borderId="0" xfId="0" applyFont="1" applyFill="1"/>
    <xf numFmtId="0" fontId="21" fillId="6" borderId="0" xfId="0" applyFont="1" applyFill="1" applyAlignment="1">
      <alignment horizontal="center"/>
    </xf>
    <xf numFmtId="0" fontId="21" fillId="0" borderId="0" xfId="0" applyFont="1" applyAlignment="1">
      <alignment wrapText="1"/>
    </xf>
    <xf numFmtId="0" fontId="21" fillId="6" borderId="0" xfId="0" applyFont="1" applyFill="1" applyAlignment="1">
      <alignment wrapText="1"/>
    </xf>
    <xf numFmtId="0" fontId="2" fillId="0" borderId="2" xfId="0" applyFont="1" applyBorder="1" applyAlignment="1">
      <alignment wrapText="1"/>
    </xf>
    <xf numFmtId="0" fontId="2" fillId="0" borderId="2" xfId="0" applyFont="1" applyBorder="1" applyAlignment="1">
      <alignment horizontal="center" wrapText="1"/>
    </xf>
    <xf numFmtId="0" fontId="2" fillId="0" borderId="22" xfId="0" applyFont="1" applyBorder="1" applyAlignment="1">
      <alignment horizontal="center" wrapText="1"/>
    </xf>
    <xf numFmtId="0" fontId="2" fillId="0" borderId="17" xfId="0" applyFont="1" applyBorder="1" applyAlignment="1">
      <alignment wrapText="1"/>
    </xf>
    <xf numFmtId="0" fontId="2" fillId="0" borderId="6" xfId="0" applyFont="1" applyBorder="1" applyAlignment="1">
      <alignment wrapText="1"/>
    </xf>
    <xf numFmtId="0" fontId="9" fillId="0" borderId="17" xfId="0" applyFont="1" applyBorder="1"/>
    <xf numFmtId="0" fontId="2" fillId="0" borderId="13" xfId="27" applyFont="1" applyBorder="1"/>
    <xf numFmtId="0" fontId="2" fillId="5" borderId="14" xfId="27" applyFont="1" applyFill="1" applyBorder="1"/>
    <xf numFmtId="49" fontId="2" fillId="0" borderId="33" xfId="27" applyNumberFormat="1" applyFont="1" applyBorder="1" applyAlignment="1">
      <alignment horizontal="center" wrapText="1"/>
    </xf>
    <xf numFmtId="0" fontId="2" fillId="5" borderId="33" xfId="27" applyFont="1" applyFill="1" applyBorder="1" applyAlignment="1">
      <alignment wrapText="1"/>
    </xf>
    <xf numFmtId="49" fontId="2" fillId="0" borderId="2" xfId="27" applyNumberFormat="1" applyFont="1" applyBorder="1" applyAlignment="1">
      <alignment horizontal="center" wrapText="1"/>
    </xf>
    <xf numFmtId="0" fontId="10" fillId="5" borderId="2" xfId="0" applyFont="1" applyFill="1" applyBorder="1" applyAlignment="1">
      <alignment wrapText="1"/>
    </xf>
    <xf numFmtId="0" fontId="6" fillId="0" borderId="26" xfId="0" applyFont="1" applyBorder="1" applyAlignment="1">
      <alignment horizontal="left"/>
    </xf>
    <xf numFmtId="0" fontId="6" fillId="0" borderId="12" xfId="0" applyFont="1" applyBorder="1" applyAlignment="1">
      <alignment horizontal="left"/>
    </xf>
    <xf numFmtId="49" fontId="8" fillId="0" borderId="2" xfId="0" applyNumberFormat="1" applyFont="1" applyBorder="1" applyAlignment="1">
      <alignment horizontal="center" vertical="center" wrapText="1"/>
    </xf>
    <xf numFmtId="49" fontId="8"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6" fillId="0" borderId="0" xfId="0" applyFont="1" applyAlignment="1">
      <alignment horizontal="left" vertical="center" wrapText="1"/>
    </xf>
    <xf numFmtId="0" fontId="6" fillId="0" borderId="2" xfId="0" applyFont="1" applyBorder="1" applyAlignment="1" applyProtection="1">
      <alignment horizontal="left" vertical="top" readingOrder="1"/>
      <protection locked="0"/>
    </xf>
    <xf numFmtId="0" fontId="6" fillId="0" borderId="2" xfId="0" applyFont="1" applyBorder="1" applyAlignment="1">
      <alignment vertical="center"/>
    </xf>
    <xf numFmtId="0" fontId="6" fillId="0" borderId="2" xfId="0" applyFont="1" applyBorder="1" applyAlignment="1">
      <alignment horizontal="left" vertical="center" wrapText="1"/>
    </xf>
    <xf numFmtId="0" fontId="6" fillId="0" borderId="4" xfId="0" applyFont="1" applyBorder="1" applyAlignment="1">
      <alignment vertical="center" wrapText="1"/>
    </xf>
    <xf numFmtId="0" fontId="6" fillId="0" borderId="4" xfId="0" applyFont="1" applyBorder="1" applyAlignment="1">
      <alignment horizontal="left" vertical="center" wrapText="1"/>
    </xf>
    <xf numFmtId="0" fontId="6" fillId="0" borderId="17" xfId="0" applyFont="1" applyBorder="1" applyAlignment="1">
      <alignment horizontal="left" vertical="center" wrapText="1"/>
    </xf>
    <xf numFmtId="0" fontId="2" fillId="5" borderId="11" xfId="27" applyFont="1" applyFill="1" applyBorder="1" applyAlignment="1">
      <alignment wrapText="1"/>
    </xf>
    <xf numFmtId="0" fontId="2" fillId="5" borderId="25" xfId="27" applyFont="1" applyFill="1" applyBorder="1" applyAlignment="1">
      <alignment wrapText="1"/>
    </xf>
    <xf numFmtId="49" fontId="6" fillId="0" borderId="2" xfId="0" applyNumberFormat="1" applyFont="1" applyBorder="1" applyAlignment="1">
      <alignment horizontal="left"/>
    </xf>
    <xf numFmtId="0" fontId="2" fillId="0" borderId="11" xfId="0" applyFont="1" applyBorder="1"/>
    <xf numFmtId="0" fontId="2" fillId="0" borderId="15" xfId="0" applyFont="1" applyBorder="1"/>
    <xf numFmtId="0" fontId="2" fillId="6" borderId="15" xfId="0" applyFont="1" applyFill="1" applyBorder="1"/>
    <xf numFmtId="0" fontId="19" fillId="0" borderId="15" xfId="0" applyFont="1" applyBorder="1"/>
    <xf numFmtId="0" fontId="2" fillId="6" borderId="15" xfId="0" applyFont="1" applyFill="1" applyBorder="1" applyAlignment="1">
      <alignment wrapText="1"/>
    </xf>
    <xf numFmtId="0" fontId="2" fillId="0" borderId="15" xfId="0" applyFont="1" applyBorder="1" applyAlignment="1">
      <alignment wrapText="1"/>
    </xf>
    <xf numFmtId="49" fontId="2" fillId="6" borderId="15" xfId="0" applyNumberFormat="1" applyFont="1" applyFill="1" applyBorder="1" applyAlignment="1">
      <alignment horizontal="center" wrapText="1"/>
    </xf>
    <xf numFmtId="49" fontId="2" fillId="0" borderId="34" xfId="0" applyNumberFormat="1" applyFont="1" applyBorder="1" applyAlignment="1">
      <alignment horizontal="center" wrapText="1"/>
    </xf>
    <xf numFmtId="0" fontId="2" fillId="6" borderId="11" xfId="0" applyFont="1" applyFill="1" applyBorder="1" applyAlignment="1">
      <alignment wrapText="1"/>
    </xf>
    <xf numFmtId="0" fontId="2" fillId="0" borderId="35" xfId="0" applyFont="1" applyBorder="1"/>
    <xf numFmtId="0" fontId="2" fillId="6" borderId="25" xfId="0" applyFont="1" applyFill="1" applyBorder="1" applyAlignment="1">
      <alignment horizontal="center"/>
    </xf>
    <xf numFmtId="0" fontId="2" fillId="0" borderId="25" xfId="0" applyFont="1" applyBorder="1" applyAlignment="1">
      <alignment wrapText="1"/>
    </xf>
    <xf numFmtId="0" fontId="2" fillId="6" borderId="25" xfId="0" applyFont="1" applyFill="1" applyBorder="1" applyAlignment="1">
      <alignment wrapText="1"/>
    </xf>
    <xf numFmtId="0" fontId="2" fillId="0" borderId="36" xfId="0" applyFont="1" applyBorder="1"/>
    <xf numFmtId="0" fontId="2" fillId="6" borderId="33" xfId="0" applyFont="1" applyFill="1" applyBorder="1" applyAlignment="1">
      <alignment horizontal="center"/>
    </xf>
    <xf numFmtId="0" fontId="2" fillId="0" borderId="33" xfId="0" applyFont="1" applyBorder="1" applyAlignment="1">
      <alignment wrapText="1"/>
    </xf>
    <xf numFmtId="0" fontId="2" fillId="6" borderId="33" xfId="0" applyFont="1" applyFill="1" applyBorder="1" applyAlignment="1">
      <alignment wrapText="1"/>
    </xf>
    <xf numFmtId="0" fontId="2" fillId="0" borderId="11" xfId="0" applyFont="1" applyBorder="1" applyAlignment="1">
      <alignment wrapText="1"/>
    </xf>
    <xf numFmtId="0" fontId="2" fillId="0" borderId="2" xfId="0" applyFont="1" applyBorder="1"/>
    <xf numFmtId="0" fontId="2" fillId="6" borderId="2" xfId="0" applyFont="1" applyFill="1" applyBorder="1"/>
    <xf numFmtId="0" fontId="19" fillId="0" borderId="2" xfId="0" applyFont="1" applyBorder="1"/>
    <xf numFmtId="0" fontId="2" fillId="6" borderId="2" xfId="0" applyFont="1" applyFill="1" applyBorder="1" applyAlignment="1">
      <alignment wrapText="1"/>
    </xf>
    <xf numFmtId="49" fontId="2" fillId="6"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2" fillId="6" borderId="2" xfId="0" applyFont="1" applyFill="1" applyBorder="1" applyAlignment="1">
      <alignment horizontal="center"/>
    </xf>
    <xf numFmtId="0" fontId="2" fillId="0" borderId="6" xfId="0" applyFont="1" applyBorder="1"/>
    <xf numFmtId="0" fontId="2" fillId="6" borderId="12" xfId="0" applyFont="1" applyFill="1" applyBorder="1"/>
    <xf numFmtId="0" fontId="6" fillId="0" borderId="15" xfId="0" applyFont="1" applyBorder="1"/>
    <xf numFmtId="0" fontId="9" fillId="0" borderId="6" xfId="0" applyFont="1" applyBorder="1" applyAlignment="1">
      <alignment horizontal="left"/>
    </xf>
    <xf numFmtId="49" fontId="7" fillId="0" borderId="4" xfId="0" applyNumberFormat="1" applyFont="1" applyBorder="1"/>
    <xf numFmtId="49" fontId="7" fillId="0" borderId="2" xfId="0" applyNumberFormat="1" applyFont="1" applyBorder="1"/>
    <xf numFmtId="49" fontId="7" fillId="0" borderId="11" xfId="0" applyNumberFormat="1" applyFont="1" applyBorder="1"/>
    <xf numFmtId="0" fontId="2" fillId="0" borderId="4" xfId="0" applyFont="1" applyBorder="1" applyAlignment="1">
      <alignment wrapText="1"/>
    </xf>
    <xf numFmtId="0" fontId="0" fillId="0" borderId="4" xfId="0" applyBorder="1"/>
    <xf numFmtId="0" fontId="0" fillId="0" borderId="11" xfId="0" applyBorder="1"/>
    <xf numFmtId="0" fontId="2" fillId="0" borderId="0" xfId="0" applyFont="1"/>
    <xf numFmtId="0" fontId="2" fillId="6" borderId="0" xfId="0" applyFont="1" applyFill="1"/>
    <xf numFmtId="0" fontId="19" fillId="0" borderId="0" xfId="0" applyFont="1"/>
    <xf numFmtId="0" fontId="2" fillId="6" borderId="0" xfId="0" applyFont="1" applyFill="1" applyAlignment="1">
      <alignment wrapText="1"/>
    </xf>
    <xf numFmtId="0" fontId="2" fillId="0" borderId="0" xfId="0" applyFont="1" applyAlignment="1">
      <alignment wrapText="1"/>
    </xf>
    <xf numFmtId="49" fontId="2" fillId="6" borderId="0" xfId="0" applyNumberFormat="1" applyFont="1" applyFill="1" applyAlignment="1">
      <alignment horizontal="center" wrapText="1"/>
    </xf>
    <xf numFmtId="49" fontId="2" fillId="0" borderId="0" xfId="0" applyNumberFormat="1" applyFont="1" applyAlignment="1">
      <alignment horizontal="center" wrapText="1"/>
    </xf>
    <xf numFmtId="0" fontId="2" fillId="6" borderId="0" xfId="0" applyFont="1" applyFill="1" applyAlignment="1">
      <alignment horizontal="center"/>
    </xf>
    <xf numFmtId="0" fontId="19" fillId="0" borderId="0" xfId="0" applyFont="1" applyAlignment="1">
      <alignment wrapText="1"/>
    </xf>
    <xf numFmtId="49" fontId="2" fillId="0" borderId="0" xfId="0" applyNumberFormat="1" applyFont="1"/>
    <xf numFmtId="0" fontId="9" fillId="6" borderId="0" xfId="0" applyFont="1" applyFill="1"/>
    <xf numFmtId="0" fontId="23" fillId="0" borderId="2" xfId="0" applyFont="1" applyBorder="1" applyAlignment="1" applyProtection="1">
      <alignment horizontal="left" vertical="top" wrapText="1" readingOrder="1"/>
      <protection locked="0"/>
    </xf>
    <xf numFmtId="0" fontId="0" fillId="0" borderId="4" xfId="0" applyBorder="1" applyAlignment="1">
      <alignment horizontal="left"/>
    </xf>
    <xf numFmtId="0" fontId="0" fillId="0" borderId="11" xfId="0" applyBorder="1" applyAlignment="1">
      <alignment horizontal="left"/>
    </xf>
    <xf numFmtId="0" fontId="9" fillId="6" borderId="2" xfId="0" applyFont="1" applyFill="1" applyBorder="1"/>
    <xf numFmtId="0" fontId="21" fillId="0" borderId="2" xfId="0" applyFont="1" applyBorder="1"/>
    <xf numFmtId="0" fontId="22" fillId="0" borderId="2" xfId="0" applyFont="1" applyBorder="1"/>
    <xf numFmtId="0" fontId="21" fillId="6" borderId="2" xfId="0" applyFont="1" applyFill="1" applyBorder="1"/>
    <xf numFmtId="0" fontId="21" fillId="6" borderId="2" xfId="0" applyFont="1" applyFill="1" applyBorder="1" applyAlignment="1">
      <alignment horizontal="center"/>
    </xf>
    <xf numFmtId="0" fontId="21" fillId="0" borderId="2" xfId="0" applyFont="1" applyBorder="1" applyAlignment="1">
      <alignment wrapText="1"/>
    </xf>
    <xf numFmtId="0" fontId="21" fillId="6" borderId="2" xfId="0" applyFont="1" applyFill="1" applyBorder="1" applyAlignment="1">
      <alignment wrapText="1"/>
    </xf>
    <xf numFmtId="0" fontId="10" fillId="0" borderId="11" xfId="0" applyFont="1" applyBorder="1"/>
    <xf numFmtId="0" fontId="7" fillId="0" borderId="11" xfId="0" applyFont="1" applyBorder="1"/>
    <xf numFmtId="0" fontId="10" fillId="0" borderId="11" xfId="0" applyFont="1" applyBorder="1" applyAlignment="1">
      <alignment horizontal="center"/>
    </xf>
    <xf numFmtId="0" fontId="10" fillId="0" borderId="11" xfId="0" applyFont="1" applyBorder="1" applyAlignment="1">
      <alignment wrapText="1"/>
    </xf>
    <xf numFmtId="0" fontId="9" fillId="0" borderId="12" xfId="0" applyFont="1" applyBorder="1"/>
    <xf numFmtId="0" fontId="9" fillId="0" borderId="26" xfId="0" applyFont="1" applyBorder="1"/>
    <xf numFmtId="0" fontId="9" fillId="6" borderId="26" xfId="0" applyFont="1" applyFill="1" applyBorder="1"/>
    <xf numFmtId="0" fontId="2" fillId="0" borderId="12" xfId="0" applyFont="1" applyBorder="1" applyAlignment="1">
      <alignment wrapText="1"/>
    </xf>
    <xf numFmtId="0" fontId="19" fillId="0" borderId="10" xfId="0" applyFont="1" applyBorder="1"/>
    <xf numFmtId="49" fontId="2" fillId="0" borderId="37" xfId="0" applyNumberFormat="1" applyFont="1" applyBorder="1" applyAlignment="1">
      <alignment horizontal="center" wrapText="1"/>
    </xf>
    <xf numFmtId="0" fontId="7" fillId="0" borderId="6" xfId="0" applyFont="1" applyBorder="1" applyAlignment="1">
      <alignment horizontal="left"/>
    </xf>
    <xf numFmtId="0" fontId="8" fillId="2" borderId="2" xfId="0" applyFont="1" applyFill="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6" fillId="0" borderId="25" xfId="0" applyFont="1" applyBorder="1" applyAlignment="1">
      <alignment horizontal="left"/>
    </xf>
    <xf numFmtId="49" fontId="0" fillId="0" borderId="2" xfId="0" applyNumberFormat="1" applyBorder="1" applyAlignment="1">
      <alignment horizontal="left"/>
    </xf>
    <xf numFmtId="49" fontId="0" fillId="0" borderId="11" xfId="0" applyNumberFormat="1" applyBorder="1" applyAlignment="1">
      <alignment horizontal="left"/>
    </xf>
    <xf numFmtId="49" fontId="0" fillId="0" borderId="4" xfId="0" applyNumberFormat="1" applyBorder="1" applyAlignment="1">
      <alignment horizontal="left"/>
    </xf>
    <xf numFmtId="0" fontId="8" fillId="0" borderId="10" xfId="0" applyFont="1" applyBorder="1" applyAlignment="1">
      <alignment vertical="center" wrapText="1"/>
    </xf>
    <xf numFmtId="49" fontId="8" fillId="0" borderId="10" xfId="0" applyNumberFormat="1" applyFont="1" applyBorder="1" applyAlignment="1">
      <alignment horizontal="center" vertical="center" wrapText="1"/>
    </xf>
    <xf numFmtId="49" fontId="8" fillId="0" borderId="10" xfId="0" applyNumberFormat="1" applyFont="1" applyBorder="1" applyAlignment="1">
      <alignment vertical="center" wrapText="1"/>
    </xf>
    <xf numFmtId="0" fontId="6" fillId="0" borderId="2" xfId="0" applyFont="1" applyBorder="1" applyAlignment="1" applyProtection="1">
      <alignment horizontal="center" wrapText="1" readingOrder="1"/>
      <protection locked="0"/>
    </xf>
    <xf numFmtId="0" fontId="6" fillId="0" borderId="11" xfId="0" applyFont="1" applyBorder="1" applyAlignment="1" applyProtection="1">
      <alignment horizontal="center" wrapText="1" readingOrder="1"/>
      <protection locked="0"/>
    </xf>
    <xf numFmtId="49" fontId="7" fillId="0" borderId="4" xfId="0" applyNumberFormat="1" applyFont="1" applyBorder="1" applyAlignment="1">
      <alignment horizontal="center"/>
    </xf>
    <xf numFmtId="49" fontId="7" fillId="0" borderId="11" xfId="0" applyNumberFormat="1" applyFont="1" applyBorder="1" applyAlignment="1">
      <alignment horizontal="center"/>
    </xf>
    <xf numFmtId="49" fontId="10" fillId="0" borderId="0" xfId="0" applyNumberFormat="1" applyFont="1" applyAlignment="1">
      <alignment horizontal="center"/>
    </xf>
    <xf numFmtId="49" fontId="6" fillId="0" borderId="0" xfId="0" applyNumberFormat="1" applyFont="1" applyAlignment="1">
      <alignment horizontal="center"/>
    </xf>
    <xf numFmtId="0" fontId="6" fillId="0" borderId="2" xfId="0" applyFont="1" applyBorder="1" applyAlignment="1">
      <alignment horizontal="center"/>
    </xf>
    <xf numFmtId="0" fontId="6" fillId="0" borderId="12" xfId="0" applyFont="1" applyBorder="1" applyAlignment="1">
      <alignment horizontal="center"/>
    </xf>
    <xf numFmtId="0" fontId="6" fillId="0" borderId="4" xfId="0" applyFont="1" applyBorder="1" applyAlignment="1">
      <alignment horizontal="center"/>
    </xf>
    <xf numFmtId="0" fontId="6" fillId="0" borderId="11" xfId="0" applyFont="1" applyBorder="1" applyAlignment="1">
      <alignment horizontal="center"/>
    </xf>
    <xf numFmtId="49" fontId="7" fillId="0" borderId="0" xfId="0" applyNumberFormat="1" applyFont="1" applyAlignment="1">
      <alignment horizontal="center"/>
    </xf>
    <xf numFmtId="49" fontId="7" fillId="0" borderId="6" xfId="0" applyNumberFormat="1" applyFont="1" applyBorder="1" applyAlignment="1">
      <alignment horizontal="center"/>
    </xf>
    <xf numFmtId="0" fontId="17" fillId="0" borderId="2" xfId="0" applyFont="1" applyBorder="1" applyAlignment="1" applyProtection="1">
      <alignment horizontal="left" vertical="top" wrapText="1" readingOrder="1"/>
      <protection locked="0"/>
    </xf>
    <xf numFmtId="0" fontId="6" fillId="0" borderId="26" xfId="0" applyFont="1" applyBorder="1"/>
    <xf numFmtId="49" fontId="14" fillId="0" borderId="2" xfId="0" applyNumberFormat="1" applyFont="1" applyBorder="1" applyAlignment="1" applyProtection="1">
      <alignment horizontal="left" vertical="top" wrapText="1" readingOrder="1"/>
      <protection locked="0"/>
    </xf>
    <xf numFmtId="0" fontId="14" fillId="0" borderId="4" xfId="0" applyFont="1" applyBorder="1" applyAlignment="1" applyProtection="1">
      <alignment horizontal="left" vertical="top" wrapText="1" readingOrder="1"/>
      <protection locked="0"/>
    </xf>
    <xf numFmtId="49" fontId="8" fillId="0" borderId="10" xfId="0" applyNumberFormat="1" applyFont="1" applyBorder="1" applyAlignment="1">
      <alignment horizontal="center" vertical="center"/>
    </xf>
    <xf numFmtId="49" fontId="8" fillId="0" borderId="10" xfId="0" applyNumberFormat="1" applyFont="1" applyBorder="1" applyAlignment="1">
      <alignment vertical="center"/>
    </xf>
    <xf numFmtId="49" fontId="0" fillId="0" borderId="4" xfId="0" applyNumberFormat="1" applyBorder="1"/>
    <xf numFmtId="49" fontId="0" fillId="0" borderId="2" xfId="0" applyNumberFormat="1" applyBorder="1"/>
    <xf numFmtId="49" fontId="6" fillId="0" borderId="12" xfId="0" applyNumberFormat="1" applyFont="1" applyBorder="1" applyAlignment="1">
      <alignment horizontal="center"/>
    </xf>
    <xf numFmtId="49" fontId="0" fillId="0" borderId="11" xfId="0" applyNumberFormat="1" applyBorder="1"/>
    <xf numFmtId="49" fontId="6" fillId="0" borderId="1" xfId="0" applyNumberFormat="1" applyFont="1" applyBorder="1" applyAlignment="1">
      <alignment horizontal="center"/>
    </xf>
    <xf numFmtId="49" fontId="6" fillId="0" borderId="16" xfId="0" applyNumberFormat="1" applyFont="1" applyBorder="1"/>
    <xf numFmtId="0" fontId="2" fillId="0" borderId="2" xfId="0" applyFont="1" applyBorder="1" applyAlignment="1" applyProtection="1">
      <alignment horizontal="left" vertical="top" wrapText="1" readingOrder="1"/>
      <protection locked="0"/>
    </xf>
    <xf numFmtId="0" fontId="2" fillId="0" borderId="10" xfId="0" applyFont="1" applyBorder="1" applyAlignment="1">
      <alignment horizontal="center" wrapText="1"/>
    </xf>
    <xf numFmtId="0" fontId="2" fillId="0" borderId="3" xfId="0" applyFont="1" applyBorder="1" applyAlignment="1">
      <alignment horizontal="center" wrapText="1"/>
    </xf>
    <xf numFmtId="0" fontId="20" fillId="0" borderId="3" xfId="0" applyFont="1" applyBorder="1" applyAlignment="1">
      <alignment horizontal="center"/>
    </xf>
    <xf numFmtId="0" fontId="2" fillId="0" borderId="26" xfId="0" applyFont="1" applyBorder="1" applyAlignment="1">
      <alignment horizontal="center" wrapText="1"/>
    </xf>
    <xf numFmtId="0" fontId="9" fillId="0" borderId="3" xfId="0" applyFont="1" applyBorder="1" applyAlignment="1">
      <alignment horizontal="center"/>
    </xf>
    <xf numFmtId="0" fontId="21" fillId="0" borderId="0" xfId="0" applyFont="1" applyAlignment="1">
      <alignment horizontal="center"/>
    </xf>
    <xf numFmtId="0" fontId="2" fillId="0" borderId="3" xfId="27" applyFont="1" applyBorder="1"/>
    <xf numFmtId="0" fontId="2" fillId="3" borderId="2" xfId="0" applyFont="1" applyFill="1" applyBorder="1" applyAlignment="1">
      <alignment vertical="center"/>
    </xf>
    <xf numFmtId="49" fontId="2" fillId="0" borderId="2" xfId="0" applyNumberFormat="1" applyFont="1" applyBorder="1" applyAlignment="1">
      <alignment horizontal="center"/>
    </xf>
    <xf numFmtId="49" fontId="2" fillId="0" borderId="4" xfId="0" applyNumberFormat="1" applyFont="1" applyBorder="1"/>
    <xf numFmtId="49" fontId="2" fillId="0" borderId="2" xfId="0" applyNumberFormat="1" applyFont="1" applyBorder="1"/>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2" fillId="0" borderId="2" xfId="0" applyFont="1" applyBorder="1" applyAlignment="1" applyProtection="1">
      <alignment horizontal="left" vertical="top" readingOrder="1"/>
      <protection locked="0"/>
    </xf>
    <xf numFmtId="0" fontId="2" fillId="0" borderId="2" xfId="0" applyFont="1" applyBorder="1" applyAlignment="1">
      <alignment vertical="center"/>
    </xf>
    <xf numFmtId="0" fontId="2" fillId="6" borderId="32" xfId="0" applyFont="1" applyFill="1" applyBorder="1"/>
    <xf numFmtId="0" fontId="2" fillId="0" borderId="16" xfId="27" applyFont="1" applyBorder="1"/>
    <xf numFmtId="0" fontId="2" fillId="0" borderId="39" xfId="27" applyFont="1" applyBorder="1"/>
    <xf numFmtId="0" fontId="2" fillId="5" borderId="40" xfId="27" applyFont="1" applyFill="1" applyBorder="1"/>
    <xf numFmtId="0" fontId="12" fillId="0" borderId="7" xfId="28" applyFill="1" applyBorder="1"/>
    <xf numFmtId="0" fontId="2" fillId="0" borderId="7" xfId="27" applyFont="1" applyBorder="1" applyAlignment="1">
      <alignment wrapText="1"/>
    </xf>
    <xf numFmtId="0" fontId="2" fillId="0" borderId="1" xfId="27" applyFont="1" applyBorder="1" applyAlignment="1">
      <alignment wrapText="1"/>
    </xf>
    <xf numFmtId="49" fontId="2" fillId="5" borderId="1" xfId="27" applyNumberFormat="1" applyFont="1" applyFill="1" applyBorder="1" applyAlignment="1">
      <alignment horizontal="center" wrapText="1"/>
    </xf>
    <xf numFmtId="49" fontId="2" fillId="0" borderId="41" xfId="27" applyNumberFormat="1" applyFont="1" applyBorder="1" applyAlignment="1">
      <alignment horizontal="center" wrapText="1"/>
    </xf>
    <xf numFmtId="0" fontId="2" fillId="5" borderId="41" xfId="27" applyFont="1" applyFill="1" applyBorder="1" applyAlignment="1">
      <alignment horizontal="center"/>
    </xf>
    <xf numFmtId="0" fontId="2" fillId="0" borderId="41" xfId="27" applyFont="1" applyBorder="1" applyAlignment="1">
      <alignment wrapText="1"/>
    </xf>
    <xf numFmtId="0" fontId="2" fillId="5" borderId="41" xfId="27" applyFont="1" applyFill="1" applyBorder="1" applyAlignment="1">
      <alignment wrapText="1"/>
    </xf>
    <xf numFmtId="0" fontId="6" fillId="3" borderId="1" xfId="0" applyFont="1" applyFill="1" applyBorder="1" applyAlignment="1">
      <alignment vertical="center"/>
    </xf>
    <xf numFmtId="49" fontId="6" fillId="0" borderId="1" xfId="0" applyNumberFormat="1" applyFont="1" applyBorder="1" applyAlignment="1">
      <alignment horizontal="lef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pplyProtection="1">
      <alignment horizontal="left" vertical="top" readingOrder="1"/>
      <protection locked="0"/>
    </xf>
    <xf numFmtId="0" fontId="6" fillId="0" borderId="1" xfId="0" applyFont="1" applyBorder="1" applyAlignment="1">
      <alignment vertical="center"/>
    </xf>
    <xf numFmtId="0" fontId="6" fillId="0" borderId="4" xfId="0" applyFont="1" applyBorder="1" applyAlignment="1" applyProtection="1">
      <alignment horizontal="left" vertical="top" readingOrder="1"/>
      <protection locked="0"/>
    </xf>
    <xf numFmtId="0" fontId="6" fillId="0" borderId="4" xfId="0" applyFont="1" applyBorder="1" applyAlignment="1">
      <alignment vertical="center"/>
    </xf>
    <xf numFmtId="0" fontId="2" fillId="0" borderId="42" xfId="27" applyFont="1" applyBorder="1"/>
    <xf numFmtId="0" fontId="2" fillId="0" borderId="43" xfId="27" applyFont="1" applyBorder="1"/>
    <xf numFmtId="0" fontId="2" fillId="5" borderId="44" xfId="27" applyFont="1" applyFill="1" applyBorder="1"/>
    <xf numFmtId="0" fontId="12" fillId="0" borderId="45" xfId="28" applyFill="1" applyBorder="1"/>
    <xf numFmtId="0" fontId="2" fillId="5" borderId="45" xfId="27" applyFont="1" applyFill="1" applyBorder="1" applyAlignment="1">
      <alignment wrapText="1"/>
    </xf>
    <xf numFmtId="0" fontId="2" fillId="0" borderId="45" xfId="27" applyFont="1" applyBorder="1" applyAlignment="1">
      <alignment wrapText="1"/>
    </xf>
    <xf numFmtId="0" fontId="2" fillId="0" borderId="42" xfId="27" applyFont="1" applyBorder="1" applyAlignment="1">
      <alignment wrapText="1"/>
    </xf>
    <xf numFmtId="49" fontId="2" fillId="5" borderId="42" xfId="27" applyNumberFormat="1" applyFont="1" applyFill="1" applyBorder="1" applyAlignment="1">
      <alignment horizontal="center" wrapText="1"/>
    </xf>
    <xf numFmtId="49" fontId="2" fillId="0" borderId="38" xfId="27" applyNumberFormat="1" applyFont="1" applyBorder="1" applyAlignment="1">
      <alignment horizontal="center" wrapText="1"/>
    </xf>
    <xf numFmtId="0" fontId="2" fillId="5" borderId="38" xfId="27" applyFont="1" applyFill="1" applyBorder="1" applyAlignment="1">
      <alignment horizontal="center"/>
    </xf>
    <xf numFmtId="0" fontId="2" fillId="0" borderId="38" xfId="27" applyFont="1" applyBorder="1" applyAlignment="1">
      <alignment wrapText="1"/>
    </xf>
    <xf numFmtId="0" fontId="2" fillId="5" borderId="38" xfId="27" applyFont="1" applyFill="1" applyBorder="1" applyAlignment="1">
      <alignment wrapText="1"/>
    </xf>
    <xf numFmtId="0" fontId="6" fillId="0" borderId="42" xfId="0" applyFont="1" applyBorder="1"/>
    <xf numFmtId="0" fontId="6" fillId="3" borderId="42" xfId="0" applyFont="1" applyFill="1" applyBorder="1" applyAlignment="1">
      <alignment vertical="center"/>
    </xf>
    <xf numFmtId="49" fontId="6" fillId="0" borderId="42" xfId="0" applyNumberFormat="1" applyFont="1" applyBorder="1" applyAlignment="1">
      <alignment horizontal="center"/>
    </xf>
    <xf numFmtId="49" fontId="6" fillId="0" borderId="42" xfId="0" applyNumberFormat="1" applyFont="1" applyBorder="1"/>
    <xf numFmtId="0" fontId="6" fillId="0" borderId="42" xfId="0" applyFont="1" applyBorder="1" applyAlignment="1">
      <alignment vertical="center" wrapText="1"/>
    </xf>
    <xf numFmtId="0" fontId="6" fillId="0" borderId="42" xfId="0" applyFont="1" applyBorder="1" applyAlignment="1">
      <alignment horizontal="left" vertical="center" wrapText="1"/>
    </xf>
    <xf numFmtId="0" fontId="6" fillId="0" borderId="42" xfId="0" applyFont="1" applyBorder="1" applyAlignment="1" applyProtection="1">
      <alignment horizontal="left" vertical="top" readingOrder="1"/>
      <protection locked="0"/>
    </xf>
    <xf numFmtId="0" fontId="6" fillId="0" borderId="42" xfId="0" applyFont="1" applyBorder="1" applyAlignment="1">
      <alignment vertical="center"/>
    </xf>
    <xf numFmtId="0" fontId="9" fillId="0" borderId="46" xfId="0" applyFont="1" applyBorder="1"/>
    <xf numFmtId="0" fontId="2" fillId="0" borderId="34" xfId="0" applyFont="1" applyBorder="1"/>
    <xf numFmtId="0" fontId="2" fillId="6" borderId="11" xfId="0" applyFont="1" applyFill="1" applyBorder="1"/>
    <xf numFmtId="49" fontId="6" fillId="0" borderId="4" xfId="0" applyNumberFormat="1" applyFont="1" applyBorder="1" applyAlignment="1">
      <alignment horizontal="left"/>
    </xf>
    <xf numFmtId="49" fontId="6" fillId="0" borderId="11" xfId="0" applyNumberFormat="1" applyFont="1" applyBorder="1" applyAlignment="1">
      <alignment horizontal="left"/>
    </xf>
    <xf numFmtId="0" fontId="0" fillId="0" borderId="6" xfId="0" applyBorder="1"/>
    <xf numFmtId="0" fontId="2" fillId="8" borderId="3" xfId="0" applyFont="1" applyFill="1" applyBorder="1" applyAlignment="1">
      <alignment wrapText="1"/>
    </xf>
    <xf numFmtId="49" fontId="2" fillId="9" borderId="3" xfId="0" applyNumberFormat="1" applyFont="1" applyFill="1" applyBorder="1" applyAlignment="1">
      <alignment horizontal="center" wrapText="1"/>
    </xf>
    <xf numFmtId="49" fontId="2" fillId="8" borderId="17" xfId="0" applyNumberFormat="1" applyFont="1" applyFill="1" applyBorder="1" applyAlignment="1">
      <alignment horizontal="center" wrapText="1"/>
    </xf>
    <xf numFmtId="0" fontId="2" fillId="9" borderId="24" xfId="0" applyFont="1" applyFill="1" applyBorder="1" applyAlignment="1">
      <alignment horizontal="center"/>
    </xf>
    <xf numFmtId="0" fontId="2" fillId="8" borderId="24" xfId="0" applyFont="1" applyFill="1" applyBorder="1" applyAlignment="1">
      <alignment wrapText="1"/>
    </xf>
    <xf numFmtId="0" fontId="2" fillId="9" borderId="24" xfId="0" applyFont="1" applyFill="1" applyBorder="1" applyAlignment="1">
      <alignment wrapText="1"/>
    </xf>
    <xf numFmtId="0" fontId="2" fillId="8" borderId="4" xfId="0" applyFont="1" applyFill="1" applyBorder="1"/>
    <xf numFmtId="0" fontId="2" fillId="8" borderId="3" xfId="0" applyFont="1" applyFill="1" applyBorder="1"/>
    <xf numFmtId="0" fontId="2" fillId="8" borderId="30" xfId="0" applyFont="1" applyFill="1" applyBorder="1"/>
    <xf numFmtId="0" fontId="2" fillId="9" borderId="3" xfId="0" applyFont="1" applyFill="1" applyBorder="1"/>
    <xf numFmtId="0" fontId="19" fillId="8" borderId="3" xfId="0" applyFont="1" applyFill="1" applyBorder="1"/>
    <xf numFmtId="0" fontId="2" fillId="9" borderId="3" xfId="0" applyFont="1" applyFill="1" applyBorder="1" applyAlignment="1">
      <alignment wrapText="1"/>
    </xf>
    <xf numFmtId="0" fontId="2" fillId="0" borderId="16" xfId="0" applyFont="1" applyBorder="1"/>
    <xf numFmtId="0" fontId="2" fillId="0" borderId="45" xfId="0" applyFont="1" applyBorder="1"/>
    <xf numFmtId="0" fontId="2" fillId="0" borderId="46" xfId="0" applyFont="1" applyBorder="1"/>
    <xf numFmtId="0" fontId="2" fillId="6" borderId="42" xfId="0" applyFont="1" applyFill="1" applyBorder="1"/>
    <xf numFmtId="0" fontId="19" fillId="0" borderId="45" xfId="0" applyFont="1" applyBorder="1"/>
    <xf numFmtId="0" fontId="2" fillId="6" borderId="45" xfId="0" applyFont="1" applyFill="1" applyBorder="1" applyAlignment="1">
      <alignment wrapText="1"/>
    </xf>
    <xf numFmtId="0" fontId="2" fillId="0" borderId="45" xfId="0" applyFont="1" applyBorder="1" applyAlignment="1">
      <alignment wrapText="1"/>
    </xf>
    <xf numFmtId="0" fontId="2" fillId="0" borderId="48" xfId="0" applyFont="1" applyBorder="1"/>
    <xf numFmtId="0" fontId="2" fillId="6" borderId="45" xfId="0" applyFont="1" applyFill="1" applyBorder="1"/>
    <xf numFmtId="0" fontId="6" fillId="0" borderId="16" xfId="0" applyFont="1" applyBorder="1" applyAlignment="1">
      <alignment horizontal="center"/>
    </xf>
    <xf numFmtId="0" fontId="6" fillId="0" borderId="16" xfId="0" applyFont="1" applyBorder="1"/>
    <xf numFmtId="0" fontId="14" fillId="0" borderId="1" xfId="0" applyFont="1" applyBorder="1" applyAlignment="1" applyProtection="1">
      <alignment horizontal="left" vertical="top" readingOrder="1"/>
      <protection locked="0"/>
    </xf>
    <xf numFmtId="0" fontId="6" fillId="0" borderId="1" xfId="0" applyFont="1" applyBorder="1" applyAlignment="1">
      <alignment horizontal="center"/>
    </xf>
    <xf numFmtId="0" fontId="6" fillId="8" borderId="4" xfId="0" applyFont="1" applyFill="1" applyBorder="1"/>
    <xf numFmtId="49" fontId="7" fillId="8" borderId="0" xfId="0" applyNumberFormat="1" applyFont="1" applyFill="1" applyAlignment="1">
      <alignment horizontal="center"/>
    </xf>
    <xf numFmtId="0" fontId="6" fillId="8" borderId="4" xfId="0" applyFont="1" applyFill="1" applyBorder="1" applyAlignment="1">
      <alignment horizontal="center"/>
    </xf>
    <xf numFmtId="0" fontId="6" fillId="0" borderId="15" xfId="0" applyFont="1" applyBorder="1" applyAlignment="1">
      <alignment horizontal="left"/>
    </xf>
    <xf numFmtId="0" fontId="10" fillId="0" borderId="34" xfId="0" applyFont="1" applyBorder="1"/>
    <xf numFmtId="0" fontId="2" fillId="10" borderId="4" xfId="27" applyFont="1" applyFill="1" applyBorder="1"/>
    <xf numFmtId="0" fontId="14" fillId="0" borderId="8" xfId="27" applyFont="1" applyBorder="1"/>
    <xf numFmtId="0" fontId="14" fillId="5" borderId="9" xfId="27" applyFont="1" applyFill="1" applyBorder="1"/>
    <xf numFmtId="164" fontId="2" fillId="0" borderId="10" xfId="27" applyNumberFormat="1" applyFont="1" applyBorder="1" applyAlignment="1">
      <alignment horizontal="left"/>
    </xf>
    <xf numFmtId="165" fontId="2" fillId="5" borderId="10" xfId="27" applyNumberFormat="1" applyFont="1" applyFill="1" applyBorder="1"/>
    <xf numFmtId="49" fontId="2" fillId="0" borderId="4" xfId="27" applyNumberFormat="1" applyFont="1" applyBorder="1" applyAlignment="1">
      <alignment horizontal="center" wrapText="1"/>
    </xf>
    <xf numFmtId="0" fontId="26" fillId="5" borderId="2" xfId="28" applyFont="1" applyFill="1" applyBorder="1"/>
    <xf numFmtId="49" fontId="2" fillId="5" borderId="24" xfId="27" applyNumberFormat="1" applyFont="1" applyFill="1" applyBorder="1" applyAlignment="1">
      <alignment horizontal="center" wrapText="1"/>
    </xf>
    <xf numFmtId="0" fontId="2" fillId="0" borderId="24" xfId="27" applyFont="1" applyBorder="1" applyAlignment="1">
      <alignment horizontal="center"/>
    </xf>
    <xf numFmtId="0" fontId="2" fillId="11" borderId="4" xfId="27" applyFont="1" applyFill="1" applyBorder="1"/>
    <xf numFmtId="165" fontId="2" fillId="0" borderId="10" xfId="27" applyNumberFormat="1" applyFont="1" applyBorder="1"/>
    <xf numFmtId="49" fontId="2" fillId="0" borderId="4" xfId="0" applyNumberFormat="1" applyFont="1" applyBorder="1" applyAlignment="1">
      <alignment horizontal="center" wrapText="1"/>
    </xf>
    <xf numFmtId="0" fontId="12" fillId="5" borderId="2" xfId="28" applyFill="1" applyBorder="1"/>
    <xf numFmtId="0" fontId="14" fillId="0" borderId="13" xfId="27" applyFont="1" applyBorder="1"/>
    <xf numFmtId="0" fontId="14" fillId="5" borderId="14" xfId="27" applyFont="1" applyFill="1" applyBorder="1"/>
    <xf numFmtId="165" fontId="2" fillId="0" borderId="3" xfId="27" applyNumberFormat="1" applyFont="1" applyBorder="1"/>
    <xf numFmtId="165" fontId="2" fillId="5" borderId="3" xfId="27" applyNumberFormat="1" applyFont="1" applyFill="1" applyBorder="1"/>
    <xf numFmtId="0" fontId="12" fillId="5" borderId="4" xfId="28" applyFill="1" applyBorder="1"/>
    <xf numFmtId="0" fontId="14" fillId="12" borderId="13" xfId="27" applyFont="1" applyFill="1" applyBorder="1"/>
    <xf numFmtId="49" fontId="2" fillId="0" borderId="3" xfId="0" applyNumberFormat="1" applyFont="1" applyBorder="1" applyAlignment="1">
      <alignment horizontal="center" wrapText="1"/>
    </xf>
    <xf numFmtId="0" fontId="27" fillId="6" borderId="10" xfId="0" applyFont="1" applyFill="1" applyBorder="1"/>
    <xf numFmtId="49" fontId="2" fillId="0" borderId="10" xfId="0" applyNumberFormat="1" applyFont="1" applyBorder="1" applyAlignment="1">
      <alignment horizontal="center" wrapText="1"/>
    </xf>
    <xf numFmtId="49" fontId="2" fillId="0" borderId="3" xfId="27" applyNumberFormat="1" applyFont="1" applyBorder="1" applyAlignment="1">
      <alignment horizontal="center" wrapText="1"/>
    </xf>
    <xf numFmtId="0" fontId="12" fillId="5" borderId="10" xfId="28" applyFill="1" applyBorder="1"/>
    <xf numFmtId="49" fontId="2" fillId="0" borderId="10" xfId="27" applyNumberFormat="1" applyFont="1" applyBorder="1" applyAlignment="1">
      <alignment horizontal="center" wrapText="1"/>
    </xf>
    <xf numFmtId="0" fontId="2" fillId="13" borderId="4" xfId="27" applyFont="1" applyFill="1" applyBorder="1"/>
    <xf numFmtId="0" fontId="2" fillId="0" borderId="24" xfId="27" applyFont="1" applyBorder="1"/>
    <xf numFmtId="0" fontId="2" fillId="14" borderId="4" xfId="27" applyFont="1" applyFill="1" applyBorder="1"/>
    <xf numFmtId="0" fontId="2" fillId="15" borderId="4" xfId="27" applyFont="1" applyFill="1" applyBorder="1"/>
    <xf numFmtId="0" fontId="2" fillId="0" borderId="24" xfId="27" applyFont="1" applyBorder="1" applyAlignment="1">
      <alignment horizontal="center" vertical="center"/>
    </xf>
    <xf numFmtId="0" fontId="14" fillId="16" borderId="8" xfId="27" applyFont="1" applyFill="1" applyBorder="1"/>
    <xf numFmtId="49" fontId="2" fillId="17" borderId="4" xfId="27" applyNumberFormat="1" applyFont="1" applyFill="1" applyBorder="1"/>
    <xf numFmtId="0" fontId="2" fillId="16" borderId="8" xfId="27" applyFont="1" applyFill="1" applyBorder="1"/>
    <xf numFmtId="0" fontId="2" fillId="0" borderId="2" xfId="27" applyFont="1" applyBorder="1" applyAlignment="1">
      <alignment vertical="top" wrapText="1"/>
    </xf>
    <xf numFmtId="0" fontId="2" fillId="0" borderId="4" xfId="27" applyFont="1" applyBorder="1" applyAlignment="1">
      <alignment vertical="top" wrapText="1"/>
    </xf>
    <xf numFmtId="0" fontId="2" fillId="0" borderId="0" xfId="27" applyFont="1"/>
    <xf numFmtId="0" fontId="14" fillId="12" borderId="5" xfId="27" applyFont="1" applyFill="1" applyBorder="1"/>
    <xf numFmtId="0" fontId="14" fillId="16" borderId="13" xfId="27" applyFont="1" applyFill="1" applyBorder="1"/>
    <xf numFmtId="0" fontId="9" fillId="0" borderId="8" xfId="0" applyFont="1" applyBorder="1"/>
    <xf numFmtId="0" fontId="2" fillId="0" borderId="8" xfId="0" applyFont="1" applyBorder="1"/>
    <xf numFmtId="0" fontId="14" fillId="5" borderId="2" xfId="27" applyFont="1" applyFill="1" applyBorder="1"/>
    <xf numFmtId="0" fontId="9" fillId="0" borderId="9" xfId="0" applyFont="1" applyBorder="1"/>
    <xf numFmtId="0" fontId="2" fillId="5" borderId="0" xfId="27" applyFont="1" applyFill="1"/>
    <xf numFmtId="0" fontId="2" fillId="0" borderId="9" xfId="0" applyFont="1" applyBorder="1"/>
    <xf numFmtId="165" fontId="2" fillId="0" borderId="2" xfId="27" applyNumberFormat="1" applyFont="1" applyBorder="1"/>
    <xf numFmtId="0" fontId="9" fillId="0" borderId="10" xfId="0" applyFont="1" applyBorder="1"/>
    <xf numFmtId="0" fontId="12" fillId="0" borderId="0" xfId="28" applyFill="1" applyBorder="1"/>
    <xf numFmtId="165" fontId="2" fillId="6" borderId="7" xfId="0" applyNumberFormat="1" applyFont="1" applyFill="1" applyBorder="1"/>
    <xf numFmtId="0" fontId="2" fillId="5" borderId="0" xfId="27" applyFont="1" applyFill="1" applyAlignment="1">
      <alignment wrapText="1"/>
    </xf>
    <xf numFmtId="0" fontId="2" fillId="0" borderId="0" xfId="27" applyFont="1" applyAlignment="1">
      <alignment wrapText="1"/>
    </xf>
    <xf numFmtId="0" fontId="26" fillId="5" borderId="10" xfId="28" applyFont="1" applyFill="1" applyBorder="1"/>
    <xf numFmtId="0" fontId="12" fillId="5" borderId="3" xfId="28" applyFill="1" applyBorder="1"/>
    <xf numFmtId="0" fontId="2" fillId="0" borderId="2" xfId="27" applyFont="1" applyBorder="1" applyAlignment="1">
      <alignment horizontal="left" wrapText="1"/>
    </xf>
    <xf numFmtId="49" fontId="2" fillId="5" borderId="10" xfId="27" applyNumberFormat="1" applyFont="1" applyFill="1" applyBorder="1" applyAlignment="1">
      <alignment horizontal="center" wrapText="1"/>
    </xf>
    <xf numFmtId="49" fontId="2" fillId="5" borderId="3" xfId="27" applyNumberFormat="1" applyFont="1" applyFill="1" applyBorder="1" applyAlignment="1">
      <alignment horizontal="center" wrapText="1"/>
    </xf>
    <xf numFmtId="49" fontId="2" fillId="5" borderId="0" xfId="27" applyNumberFormat="1" applyFont="1" applyFill="1" applyAlignment="1">
      <alignment horizontal="center" wrapText="1"/>
    </xf>
    <xf numFmtId="49" fontId="2" fillId="0" borderId="0" xfId="27" applyNumberFormat="1" applyFont="1" applyAlignment="1">
      <alignment horizontal="center" wrapText="1"/>
    </xf>
    <xf numFmtId="0" fontId="2" fillId="0" borderId="24" xfId="0" applyFont="1" applyBorder="1"/>
    <xf numFmtId="0" fontId="2" fillId="5" borderId="0" xfId="27" applyFont="1" applyFill="1" applyAlignment="1">
      <alignment horizontal="center"/>
    </xf>
    <xf numFmtId="49" fontId="2" fillId="0" borderId="24" xfId="0" applyNumberFormat="1" applyFont="1" applyBorder="1" applyAlignment="1">
      <alignment horizontal="center" wrapText="1"/>
    </xf>
    <xf numFmtId="0" fontId="9" fillId="0" borderId="24" xfId="0" applyFont="1" applyBorder="1"/>
    <xf numFmtId="0" fontId="10" fillId="5" borderId="24" xfId="0" applyFont="1" applyFill="1" applyBorder="1" applyAlignment="1">
      <alignment wrapText="1"/>
    </xf>
    <xf numFmtId="0" fontId="2" fillId="0" borderId="24" xfId="27" applyFont="1" applyBorder="1" applyAlignment="1">
      <alignment vertical="top" wrapText="1"/>
    </xf>
    <xf numFmtId="0" fontId="2" fillId="0" borderId="24" xfId="27" applyFont="1" applyBorder="1" applyAlignment="1">
      <alignment horizontal="center" wrapText="1"/>
    </xf>
    <xf numFmtId="0" fontId="2" fillId="0" borderId="24" xfId="0" applyFont="1" applyBorder="1" applyAlignment="1">
      <alignment horizontal="center" wrapText="1"/>
    </xf>
    <xf numFmtId="0" fontId="2" fillId="0" borderId="24" xfId="0" applyFont="1" applyBorder="1" applyAlignment="1">
      <alignment horizontal="center"/>
    </xf>
    <xf numFmtId="0" fontId="2" fillId="0" borderId="10" xfId="27" applyFont="1" applyBorder="1" applyAlignment="1">
      <alignment horizontal="center" wrapText="1"/>
    </xf>
    <xf numFmtId="0" fontId="9" fillId="0" borderId="10" xfId="0" applyFont="1" applyBorder="1" applyAlignment="1">
      <alignment horizontal="center"/>
    </xf>
    <xf numFmtId="0" fontId="2" fillId="0" borderId="2" xfId="27" applyFont="1" applyBorder="1" applyAlignment="1">
      <alignment horizontal="center" wrapText="1"/>
    </xf>
    <xf numFmtId="0" fontId="2" fillId="0" borderId="2" xfId="27" applyFont="1" applyBorder="1" applyAlignment="1">
      <alignment vertical="center" wrapText="1"/>
    </xf>
    <xf numFmtId="0" fontId="2" fillId="15" borderId="4" xfId="27" applyFont="1" applyFill="1" applyBorder="1" applyAlignment="1">
      <alignment vertical="center" wrapText="1"/>
    </xf>
    <xf numFmtId="0" fontId="2" fillId="0" borderId="8" xfId="27" applyFont="1" applyBorder="1" applyAlignment="1">
      <alignment vertical="center" wrapText="1"/>
    </xf>
    <xf numFmtId="0" fontId="2" fillId="5" borderId="9" xfId="27" applyFont="1" applyFill="1" applyBorder="1" applyAlignment="1">
      <alignment vertical="center" wrapText="1"/>
    </xf>
    <xf numFmtId="165" fontId="2" fillId="0" borderId="10" xfId="27" applyNumberFormat="1" applyFont="1" applyBorder="1" applyAlignment="1">
      <alignment vertical="center" wrapText="1"/>
    </xf>
    <xf numFmtId="165" fontId="2" fillId="5" borderId="10" xfId="27" applyNumberFormat="1" applyFont="1" applyFill="1" applyBorder="1" applyAlignment="1">
      <alignment vertical="center" wrapText="1"/>
    </xf>
    <xf numFmtId="49" fontId="2" fillId="0" borderId="10" xfId="27" applyNumberFormat="1" applyFont="1" applyBorder="1" applyAlignment="1">
      <alignment vertical="center" wrapText="1"/>
    </xf>
    <xf numFmtId="0" fontId="12" fillId="5" borderId="10" xfId="28" applyFill="1" applyBorder="1" applyAlignment="1">
      <alignment vertical="center" wrapText="1"/>
    </xf>
    <xf numFmtId="0" fontId="2" fillId="5" borderId="2" xfId="27" applyFont="1" applyFill="1" applyBorder="1" applyAlignment="1">
      <alignment vertical="center" wrapText="1"/>
    </xf>
    <xf numFmtId="0" fontId="2" fillId="0" borderId="24" xfId="27" applyFont="1" applyBorder="1" applyAlignment="1">
      <alignment vertical="center" wrapText="1"/>
    </xf>
    <xf numFmtId="0" fontId="2" fillId="5" borderId="24" xfId="27" applyFont="1" applyFill="1" applyBorder="1" applyAlignment="1">
      <alignment vertical="center" wrapText="1"/>
    </xf>
    <xf numFmtId="49" fontId="2" fillId="0" borderId="24" xfId="27" applyNumberFormat="1" applyFont="1" applyBorder="1" applyAlignment="1">
      <alignment vertical="center" wrapText="1"/>
    </xf>
    <xf numFmtId="49" fontId="2" fillId="5" borderId="24" xfId="27" applyNumberFormat="1" applyFont="1" applyFill="1" applyBorder="1" applyAlignment="1">
      <alignment vertical="center" wrapText="1"/>
    </xf>
    <xf numFmtId="49" fontId="6" fillId="0" borderId="4" xfId="0" applyNumberFormat="1" applyFont="1" applyBorder="1" applyAlignment="1">
      <alignment vertical="center" wrapText="1"/>
    </xf>
    <xf numFmtId="0" fontId="2" fillId="0" borderId="21" xfId="27" applyFont="1" applyBorder="1" applyAlignment="1">
      <alignment horizontal="left" vertical="top" wrapText="1" readingOrder="1"/>
    </xf>
    <xf numFmtId="0" fontId="2" fillId="0" borderId="24" xfId="27" applyFont="1" applyBorder="1" applyAlignment="1">
      <alignment horizontal="left" vertical="top" wrapText="1" readingOrder="1"/>
    </xf>
    <xf numFmtId="0" fontId="2" fillId="0" borderId="2" xfId="27" applyFont="1" applyBorder="1" applyAlignment="1">
      <alignment horizontal="left" vertical="top" wrapText="1" readingOrder="1"/>
    </xf>
    <xf numFmtId="0" fontId="2" fillId="0" borderId="4" xfId="27" applyFont="1" applyBorder="1" applyAlignment="1">
      <alignment horizontal="left" vertical="top" wrapText="1" readingOrder="1"/>
    </xf>
    <xf numFmtId="0" fontId="2" fillId="0" borderId="24" xfId="0" applyFont="1" applyBorder="1" applyAlignment="1">
      <alignment horizontal="left" vertical="top" wrapText="1" readingOrder="1"/>
    </xf>
    <xf numFmtId="0" fontId="2" fillId="0" borderId="41" xfId="27" applyFont="1" applyBorder="1" applyAlignment="1">
      <alignment horizontal="left" vertical="top" wrapText="1" readingOrder="1"/>
    </xf>
    <xf numFmtId="0" fontId="2" fillId="0" borderId="38" xfId="27" applyFont="1" applyBorder="1" applyAlignment="1">
      <alignment horizontal="left" vertical="top" wrapText="1" readingOrder="1"/>
    </xf>
    <xf numFmtId="0" fontId="2" fillId="0" borderId="24" xfId="27" applyFont="1" applyBorder="1" applyAlignment="1">
      <alignment horizontal="left" vertical="top" wrapText="1" shrinkToFit="1" readingOrder="1"/>
    </xf>
    <xf numFmtId="0" fontId="24" fillId="0" borderId="4" xfId="27" applyFont="1" applyBorder="1" applyAlignment="1">
      <alignment horizontal="left" vertical="top" wrapText="1" readingOrder="1"/>
    </xf>
    <xf numFmtId="0" fontId="10" fillId="0" borderId="0" xfId="0" applyFont="1" applyAlignment="1">
      <alignment horizontal="left" vertical="top" wrapText="1" readingOrder="1"/>
    </xf>
    <xf numFmtId="164" fontId="2" fillId="0" borderId="3" xfId="27" applyNumberFormat="1" applyFont="1" applyBorder="1" applyAlignment="1">
      <alignment horizontal="left"/>
    </xf>
    <xf numFmtId="0" fontId="2" fillId="10" borderId="3" xfId="27" applyFont="1" applyFill="1" applyBorder="1"/>
    <xf numFmtId="0" fontId="2" fillId="13" borderId="3" xfId="27" applyFont="1" applyFill="1" applyBorder="1"/>
    <xf numFmtId="0" fontId="2" fillId="15" borderId="3" xfId="27" applyFont="1" applyFill="1" applyBorder="1"/>
    <xf numFmtId="0" fontId="2" fillId="11" borderId="3" xfId="27" applyFont="1" applyFill="1" applyBorder="1"/>
    <xf numFmtId="0" fontId="14" fillId="12" borderId="30" xfId="27" applyFont="1" applyFill="1" applyBorder="1"/>
    <xf numFmtId="0" fontId="2" fillId="0" borderId="30" xfId="27" applyFont="1" applyBorder="1"/>
    <xf numFmtId="0" fontId="14" fillId="0" borderId="30" xfId="27" applyFont="1" applyBorder="1"/>
    <xf numFmtId="0" fontId="2" fillId="0" borderId="13" xfId="0" applyFont="1" applyBorder="1"/>
    <xf numFmtId="0" fontId="2" fillId="6" borderId="9" xfId="0" applyFont="1" applyFill="1" applyBorder="1"/>
    <xf numFmtId="0" fontId="14" fillId="5" borderId="3" xfId="27" applyFont="1" applyFill="1" applyBorder="1"/>
    <xf numFmtId="0" fontId="2" fillId="5" borderId="3" xfId="27" applyFont="1" applyFill="1" applyBorder="1"/>
    <xf numFmtId="0" fontId="2" fillId="6" borderId="14" xfId="0" applyFont="1" applyFill="1" applyBorder="1"/>
    <xf numFmtId="165" fontId="2" fillId="5" borderId="15" xfId="27" applyNumberFormat="1" applyFont="1" applyFill="1" applyBorder="1"/>
    <xf numFmtId="165" fontId="2" fillId="6" borderId="3" xfId="0" applyNumberFormat="1" applyFont="1" applyFill="1" applyBorder="1"/>
    <xf numFmtId="49" fontId="2" fillId="0" borderId="15" xfId="27" applyNumberFormat="1" applyFont="1" applyBorder="1" applyAlignment="1">
      <alignment horizontal="center" wrapText="1"/>
    </xf>
    <xf numFmtId="0" fontId="26" fillId="5" borderId="3" xfId="28" applyFont="1" applyFill="1" applyBorder="1"/>
    <xf numFmtId="0" fontId="2" fillId="6" borderId="4" xfId="0" applyFont="1" applyFill="1" applyBorder="1" applyAlignment="1">
      <alignment wrapText="1"/>
    </xf>
    <xf numFmtId="0" fontId="27" fillId="6" borderId="3" xfId="0" applyFont="1" applyFill="1" applyBorder="1"/>
    <xf numFmtId="0" fontId="2" fillId="0" borderId="3" xfId="27" applyFont="1" applyBorder="1" applyAlignment="1">
      <alignment vertical="top" wrapText="1"/>
    </xf>
    <xf numFmtId="0" fontId="2" fillId="0" borderId="34" xfId="27" applyFont="1" applyBorder="1" applyAlignment="1">
      <alignment wrapText="1"/>
    </xf>
    <xf numFmtId="0" fontId="2" fillId="0" borderId="17" xfId="27" applyFont="1" applyBorder="1" applyAlignment="1">
      <alignment wrapText="1"/>
    </xf>
    <xf numFmtId="0" fontId="2" fillId="6" borderId="10" xfId="0" applyFont="1" applyFill="1" applyBorder="1" applyAlignment="1">
      <alignment horizontal="center"/>
    </xf>
    <xf numFmtId="49" fontId="2" fillId="5" borderId="33" xfId="27" applyNumberFormat="1" applyFont="1" applyFill="1" applyBorder="1" applyAlignment="1">
      <alignment horizontal="center" wrapText="1"/>
    </xf>
    <xf numFmtId="0" fontId="2" fillId="0" borderId="15" xfId="0" applyFont="1" applyBorder="1" applyAlignment="1">
      <alignment horizontal="center" wrapText="1"/>
    </xf>
    <xf numFmtId="0" fontId="2" fillId="0" borderId="4" xfId="0" applyFont="1" applyBorder="1" applyAlignment="1">
      <alignment horizontal="center" wrapText="1"/>
    </xf>
    <xf numFmtId="49" fontId="2" fillId="0" borderId="20"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xf>
    <xf numFmtId="0" fontId="21" fillId="0" borderId="0" xfId="0" applyFont="1" applyAlignment="1">
      <alignment horizontal="center" vertical="center"/>
    </xf>
    <xf numFmtId="0" fontId="10" fillId="0" borderId="0" xfId="0" applyFont="1" applyAlignment="1">
      <alignment horizontal="center" vertical="center"/>
    </xf>
    <xf numFmtId="1" fontId="2" fillId="0" borderId="10"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1" fontId="2" fillId="0" borderId="3" xfId="27" applyNumberFormat="1" applyFont="1" applyBorder="1" applyAlignment="1">
      <alignment horizontal="center" vertical="center" wrapText="1"/>
    </xf>
    <xf numFmtId="1" fontId="2" fillId="0" borderId="15" xfId="0" applyNumberFormat="1" applyFont="1" applyBorder="1" applyAlignment="1">
      <alignment horizontal="center" vertical="center" wrapText="1"/>
    </xf>
    <xf numFmtId="1" fontId="2" fillId="0" borderId="4" xfId="27" applyNumberFormat="1" applyFont="1" applyBorder="1" applyAlignment="1">
      <alignment horizontal="center" vertical="center" wrapText="1"/>
    </xf>
    <xf numFmtId="1" fontId="2" fillId="0" borderId="4" xfId="0" applyNumberFormat="1" applyFont="1" applyBorder="1" applyAlignment="1">
      <alignment horizontal="center" vertical="center" wrapText="1"/>
    </xf>
    <xf numFmtId="0" fontId="2" fillId="0" borderId="17" xfId="27" applyFont="1" applyBorder="1"/>
    <xf numFmtId="0" fontId="2" fillId="0" borderId="36" xfId="27" applyFont="1" applyBorder="1"/>
    <xf numFmtId="0" fontId="14" fillId="0" borderId="17" xfId="27" applyFont="1" applyBorder="1"/>
    <xf numFmtId="0" fontId="2" fillId="5" borderId="4" xfId="27" applyFont="1" applyFill="1" applyBorder="1"/>
    <xf numFmtId="0" fontId="2" fillId="5" borderId="15" xfId="27" applyFont="1" applyFill="1" applyBorder="1"/>
    <xf numFmtId="0" fontId="14" fillId="5" borderId="4" xfId="27" applyFont="1" applyFill="1" applyBorder="1"/>
    <xf numFmtId="165" fontId="2" fillId="0" borderId="15" xfId="27" applyNumberFormat="1" applyFont="1" applyBorder="1"/>
    <xf numFmtId="165" fontId="2" fillId="5" borderId="31" xfId="27" applyNumberFormat="1" applyFont="1" applyFill="1" applyBorder="1"/>
    <xf numFmtId="1" fontId="20" fillId="0" borderId="0" xfId="0" applyNumberFormat="1" applyFont="1" applyAlignment="1">
      <alignment horizontal="center" vertical="center"/>
    </xf>
    <xf numFmtId="0" fontId="12" fillId="5" borderId="15" xfId="28" applyFill="1" applyBorder="1"/>
    <xf numFmtId="0" fontId="28" fillId="5" borderId="3" xfId="27" applyFont="1" applyFill="1" applyBorder="1"/>
    <xf numFmtId="0" fontId="2" fillId="0" borderId="33" xfId="27" applyFont="1" applyBorder="1"/>
    <xf numFmtId="1" fontId="10" fillId="0" borderId="3" xfId="0" applyNumberFormat="1" applyFont="1" applyBorder="1" applyAlignment="1">
      <alignment horizontal="center" vertical="center"/>
    </xf>
    <xf numFmtId="0" fontId="24" fillId="5" borderId="9" xfId="27" applyFont="1" applyFill="1" applyBorder="1"/>
    <xf numFmtId="0" fontId="29" fillId="13" borderId="4" xfId="27" applyFont="1" applyFill="1" applyBorder="1"/>
    <xf numFmtId="49" fontId="29" fillId="5" borderId="24" xfId="27" applyNumberFormat="1" applyFont="1" applyFill="1" applyBorder="1" applyAlignment="1">
      <alignment horizontal="center" wrapText="1"/>
    </xf>
    <xf numFmtId="0" fontId="29" fillId="0" borderId="24" xfId="27" applyFont="1" applyBorder="1"/>
    <xf numFmtId="49" fontId="12" fillId="5" borderId="10" xfId="28" applyNumberFormat="1" applyFill="1" applyBorder="1"/>
    <xf numFmtId="0" fontId="2" fillId="12" borderId="8" xfId="27" applyFont="1" applyFill="1" applyBorder="1"/>
    <xf numFmtId="0" fontId="2" fillId="18" borderId="4" xfId="27" applyFont="1" applyFill="1" applyBorder="1"/>
    <xf numFmtId="0" fontId="14" fillId="18" borderId="8" xfId="27" applyFont="1" applyFill="1" applyBorder="1"/>
    <xf numFmtId="0" fontId="14" fillId="18" borderId="9" xfId="27" applyFont="1" applyFill="1" applyBorder="1"/>
    <xf numFmtId="165" fontId="2" fillId="18" borderId="10" xfId="27" applyNumberFormat="1" applyFont="1" applyFill="1" applyBorder="1"/>
    <xf numFmtId="49" fontId="2" fillId="18" borderId="4" xfId="27" applyNumberFormat="1" applyFont="1" applyFill="1" applyBorder="1" applyAlignment="1">
      <alignment horizontal="center" wrapText="1"/>
    </xf>
    <xf numFmtId="0" fontId="12" fillId="18" borderId="2" xfId="28" applyFill="1" applyBorder="1"/>
    <xf numFmtId="0" fontId="2" fillId="18" borderId="10" xfId="27" applyFont="1" applyFill="1" applyBorder="1" applyAlignment="1">
      <alignment wrapText="1"/>
    </xf>
    <xf numFmtId="0" fontId="2" fillId="18" borderId="2" xfId="27" applyFont="1" applyFill="1" applyBorder="1" applyAlignment="1">
      <alignment wrapText="1"/>
    </xf>
    <xf numFmtId="49" fontId="2" fillId="18" borderId="2" xfId="27" applyNumberFormat="1" applyFont="1" applyFill="1" applyBorder="1" applyAlignment="1">
      <alignment horizontal="center" wrapText="1"/>
    </xf>
    <xf numFmtId="49" fontId="2" fillId="18" borderId="24" xfId="27" applyNumberFormat="1" applyFont="1" applyFill="1" applyBorder="1" applyAlignment="1">
      <alignment horizontal="center" wrapText="1"/>
    </xf>
    <xf numFmtId="0" fontId="2" fillId="18" borderId="24" xfId="27" applyFont="1" applyFill="1" applyBorder="1" applyAlignment="1">
      <alignment horizontal="center"/>
    </xf>
    <xf numFmtId="165" fontId="2" fillId="18" borderId="3" xfId="27" applyNumberFormat="1" applyFont="1" applyFill="1" applyBorder="1"/>
    <xf numFmtId="0" fontId="12" fillId="18" borderId="4" xfId="28" applyFill="1" applyBorder="1"/>
    <xf numFmtId="0" fontId="2" fillId="18" borderId="3" xfId="27" applyFont="1" applyFill="1" applyBorder="1" applyAlignment="1">
      <alignment wrapText="1"/>
    </xf>
    <xf numFmtId="0" fontId="2" fillId="18" borderId="4" xfId="27" applyFont="1" applyFill="1" applyBorder="1" applyAlignment="1">
      <alignment wrapText="1"/>
    </xf>
    <xf numFmtId="0" fontId="2" fillId="18" borderId="8" xfId="27" applyFont="1" applyFill="1" applyBorder="1"/>
    <xf numFmtId="0" fontId="2" fillId="18" borderId="9" xfId="27" applyFont="1" applyFill="1" applyBorder="1"/>
    <xf numFmtId="0" fontId="2" fillId="18" borderId="24" xfId="27" applyFont="1" applyFill="1" applyBorder="1" applyAlignment="1">
      <alignment horizontal="center" vertical="center"/>
    </xf>
    <xf numFmtId="49" fontId="12" fillId="5" borderId="2" xfId="28" applyNumberFormat="1" applyFill="1" applyBorder="1"/>
    <xf numFmtId="0" fontId="12" fillId="0" borderId="2" xfId="28" applyBorder="1" applyAlignment="1">
      <alignment vertical="top" wrapText="1"/>
    </xf>
    <xf numFmtId="165" fontId="2" fillId="18" borderId="2" xfId="27" applyNumberFormat="1" applyFont="1" applyFill="1" applyBorder="1"/>
    <xf numFmtId="165" fontId="2" fillId="5" borderId="2" xfId="27" applyNumberFormat="1" applyFont="1" applyFill="1" applyBorder="1"/>
    <xf numFmtId="0" fontId="2" fillId="18" borderId="24" xfId="27" applyFont="1" applyFill="1" applyBorder="1"/>
    <xf numFmtId="0" fontId="2" fillId="18" borderId="2" xfId="27" applyFont="1" applyFill="1" applyBorder="1"/>
    <xf numFmtId="0" fontId="2" fillId="18" borderId="4" xfId="0" applyFont="1" applyFill="1" applyBorder="1"/>
    <xf numFmtId="0" fontId="30" fillId="5" borderId="2" xfId="28" applyFont="1" applyFill="1" applyBorder="1"/>
    <xf numFmtId="49" fontId="2" fillId="18" borderId="3" xfId="27" applyNumberFormat="1" applyFont="1" applyFill="1" applyBorder="1" applyAlignment="1">
      <alignment horizontal="center" wrapText="1"/>
    </xf>
    <xf numFmtId="0" fontId="2" fillId="18" borderId="13" xfId="27" applyFont="1" applyFill="1" applyBorder="1"/>
    <xf numFmtId="0" fontId="2" fillId="18" borderId="14" xfId="27" applyFont="1" applyFill="1" applyBorder="1"/>
    <xf numFmtId="0" fontId="2" fillId="15" borderId="15" xfId="27" applyFont="1" applyFill="1" applyBorder="1"/>
    <xf numFmtId="0" fontId="27" fillId="6" borderId="4" xfId="0" applyFont="1" applyFill="1" applyBorder="1"/>
    <xf numFmtId="49" fontId="12" fillId="18" borderId="2" xfId="28" applyNumberFormat="1" applyFill="1" applyBorder="1"/>
    <xf numFmtId="0" fontId="2" fillId="0" borderId="20" xfId="0" applyFont="1" applyBorder="1" applyAlignment="1">
      <alignment vertical="center" wrapText="1"/>
    </xf>
    <xf numFmtId="49" fontId="2" fillId="0" borderId="17" xfId="0" applyNumberFormat="1" applyFont="1" applyBorder="1" applyAlignment="1">
      <alignment vertical="center" wrapText="1"/>
    </xf>
    <xf numFmtId="0" fontId="2" fillId="0" borderId="17" xfId="27" applyFont="1" applyBorder="1" applyAlignment="1">
      <alignment vertical="center" wrapText="1"/>
    </xf>
    <xf numFmtId="0" fontId="2" fillId="0" borderId="34" xfId="27" applyFont="1" applyBorder="1" applyAlignment="1">
      <alignment vertical="center" wrapText="1"/>
    </xf>
    <xf numFmtId="49" fontId="2" fillId="0" borderId="34"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10" xfId="0" applyNumberFormat="1" applyFont="1" applyBorder="1" applyAlignment="1">
      <alignment vertical="center" wrapText="1"/>
    </xf>
    <xf numFmtId="0" fontId="2" fillId="0" borderId="10" xfId="27" applyFont="1" applyBorder="1" applyAlignment="1">
      <alignment vertical="center" wrapText="1"/>
    </xf>
    <xf numFmtId="49" fontId="2" fillId="0" borderId="2" xfId="0" applyNumberFormat="1" applyFont="1" applyBorder="1" applyAlignment="1">
      <alignment vertical="center" wrapText="1"/>
    </xf>
    <xf numFmtId="0" fontId="9" fillId="0" borderId="3" xfId="0" applyFont="1" applyBorder="1" applyAlignment="1">
      <alignment vertical="center"/>
    </xf>
    <xf numFmtId="0" fontId="21" fillId="0" borderId="0" xfId="0" applyFont="1" applyAlignment="1">
      <alignment vertical="center"/>
    </xf>
    <xf numFmtId="0" fontId="10" fillId="0" borderId="0" xfId="0" applyFont="1" applyAlignment="1">
      <alignment vertical="center"/>
    </xf>
    <xf numFmtId="0" fontId="2" fillId="18" borderId="3" xfId="27" applyFont="1" applyFill="1" applyBorder="1"/>
    <xf numFmtId="0" fontId="2" fillId="18" borderId="3" xfId="0" applyFont="1" applyFill="1" applyBorder="1"/>
    <xf numFmtId="0" fontId="14" fillId="18" borderId="17" xfId="27" applyFont="1" applyFill="1" applyBorder="1"/>
    <xf numFmtId="0" fontId="2" fillId="18" borderId="30" xfId="27" applyFont="1" applyFill="1" applyBorder="1"/>
    <xf numFmtId="0" fontId="14" fillId="18" borderId="30" xfId="27" applyFont="1" applyFill="1" applyBorder="1"/>
    <xf numFmtId="0" fontId="24" fillId="18" borderId="30" xfId="27" applyFont="1" applyFill="1" applyBorder="1"/>
    <xf numFmtId="0" fontId="14" fillId="18" borderId="4" xfId="27" applyFont="1" applyFill="1" applyBorder="1"/>
    <xf numFmtId="0" fontId="14" fillId="18" borderId="3" xfId="27" applyFont="1" applyFill="1" applyBorder="1"/>
    <xf numFmtId="165" fontId="2" fillId="18" borderId="31" xfId="27" applyNumberFormat="1" applyFont="1" applyFill="1" applyBorder="1"/>
    <xf numFmtId="0" fontId="12" fillId="18" borderId="3" xfId="28" applyFill="1" applyBorder="1"/>
    <xf numFmtId="0" fontId="2" fillId="18" borderId="17" xfId="27" applyFont="1" applyFill="1" applyBorder="1" applyAlignment="1">
      <alignment wrapText="1"/>
    </xf>
    <xf numFmtId="0" fontId="2" fillId="18" borderId="24" xfId="27" applyFont="1" applyFill="1" applyBorder="1" applyAlignment="1">
      <alignment wrapText="1"/>
    </xf>
    <xf numFmtId="0" fontId="10" fillId="0" borderId="24" xfId="0" applyFont="1" applyBorder="1" applyAlignment="1">
      <alignment wrapText="1"/>
    </xf>
    <xf numFmtId="0" fontId="2" fillId="18" borderId="31" xfId="27" applyFont="1" applyFill="1" applyBorder="1"/>
    <xf numFmtId="0" fontId="14" fillId="18" borderId="47" xfId="27" applyFont="1" applyFill="1" applyBorder="1"/>
    <xf numFmtId="0" fontId="2" fillId="18" borderId="0" xfId="27" applyFont="1" applyFill="1"/>
    <xf numFmtId="0" fontId="14" fillId="18" borderId="31" xfId="27" applyFont="1" applyFill="1" applyBorder="1"/>
    <xf numFmtId="0" fontId="2" fillId="18" borderId="16" xfId="27" applyFont="1" applyFill="1" applyBorder="1"/>
    <xf numFmtId="0" fontId="1" fillId="18" borderId="4" xfId="27" applyFill="1" applyBorder="1"/>
    <xf numFmtId="49" fontId="2" fillId="18" borderId="31" xfId="27" applyNumberFormat="1" applyFont="1" applyFill="1" applyBorder="1" applyAlignment="1">
      <alignment horizontal="center" wrapText="1"/>
    </xf>
    <xf numFmtId="0" fontId="12" fillId="18" borderId="31" xfId="28" applyFill="1" applyBorder="1"/>
    <xf numFmtId="0" fontId="2" fillId="18" borderId="31" xfId="27" applyFont="1" applyFill="1" applyBorder="1" applyAlignment="1">
      <alignment wrapText="1"/>
    </xf>
    <xf numFmtId="0" fontId="2" fillId="18" borderId="12" xfId="27" applyFont="1" applyFill="1" applyBorder="1" applyAlignment="1">
      <alignment wrapText="1"/>
    </xf>
    <xf numFmtId="0" fontId="2" fillId="18" borderId="6" xfId="27" applyFont="1" applyFill="1" applyBorder="1" applyAlignment="1">
      <alignment wrapText="1"/>
    </xf>
    <xf numFmtId="0" fontId="2" fillId="18" borderId="25" xfId="27" applyFont="1" applyFill="1" applyBorder="1" applyAlignment="1">
      <alignment wrapText="1"/>
    </xf>
    <xf numFmtId="49" fontId="2" fillId="18" borderId="25" xfId="27" applyNumberFormat="1" applyFont="1" applyFill="1" applyBorder="1" applyAlignment="1">
      <alignment horizontal="center" wrapText="1"/>
    </xf>
    <xf numFmtId="0" fontId="2" fillId="18" borderId="25" xfId="27" applyFont="1" applyFill="1" applyBorder="1" applyAlignment="1">
      <alignment horizontal="center"/>
    </xf>
    <xf numFmtId="0" fontId="2" fillId="18" borderId="25" xfId="27" applyFont="1" applyFill="1" applyBorder="1" applyAlignment="1">
      <alignment horizontal="center" vertical="center"/>
    </xf>
    <xf numFmtId="0" fontId="2" fillId="0" borderId="25" xfId="27" applyFont="1" applyBorder="1" applyAlignment="1">
      <alignment vertical="top" wrapText="1"/>
    </xf>
    <xf numFmtId="0" fontId="2" fillId="0" borderId="45" xfId="0" applyFont="1" applyBorder="1" applyAlignment="1">
      <alignment horizontal="center" wrapText="1"/>
    </xf>
    <xf numFmtId="0" fontId="20" fillId="0" borderId="45" xfId="0" applyFont="1" applyBorder="1" applyAlignment="1">
      <alignment horizontal="center"/>
    </xf>
    <xf numFmtId="0" fontId="2" fillId="8" borderId="3" xfId="0" applyFont="1" applyFill="1" applyBorder="1" applyAlignment="1">
      <alignment horizontal="center" wrapText="1"/>
    </xf>
    <xf numFmtId="0" fontId="9" fillId="0" borderId="26" xfId="0" applyFont="1" applyBorder="1" applyAlignment="1">
      <alignment horizontal="center"/>
    </xf>
    <xf numFmtId="0" fontId="2" fillId="14" borderId="15" xfId="27" applyFont="1" applyFill="1" applyBorder="1"/>
    <xf numFmtId="0" fontId="2" fillId="0" borderId="11" xfId="27" applyFont="1" applyBorder="1" applyAlignment="1">
      <alignment vertical="top" wrapText="1"/>
    </xf>
    <xf numFmtId="1" fontId="2" fillId="0" borderId="20" xfId="0" applyNumberFormat="1" applyFont="1" applyBorder="1" applyAlignment="1">
      <alignment horizontal="center" wrapText="1"/>
    </xf>
    <xf numFmtId="1" fontId="2" fillId="0" borderId="10" xfId="0" applyNumberFormat="1" applyFont="1" applyBorder="1" applyAlignment="1">
      <alignment horizontal="center" wrapText="1"/>
    </xf>
    <xf numFmtId="1" fontId="2" fillId="0" borderId="3" xfId="0" applyNumberFormat="1" applyFont="1" applyBorder="1" applyAlignment="1">
      <alignment horizontal="center" wrapText="1"/>
    </xf>
    <xf numFmtId="1" fontId="2" fillId="0" borderId="3" xfId="27" applyNumberFormat="1" applyFont="1" applyBorder="1" applyAlignment="1">
      <alignment horizontal="center" wrapText="1"/>
    </xf>
    <xf numFmtId="1" fontId="2" fillId="0" borderId="15" xfId="27" applyNumberFormat="1" applyFont="1" applyBorder="1" applyAlignment="1">
      <alignment horizontal="center" wrapText="1"/>
    </xf>
    <xf numFmtId="1" fontId="2" fillId="0" borderId="4" xfId="27" applyNumberFormat="1" applyFont="1" applyBorder="1" applyAlignment="1">
      <alignment horizontal="center" wrapText="1"/>
    </xf>
    <xf numFmtId="1" fontId="2" fillId="0" borderId="4" xfId="0" applyNumberFormat="1" applyFont="1" applyBorder="1" applyAlignment="1">
      <alignment horizontal="center" wrapText="1"/>
    </xf>
    <xf numFmtId="1" fontId="20" fillId="0" borderId="4" xfId="0" applyNumberFormat="1" applyFont="1" applyBorder="1" applyAlignment="1">
      <alignment horizontal="center"/>
    </xf>
    <xf numFmtId="1" fontId="2" fillId="0" borderId="26" xfId="0" applyNumberFormat="1" applyFont="1" applyBorder="1" applyAlignment="1">
      <alignment horizontal="center" wrapText="1"/>
    </xf>
    <xf numFmtId="1" fontId="9" fillId="0" borderId="3" xfId="0" applyNumberFormat="1" applyFont="1" applyBorder="1" applyAlignment="1">
      <alignment horizontal="center"/>
    </xf>
    <xf numFmtId="1" fontId="21" fillId="0" borderId="0" xfId="0" applyNumberFormat="1" applyFont="1" applyAlignment="1">
      <alignment horizontal="center"/>
    </xf>
    <xf numFmtId="1" fontId="10" fillId="0" borderId="0" xfId="0" applyNumberFormat="1" applyFont="1" applyAlignment="1">
      <alignment horizontal="center"/>
    </xf>
    <xf numFmtId="0" fontId="2" fillId="14" borderId="3" xfId="27" applyFont="1" applyFill="1" applyBorder="1"/>
    <xf numFmtId="0" fontId="24" fillId="0" borderId="17" xfId="27" applyFont="1" applyBorder="1"/>
    <xf numFmtId="0" fontId="1" fillId="12" borderId="30" xfId="27" applyFill="1" applyBorder="1"/>
    <xf numFmtId="0" fontId="1" fillId="5" borderId="3" xfId="27" applyFill="1" applyBorder="1"/>
    <xf numFmtId="0" fontId="1" fillId="0" borderId="3" xfId="27" applyBorder="1"/>
    <xf numFmtId="0" fontId="2" fillId="0" borderId="3" xfId="27" applyFont="1" applyBorder="1" applyAlignment="1">
      <alignment vertical="center" wrapText="1"/>
    </xf>
    <xf numFmtId="0" fontId="2" fillId="0" borderId="33" xfId="27" applyFont="1" applyBorder="1" applyAlignment="1">
      <alignment horizontal="center" vertical="center"/>
    </xf>
    <xf numFmtId="49" fontId="2" fillId="17" borderId="3" xfId="27" applyNumberFormat="1" applyFont="1" applyFill="1" applyBorder="1"/>
    <xf numFmtId="0" fontId="14" fillId="0" borderId="29" xfId="27" applyFont="1" applyBorder="1"/>
    <xf numFmtId="0" fontId="14" fillId="5" borderId="10" xfId="27" applyFont="1" applyFill="1" applyBorder="1"/>
    <xf numFmtId="0" fontId="2" fillId="7" borderId="24" xfId="27" applyFont="1" applyFill="1" applyBorder="1" applyAlignment="1">
      <alignment vertical="top" wrapText="1"/>
    </xf>
    <xf numFmtId="0" fontId="14" fillId="0" borderId="2" xfId="27" applyFont="1" applyBorder="1"/>
    <xf numFmtId="0" fontId="9" fillId="0" borderId="2" xfId="0" applyFont="1" applyBorder="1" applyAlignment="1">
      <alignment horizontal="center"/>
    </xf>
    <xf numFmtId="0" fontId="21" fillId="0" borderId="2" xfId="0" applyFont="1" applyBorder="1" applyAlignment="1">
      <alignment horizontal="center"/>
    </xf>
    <xf numFmtId="0" fontId="29" fillId="0" borderId="5" xfId="27" applyFont="1" applyBorder="1"/>
    <xf numFmtId="0" fontId="29" fillId="5" borderId="2" xfId="27" applyFont="1" applyFill="1" applyBorder="1"/>
    <xf numFmtId="165" fontId="29" fillId="0" borderId="2" xfId="27" applyNumberFormat="1" applyFont="1" applyBorder="1"/>
    <xf numFmtId="165" fontId="29" fillId="5" borderId="7" xfId="27" applyNumberFormat="1" applyFont="1" applyFill="1" applyBorder="1"/>
    <xf numFmtId="49" fontId="29" fillId="0" borderId="10" xfId="27" applyNumberFormat="1" applyFont="1" applyBorder="1" applyAlignment="1">
      <alignment horizontal="center" wrapText="1"/>
    </xf>
    <xf numFmtId="0" fontId="29" fillId="5" borderId="10" xfId="27" applyFont="1" applyFill="1" applyBorder="1"/>
    <xf numFmtId="0" fontId="29" fillId="0" borderId="2" xfId="27" applyFont="1" applyBorder="1" applyAlignment="1">
      <alignment wrapText="1"/>
    </xf>
    <xf numFmtId="0" fontId="29" fillId="5" borderId="2" xfId="27" applyFont="1" applyFill="1" applyBorder="1" applyAlignment="1">
      <alignment wrapText="1"/>
    </xf>
    <xf numFmtId="0" fontId="29" fillId="0" borderId="24" xfId="27" applyFont="1" applyBorder="1" applyAlignment="1">
      <alignment wrapText="1"/>
    </xf>
    <xf numFmtId="0" fontId="2" fillId="5" borderId="10" xfId="27" applyFont="1" applyFill="1" applyBorder="1" applyAlignment="1">
      <alignment horizontal="center"/>
    </xf>
    <xf numFmtId="0" fontId="29" fillId="5" borderId="24" xfId="27" applyFont="1" applyFill="1" applyBorder="1" applyAlignment="1">
      <alignment wrapText="1"/>
    </xf>
    <xf numFmtId="49" fontId="29" fillId="0" borderId="24" xfId="27" applyNumberFormat="1" applyFont="1" applyBorder="1" applyAlignment="1">
      <alignment horizontal="center" wrapText="1"/>
    </xf>
    <xf numFmtId="0" fontId="29" fillId="0" borderId="24" xfId="27" applyFont="1" applyBorder="1" applyAlignment="1">
      <alignment vertical="top"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cellStyle name="Normal" xfId="0" builtinId="0"/>
    <cellStyle name="Normal 3" xfId="27" xr:uid="{20F05D9D-6916-5C42-B562-F236B9BD3824}"/>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9valentina.parsley@gmail.com" TargetMode="External"/><Relationship Id="rId13" Type="http://schemas.openxmlformats.org/officeDocument/2006/relationships/hyperlink" Target="mailto:mark-char@hotmail.co.uk" TargetMode="External"/><Relationship Id="rId3" Type="http://schemas.openxmlformats.org/officeDocument/2006/relationships/hyperlink" Target="mailto:samsfun@hotmail.com" TargetMode="External"/><Relationship Id="rId7" Type="http://schemas.openxmlformats.org/officeDocument/2006/relationships/hyperlink" Target="mailto:emmasmith1987@icloud.com" TargetMode="External"/><Relationship Id="rId12" Type="http://schemas.openxmlformats.org/officeDocument/2006/relationships/hyperlink" Target="mailto:mark-char@hotmail.co.uk" TargetMode="External"/><Relationship Id="rId2" Type="http://schemas.openxmlformats.org/officeDocument/2006/relationships/hyperlink" Target="mailto:samsfun@hotmail.com" TargetMode="External"/><Relationship Id="rId16" Type="http://schemas.openxmlformats.org/officeDocument/2006/relationships/printerSettings" Target="../printerSettings/printerSettings1.bin"/><Relationship Id="rId1" Type="http://schemas.openxmlformats.org/officeDocument/2006/relationships/hyperlink" Target="mailto:kimherbing@gmail.com" TargetMode="External"/><Relationship Id="rId6" Type="http://schemas.openxmlformats.org/officeDocument/2006/relationships/hyperlink" Target="mailto:kdaltreyhurt@gmail.com" TargetMode="External"/><Relationship Id="rId11" Type="http://schemas.openxmlformats.org/officeDocument/2006/relationships/hyperlink" Target="mailto:tana.shanagher@gmail.com" TargetMode="External"/><Relationship Id="rId5" Type="http://schemas.openxmlformats.org/officeDocument/2006/relationships/hyperlink" Target="mailto:kdaltreyhurt@gmail.com" TargetMode="External"/><Relationship Id="rId15" Type="http://schemas.openxmlformats.org/officeDocument/2006/relationships/hyperlink" Target="mailto:nicholas.scorer@sherborne.org" TargetMode="External"/><Relationship Id="rId10" Type="http://schemas.openxmlformats.org/officeDocument/2006/relationships/hyperlink" Target="mailto:vcollins449@gmail.com" TargetMode="External"/><Relationship Id="rId4" Type="http://schemas.openxmlformats.org/officeDocument/2006/relationships/hyperlink" Target="mailto:emmasmith1987@icloud.com" TargetMode="External"/><Relationship Id="rId9" Type="http://schemas.openxmlformats.org/officeDocument/2006/relationships/hyperlink" Target="mailto:hpougher@yahoo.co.uk" TargetMode="External"/><Relationship Id="rId14" Type="http://schemas.openxmlformats.org/officeDocument/2006/relationships/hyperlink" Target="mailto:hsatkins@hotmail.co.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dani.park@hotmail.co.u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elainepoirot@gmail.com" TargetMode="External"/><Relationship Id="rId2" Type="http://schemas.openxmlformats.org/officeDocument/2006/relationships/hyperlink" Target="mailto:debbie.parsons@outlook.com" TargetMode="External"/><Relationship Id="rId1" Type="http://schemas.openxmlformats.org/officeDocument/2006/relationships/hyperlink" Target="mailto:alisoncook11@icloud.com"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hyperlink" Target="mailto:jenny_murray@live.co.uk" TargetMode="External"/><Relationship Id="rId7" Type="http://schemas.openxmlformats.org/officeDocument/2006/relationships/printerSettings" Target="../printerSettings/printerSettings11.bin"/><Relationship Id="rId2" Type="http://schemas.openxmlformats.org/officeDocument/2006/relationships/hyperlink" Target="mailto:danny_29@live.co.uk" TargetMode="External"/><Relationship Id="rId1" Type="http://schemas.openxmlformats.org/officeDocument/2006/relationships/hyperlink" Target="mailto:antheajames@hotmail.co.uk" TargetMode="External"/><Relationship Id="rId6" Type="http://schemas.openxmlformats.org/officeDocument/2006/relationships/hyperlink" Target="mailto:nicholas.scorer@sherborne.org" TargetMode="External"/><Relationship Id="rId5" Type="http://schemas.openxmlformats.org/officeDocument/2006/relationships/hyperlink" Target="mailto:libelula.studio@gmail.com" TargetMode="External"/><Relationship Id="rId4" Type="http://schemas.openxmlformats.org/officeDocument/2006/relationships/hyperlink" Target="mailto:wattslucy@hot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spanglefairy_69@yahoo.com" TargetMode="External"/><Relationship Id="rId7" Type="http://schemas.openxmlformats.org/officeDocument/2006/relationships/hyperlink" Target="mailto:frudowillis@gmail.com" TargetMode="External"/><Relationship Id="rId2" Type="http://schemas.openxmlformats.org/officeDocument/2006/relationships/hyperlink" Target="mailto:veronikagroke@gmail.com" TargetMode="External"/><Relationship Id="rId1" Type="http://schemas.openxmlformats.org/officeDocument/2006/relationships/hyperlink" Target="mailto:kerryannlewis@hotmail.co.uk" TargetMode="External"/><Relationship Id="rId6" Type="http://schemas.openxmlformats.org/officeDocument/2006/relationships/hyperlink" Target="mailto:bmpalmer18@hotmail.com" TargetMode="External"/><Relationship Id="rId5" Type="http://schemas.openxmlformats.org/officeDocument/2006/relationships/hyperlink" Target="mailto:sianliq@hotmail.com" TargetMode="External"/><Relationship Id="rId4" Type="http://schemas.openxmlformats.org/officeDocument/2006/relationships/hyperlink" Target="mailto:iain.marr@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mark@signature-stone.co.uk" TargetMode="External"/><Relationship Id="rId1" Type="http://schemas.openxmlformats.org/officeDocument/2006/relationships/hyperlink" Target="mailto:rhia_97@hotmail.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emmsquire@yahoo.co.uk" TargetMode="External"/><Relationship Id="rId13" Type="http://schemas.openxmlformats.org/officeDocument/2006/relationships/hyperlink" Target="mailto:becky2026@hotmail.com" TargetMode="External"/><Relationship Id="rId3" Type="http://schemas.openxmlformats.org/officeDocument/2006/relationships/hyperlink" Target="mailto:ceri.alderson@outlook.com" TargetMode="External"/><Relationship Id="rId7" Type="http://schemas.openxmlformats.org/officeDocument/2006/relationships/hyperlink" Target="mailto:galekatie81@gmail.com" TargetMode="External"/><Relationship Id="rId12" Type="http://schemas.openxmlformats.org/officeDocument/2006/relationships/hyperlink" Target="mailto:lucy_turner@yahoo.co.uk" TargetMode="External"/><Relationship Id="rId2" Type="http://schemas.openxmlformats.org/officeDocument/2006/relationships/hyperlink" Target="mailto:dch.services@outlook.com" TargetMode="External"/><Relationship Id="rId1" Type="http://schemas.openxmlformats.org/officeDocument/2006/relationships/hyperlink" Target="mailto:chloestevens0@hotmail.co.uk" TargetMode="External"/><Relationship Id="rId6" Type="http://schemas.openxmlformats.org/officeDocument/2006/relationships/hyperlink" Target="mailto:eloisewootton@sky.com" TargetMode="External"/><Relationship Id="rId11" Type="http://schemas.openxmlformats.org/officeDocument/2006/relationships/hyperlink" Target="mailto:rachellewis@live.co.uk" TargetMode="External"/><Relationship Id="rId5" Type="http://schemas.openxmlformats.org/officeDocument/2006/relationships/hyperlink" Target="mailto:claresmale@outlook.com" TargetMode="External"/><Relationship Id="rId10" Type="http://schemas.openxmlformats.org/officeDocument/2006/relationships/hyperlink" Target="mailto:wattslucy@hotmail.com" TargetMode="External"/><Relationship Id="rId4" Type="http://schemas.openxmlformats.org/officeDocument/2006/relationships/hyperlink" Target="mailto:hannahbowsher@yahoo.co.uk" TargetMode="External"/><Relationship Id="rId9" Type="http://schemas.openxmlformats.org/officeDocument/2006/relationships/hyperlink" Target="mailto:emmaohare7@hotmail.com" TargetMode="External"/><Relationship Id="rId14"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hyperlink" Target="mailto:cathryn.poole@virgin.net" TargetMode="External"/><Relationship Id="rId2" Type="http://schemas.openxmlformats.org/officeDocument/2006/relationships/hyperlink" Target="mailto:iza-bella.o@hotmail.co.uk" TargetMode="External"/><Relationship Id="rId1" Type="http://schemas.openxmlformats.org/officeDocument/2006/relationships/hyperlink" Target="mailto:amykennelly@live.co.uk"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mailto:galekatie81@gmail.com" TargetMode="External"/><Relationship Id="rId13" Type="http://schemas.openxmlformats.org/officeDocument/2006/relationships/hyperlink" Target="mailto:bexbecca@hotmail.com" TargetMode="External"/><Relationship Id="rId3" Type="http://schemas.openxmlformats.org/officeDocument/2006/relationships/hyperlink" Target="mailto:andreeanicolae785@gmail.com" TargetMode="External"/><Relationship Id="rId7" Type="http://schemas.openxmlformats.org/officeDocument/2006/relationships/hyperlink" Target="mailto:sarahlucybyford@hotmail.com" TargetMode="External"/><Relationship Id="rId12" Type="http://schemas.openxmlformats.org/officeDocument/2006/relationships/hyperlink" Target="mailto:mrccars90@outlook.com" TargetMode="External"/><Relationship Id="rId2" Type="http://schemas.openxmlformats.org/officeDocument/2006/relationships/hyperlink" Target="mailto:womancreated@gmail.com" TargetMode="External"/><Relationship Id="rId1" Type="http://schemas.openxmlformats.org/officeDocument/2006/relationships/hyperlink" Target="mailto:loufr5@gmail.com" TargetMode="External"/><Relationship Id="rId6" Type="http://schemas.openxmlformats.org/officeDocument/2006/relationships/hyperlink" Target="mailto:sarahmoxom@hotmail.com" TargetMode="External"/><Relationship Id="rId11" Type="http://schemas.openxmlformats.org/officeDocument/2006/relationships/hyperlink" Target="mailto:mathew@fluffyblanket.co.uk" TargetMode="External"/><Relationship Id="rId5" Type="http://schemas.openxmlformats.org/officeDocument/2006/relationships/hyperlink" Target="mailto:gemma_kingsbury@outlook.com" TargetMode="External"/><Relationship Id="rId15" Type="http://schemas.openxmlformats.org/officeDocument/2006/relationships/printerSettings" Target="../printerSettings/printerSettings2.bin"/><Relationship Id="rId10" Type="http://schemas.openxmlformats.org/officeDocument/2006/relationships/hyperlink" Target="mailto:hayleylumber@gmail.com" TargetMode="External"/><Relationship Id="rId4" Type="http://schemas.openxmlformats.org/officeDocument/2006/relationships/hyperlink" Target="mailto:emilyroberts83@yahoo.co.uk" TargetMode="External"/><Relationship Id="rId9" Type="http://schemas.openxmlformats.org/officeDocument/2006/relationships/hyperlink" Target="mailto:rsharris@hotmail.co.uk" TargetMode="External"/><Relationship Id="rId14" Type="http://schemas.openxmlformats.org/officeDocument/2006/relationships/hyperlink" Target="mailto:clairebroomfield@hotmail.co.uk"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anthonyjamescornish@hotmail.com" TargetMode="External"/><Relationship Id="rId1" Type="http://schemas.openxmlformats.org/officeDocument/2006/relationships/hyperlink" Target="mailto:amylcurran@hot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estalham@gmail.com" TargetMode="External"/><Relationship Id="rId2" Type="http://schemas.openxmlformats.org/officeDocument/2006/relationships/hyperlink" Target="mailto:sarahjeanpunavija@yahoo.co.uk" TargetMode="External"/><Relationship Id="rId1" Type="http://schemas.openxmlformats.org/officeDocument/2006/relationships/hyperlink" Target="mailto:rebeccasuter1@hotmail.com" TargetMode="External"/><Relationship Id="rId6" Type="http://schemas.openxmlformats.org/officeDocument/2006/relationships/printerSettings" Target="../printerSettings/printerSettings4.bin"/><Relationship Id="rId5" Type="http://schemas.openxmlformats.org/officeDocument/2006/relationships/hyperlink" Target="mailto:rstalham@gmail.com%20asthama%20&amp;%20inhler,%20peanut%20allergy" TargetMode="External"/><Relationship Id="rId4" Type="http://schemas.openxmlformats.org/officeDocument/2006/relationships/hyperlink" Target="mailto:dzstevenson@ao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ommaru@yahoo.co.uk" TargetMode="External"/><Relationship Id="rId3" Type="http://schemas.openxmlformats.org/officeDocument/2006/relationships/hyperlink" Target="mailto:clairebroomfield@hotmail.co.uk" TargetMode="External"/><Relationship Id="rId7" Type="http://schemas.openxmlformats.org/officeDocument/2006/relationships/hyperlink" Target="mailto:mark9davies@btinternet.com" TargetMode="External"/><Relationship Id="rId2" Type="http://schemas.openxmlformats.org/officeDocument/2006/relationships/hyperlink" Target="mailto:eloisewootton@sky.com" TargetMode="External"/><Relationship Id="rId1" Type="http://schemas.openxmlformats.org/officeDocument/2006/relationships/hyperlink" Target="mailto:lee.coltro@yahoo.com" TargetMode="External"/><Relationship Id="rId6" Type="http://schemas.openxmlformats.org/officeDocument/2006/relationships/hyperlink" Target="mailto:taniardr@hotmail.co.uk" TargetMode="External"/><Relationship Id="rId11" Type="http://schemas.openxmlformats.org/officeDocument/2006/relationships/printerSettings" Target="../printerSettings/printerSettings5.bin"/><Relationship Id="rId5" Type="http://schemas.openxmlformats.org/officeDocument/2006/relationships/hyperlink" Target="mailto:tracey.fry26@yahoo.com" TargetMode="External"/><Relationship Id="rId10" Type="http://schemas.openxmlformats.org/officeDocument/2006/relationships/hyperlink" Target="mailto:rhensel@gmx.de" TargetMode="External"/><Relationship Id="rId4" Type="http://schemas.openxmlformats.org/officeDocument/2006/relationships/hyperlink" Target="mailto:mrskatehianes@hotmail.co.uk" TargetMode="External"/><Relationship Id="rId9" Type="http://schemas.openxmlformats.org/officeDocument/2006/relationships/hyperlink" Target="mailto:nichoulden@hot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jennie.holloway@yahoo.com" TargetMode="External"/><Relationship Id="rId2" Type="http://schemas.openxmlformats.org/officeDocument/2006/relationships/hyperlink" Target="mailto:mitchell.home@outlook.com" TargetMode="External"/><Relationship Id="rId1" Type="http://schemas.openxmlformats.org/officeDocument/2006/relationships/hyperlink" Target="mailto:kerryannlewis@hotmail.co.uk" TargetMode="External"/><Relationship Id="rId6" Type="http://schemas.openxmlformats.org/officeDocument/2006/relationships/printerSettings" Target="../printerSettings/printerSettings6.bin"/><Relationship Id="rId5" Type="http://schemas.openxmlformats.org/officeDocument/2006/relationships/hyperlink" Target="mailto:kncross@btinternet.com" TargetMode="External"/><Relationship Id="rId4" Type="http://schemas.openxmlformats.org/officeDocument/2006/relationships/hyperlink" Target="mailto:sianliq@hotmail.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iza-bella.o@hotmail.co.uk" TargetMode="External"/><Relationship Id="rId3" Type="http://schemas.openxmlformats.org/officeDocument/2006/relationships/hyperlink" Target="mailto:slbolwell@gmail.com" TargetMode="External"/><Relationship Id="rId7" Type="http://schemas.openxmlformats.org/officeDocument/2006/relationships/hyperlink" Target="mailto:emmsquire@yahoo.co.uk" TargetMode="External"/><Relationship Id="rId2" Type="http://schemas.openxmlformats.org/officeDocument/2006/relationships/hyperlink" Target="mailto:clairesmith28061980@outlook.com" TargetMode="External"/><Relationship Id="rId1" Type="http://schemas.openxmlformats.org/officeDocument/2006/relationships/hyperlink" Target="mailto:beckyroberts@mail.com" TargetMode="External"/><Relationship Id="rId6" Type="http://schemas.openxmlformats.org/officeDocument/2006/relationships/hyperlink" Target="mailto:seahorse0812@yahoo.co.uk" TargetMode="External"/><Relationship Id="rId11" Type="http://schemas.openxmlformats.org/officeDocument/2006/relationships/printerSettings" Target="../printerSettings/printerSettings7.bin"/><Relationship Id="rId5" Type="http://schemas.openxmlformats.org/officeDocument/2006/relationships/hyperlink" Target="mailto:kimmi_c87@live.com" TargetMode="External"/><Relationship Id="rId10" Type="http://schemas.openxmlformats.org/officeDocument/2006/relationships/hyperlink" Target="mailto:celinaellis@hotmail.com" TargetMode="External"/><Relationship Id="rId4" Type="http://schemas.openxmlformats.org/officeDocument/2006/relationships/hyperlink" Target="mailto:zoe_mccrory@hotmail.com" TargetMode="External"/><Relationship Id="rId9" Type="http://schemas.openxmlformats.org/officeDocument/2006/relationships/hyperlink" Target="mailto:sianliq@hot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elizabethmbullen@gmail.com" TargetMode="External"/><Relationship Id="rId2" Type="http://schemas.openxmlformats.org/officeDocument/2006/relationships/hyperlink" Target="mailto:kerrintheron@hotmail.co.uk" TargetMode="External"/><Relationship Id="rId1" Type="http://schemas.openxmlformats.org/officeDocument/2006/relationships/hyperlink" Target="mailto:joey201628@outlook.com" TargetMode="External"/><Relationship Id="rId5" Type="http://schemas.openxmlformats.org/officeDocument/2006/relationships/printerSettings" Target="../printerSettings/printerSettings8.bin"/><Relationship Id="rId4" Type="http://schemas.openxmlformats.org/officeDocument/2006/relationships/hyperlink" Target="mailto:jimer_m@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3A142-9EA0-DC4F-8DA0-A1CCF6E569E8}">
  <dimension ref="A1:JE76"/>
  <sheetViews>
    <sheetView zoomScaleNormal="100" workbookViewId="0">
      <selection activeCell="D1" sqref="D1:F1048576"/>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108" bestFit="1" customWidth="1"/>
    <col min="5" max="5" width="18.109375" style="9" customWidth="1"/>
    <col min="6" max="6" width="18.109375" style="108" customWidth="1"/>
    <col min="7" max="7" width="5.88671875" style="9" customWidth="1"/>
    <col min="8" max="8" width="25.33203125" style="108" hidden="1" customWidth="1"/>
    <col min="9" max="9" width="19.44140625" style="9" hidden="1" customWidth="1"/>
    <col min="10" max="10" width="15.33203125" style="108" hidden="1" customWidth="1"/>
    <col min="11" max="11" width="20" style="103" hidden="1" customWidth="1"/>
    <col min="12" max="12" width="12.33203125" style="120" hidden="1" customWidth="1"/>
    <col min="13" max="13" width="15.44140625" style="104" hidden="1" customWidth="1"/>
    <col min="14" max="14" width="15.44140625" style="123" hidden="1" customWidth="1"/>
    <col min="15" max="15" width="5.88671875" style="104" customWidth="1"/>
    <col min="16" max="16" width="5.33203125" style="123" customWidth="1"/>
    <col min="17" max="17" width="19.6640625" style="498" customWidth="1"/>
    <col min="18" max="18" width="19.33203125" style="9" customWidth="1"/>
    <col min="19" max="19" width="17.33203125" style="9" bestFit="1" customWidth="1"/>
    <col min="20" max="20" width="24" style="9" bestFit="1" customWidth="1"/>
    <col min="21" max="21" width="20.6640625" style="9" bestFit="1" customWidth="1"/>
    <col min="22" max="22" width="15.88671875" style="21" bestFit="1" customWidth="1"/>
    <col min="23" max="23" width="8.6640625" style="21" customWidth="1"/>
    <col min="24" max="24" width="7" style="21" customWidth="1"/>
    <col min="25" max="25" width="17.33203125" style="9" bestFit="1" customWidth="1"/>
    <col min="26" max="26" width="9.33203125" style="14"/>
    <col min="27" max="16384" width="9.33203125" style="9"/>
  </cols>
  <sheetData>
    <row r="1" spans="1:265" s="7" customFormat="1" ht="38.25" customHeight="1" thickBot="1" x14ac:dyDescent="0.3">
      <c r="A1" s="77" t="s">
        <v>38</v>
      </c>
      <c r="B1" s="78" t="s">
        <v>34</v>
      </c>
      <c r="C1" s="79" t="s">
        <v>24</v>
      </c>
      <c r="D1" s="72" t="s">
        <v>25</v>
      </c>
      <c r="E1" s="80" t="s">
        <v>116</v>
      </c>
      <c r="F1" s="73" t="s">
        <v>117</v>
      </c>
      <c r="G1" s="81" t="s">
        <v>33</v>
      </c>
      <c r="H1" s="74" t="s">
        <v>26</v>
      </c>
      <c r="I1" s="80" t="s">
        <v>27</v>
      </c>
      <c r="J1" s="73" t="s">
        <v>28</v>
      </c>
      <c r="K1" s="82" t="s">
        <v>29</v>
      </c>
      <c r="L1" s="75" t="s">
        <v>30</v>
      </c>
      <c r="M1" s="81" t="s">
        <v>31</v>
      </c>
      <c r="N1" s="76" t="s">
        <v>32</v>
      </c>
      <c r="O1" s="84" t="s">
        <v>118</v>
      </c>
      <c r="P1" s="124" t="s">
        <v>119</v>
      </c>
      <c r="Q1" s="489" t="s">
        <v>115</v>
      </c>
      <c r="R1" s="51" t="s">
        <v>8</v>
      </c>
      <c r="S1" s="6" t="s">
        <v>9</v>
      </c>
      <c r="T1" s="6" t="s">
        <v>10</v>
      </c>
      <c r="U1" s="6" t="s">
        <v>11</v>
      </c>
      <c r="V1" s="197" t="s">
        <v>12</v>
      </c>
      <c r="W1" s="198" t="s">
        <v>13</v>
      </c>
      <c r="X1" s="198" t="s">
        <v>14</v>
      </c>
      <c r="Y1" s="51" t="s">
        <v>15</v>
      </c>
      <c r="Z1" s="51" t="s">
        <v>7</v>
      </c>
      <c r="AA1" s="7" t="s">
        <v>42</v>
      </c>
      <c r="AB1" s="7" t="s">
        <v>43</v>
      </c>
      <c r="AC1" s="7" t="s">
        <v>44</v>
      </c>
    </row>
    <row r="2" spans="1:265" s="37" customFormat="1" ht="18" customHeight="1" thickTop="1" x14ac:dyDescent="0.3">
      <c r="A2" s="85">
        <v>1</v>
      </c>
      <c r="B2" s="138" t="s">
        <v>332</v>
      </c>
      <c r="C2" s="407" t="s">
        <v>1035</v>
      </c>
      <c r="D2" s="408" t="s">
        <v>2270</v>
      </c>
      <c r="E2" s="416" t="s">
        <v>2271</v>
      </c>
      <c r="F2" s="410" t="s">
        <v>2272</v>
      </c>
      <c r="G2" s="430" t="s">
        <v>209</v>
      </c>
      <c r="H2" s="429" t="s">
        <v>2273</v>
      </c>
      <c r="I2" s="458" t="s">
        <v>2274</v>
      </c>
      <c r="J2" s="111" t="s">
        <v>2275</v>
      </c>
      <c r="K2" s="469" t="s">
        <v>622</v>
      </c>
      <c r="L2" s="121" t="s">
        <v>2276</v>
      </c>
      <c r="M2" s="90" t="s">
        <v>2277</v>
      </c>
      <c r="N2" s="413" t="s">
        <v>2278</v>
      </c>
      <c r="O2" s="432" t="s">
        <v>215</v>
      </c>
      <c r="P2" s="467"/>
      <c r="Q2" s="490"/>
      <c r="R2" s="201" t="s">
        <v>35</v>
      </c>
      <c r="S2" s="45" t="s">
        <v>40</v>
      </c>
      <c r="T2" s="47" t="s">
        <v>37</v>
      </c>
      <c r="U2" s="3" t="s">
        <v>126</v>
      </c>
      <c r="V2" s="199" t="s">
        <v>107</v>
      </c>
      <c r="W2" s="200" t="s">
        <v>36</v>
      </c>
      <c r="X2" s="200" t="s">
        <v>18</v>
      </c>
      <c r="Y2" s="201" t="s">
        <v>41</v>
      </c>
      <c r="Z2" s="202">
        <v>1</v>
      </c>
      <c r="AA2" s="203" t="s">
        <v>84</v>
      </c>
      <c r="AB2" s="204" t="s">
        <v>114</v>
      </c>
      <c r="AC2" s="204" t="s">
        <v>172</v>
      </c>
    </row>
    <row r="3" spans="1:265" s="8" customFormat="1" ht="18" customHeight="1" x14ac:dyDescent="0.3">
      <c r="A3" s="85">
        <v>2</v>
      </c>
      <c r="B3" s="434" t="s">
        <v>192</v>
      </c>
      <c r="C3" s="86" t="s">
        <v>852</v>
      </c>
      <c r="D3" s="105" t="s">
        <v>616</v>
      </c>
      <c r="E3" s="416" t="s">
        <v>1276</v>
      </c>
      <c r="F3" s="410" t="s">
        <v>2213</v>
      </c>
      <c r="G3" s="430" t="s">
        <v>209</v>
      </c>
      <c r="H3" s="429" t="s">
        <v>2214</v>
      </c>
      <c r="I3" s="89" t="s">
        <v>2215</v>
      </c>
      <c r="J3" s="111" t="s">
        <v>2216</v>
      </c>
      <c r="K3" s="469" t="s">
        <v>952</v>
      </c>
      <c r="L3" s="121" t="s">
        <v>953</v>
      </c>
      <c r="M3" s="90" t="s">
        <v>2217</v>
      </c>
      <c r="N3" s="413"/>
      <c r="O3" s="435" t="s">
        <v>215</v>
      </c>
      <c r="P3" s="467"/>
      <c r="Q3" s="490"/>
      <c r="R3" s="3" t="s">
        <v>35</v>
      </c>
      <c r="S3" s="45" t="s">
        <v>40</v>
      </c>
      <c r="T3" s="3" t="s">
        <v>37</v>
      </c>
      <c r="U3" s="3" t="s">
        <v>126</v>
      </c>
      <c r="V3" s="199" t="s">
        <v>107</v>
      </c>
      <c r="W3" s="200" t="s">
        <v>36</v>
      </c>
      <c r="X3" s="200" t="s">
        <v>18</v>
      </c>
      <c r="Y3" s="201" t="s">
        <v>41</v>
      </c>
      <c r="Z3" s="202">
        <f>Z2+1</f>
        <v>2</v>
      </c>
      <c r="AA3" s="203" t="s">
        <v>84</v>
      </c>
      <c r="AB3" s="204" t="s">
        <v>114</v>
      </c>
      <c r="AC3" s="204" t="s">
        <v>172</v>
      </c>
    </row>
    <row r="4" spans="1:265" s="8" customFormat="1" ht="18" customHeight="1" x14ac:dyDescent="0.3">
      <c r="A4" s="85">
        <v>3</v>
      </c>
      <c r="B4" s="431" t="s">
        <v>245</v>
      </c>
      <c r="C4" s="86" t="s">
        <v>2194</v>
      </c>
      <c r="D4" s="105" t="s">
        <v>2195</v>
      </c>
      <c r="E4" s="416" t="s">
        <v>1515</v>
      </c>
      <c r="F4" s="410" t="s">
        <v>2196</v>
      </c>
      <c r="G4" s="430" t="s">
        <v>219</v>
      </c>
      <c r="H4" s="429" t="s">
        <v>2197</v>
      </c>
      <c r="I4" s="89" t="s">
        <v>2198</v>
      </c>
      <c r="J4" s="111"/>
      <c r="K4" s="469" t="s">
        <v>200</v>
      </c>
      <c r="L4" s="121" t="s">
        <v>418</v>
      </c>
      <c r="M4" s="90" t="s">
        <v>2199</v>
      </c>
      <c r="N4" s="413"/>
      <c r="O4" s="432" t="s">
        <v>215</v>
      </c>
      <c r="P4" s="467"/>
      <c r="Q4" s="490"/>
      <c r="R4" s="3" t="s">
        <v>35</v>
      </c>
      <c r="S4" s="45" t="s">
        <v>40</v>
      </c>
      <c r="T4" s="3" t="s">
        <v>37</v>
      </c>
      <c r="U4" s="3" t="s">
        <v>126</v>
      </c>
      <c r="V4" s="199" t="s">
        <v>107</v>
      </c>
      <c r="W4" s="200" t="s">
        <v>36</v>
      </c>
      <c r="X4" s="200" t="s">
        <v>18</v>
      </c>
      <c r="Y4" s="201" t="s">
        <v>41</v>
      </c>
      <c r="Z4" s="202">
        <f t="shared" ref="Z4:Z67" si="0">Z3+1</f>
        <v>3</v>
      </c>
      <c r="AA4" s="203" t="s">
        <v>84</v>
      </c>
      <c r="AB4" s="204" t="s">
        <v>114</v>
      </c>
      <c r="AC4" s="204" t="s">
        <v>172</v>
      </c>
    </row>
    <row r="5" spans="1:265" s="8" customFormat="1" ht="18" customHeight="1" x14ac:dyDescent="0.3">
      <c r="A5" s="85">
        <v>4</v>
      </c>
      <c r="B5" s="85" t="s">
        <v>313</v>
      </c>
      <c r="C5" s="94" t="s">
        <v>1942</v>
      </c>
      <c r="D5" s="106" t="s">
        <v>1943</v>
      </c>
      <c r="E5" s="96" t="s">
        <v>1944</v>
      </c>
      <c r="F5" s="110" t="s">
        <v>1945</v>
      </c>
      <c r="G5" s="88" t="s">
        <v>219</v>
      </c>
      <c r="H5" s="109" t="s">
        <v>1946</v>
      </c>
      <c r="I5" s="89" t="s">
        <v>1947</v>
      </c>
      <c r="J5" s="115"/>
      <c r="K5" s="90" t="s">
        <v>200</v>
      </c>
      <c r="L5" s="117" t="s">
        <v>1948</v>
      </c>
      <c r="M5" s="91" t="s">
        <v>1949</v>
      </c>
      <c r="N5" s="121"/>
      <c r="O5" s="91" t="s">
        <v>191</v>
      </c>
      <c r="P5" s="121"/>
      <c r="Q5" s="490"/>
      <c r="R5" s="3" t="s">
        <v>35</v>
      </c>
      <c r="S5" s="45" t="s">
        <v>40</v>
      </c>
      <c r="T5" s="3" t="s">
        <v>37</v>
      </c>
      <c r="U5" s="3" t="s">
        <v>126</v>
      </c>
      <c r="V5" s="199" t="s">
        <v>107</v>
      </c>
      <c r="W5" s="200" t="s">
        <v>36</v>
      </c>
      <c r="X5" s="200" t="s">
        <v>18</v>
      </c>
      <c r="Y5" s="201" t="s">
        <v>41</v>
      </c>
      <c r="Z5" s="202">
        <f t="shared" si="0"/>
        <v>4</v>
      </c>
      <c r="AA5" s="203" t="s">
        <v>84</v>
      </c>
      <c r="AB5" s="204" t="s">
        <v>114</v>
      </c>
      <c r="AC5" s="204" t="s">
        <v>172</v>
      </c>
    </row>
    <row r="6" spans="1:265" s="8" customFormat="1" ht="18" customHeight="1" x14ac:dyDescent="0.3">
      <c r="A6" s="85">
        <v>5</v>
      </c>
      <c r="B6" s="85" t="s">
        <v>264</v>
      </c>
      <c r="C6" s="86" t="s">
        <v>1113</v>
      </c>
      <c r="D6" s="105" t="s">
        <v>1114</v>
      </c>
      <c r="E6" s="87" t="s">
        <v>1115</v>
      </c>
      <c r="F6" s="109" t="s">
        <v>1116</v>
      </c>
      <c r="G6" s="88" t="s">
        <v>219</v>
      </c>
      <c r="H6" s="109" t="s">
        <v>1117</v>
      </c>
      <c r="I6" s="89" t="s">
        <v>1118</v>
      </c>
      <c r="J6" s="115" t="s">
        <v>1119</v>
      </c>
      <c r="K6" s="90" t="s">
        <v>1120</v>
      </c>
      <c r="L6" s="117" t="s">
        <v>1121</v>
      </c>
      <c r="M6" s="91" t="s">
        <v>1122</v>
      </c>
      <c r="N6" s="121" t="s">
        <v>1123</v>
      </c>
      <c r="O6" s="91" t="s">
        <v>215</v>
      </c>
      <c r="P6" s="121"/>
      <c r="Q6" s="490"/>
      <c r="R6" s="3" t="s">
        <v>35</v>
      </c>
      <c r="S6" s="45" t="s">
        <v>40</v>
      </c>
      <c r="T6" s="3" t="s">
        <v>37</v>
      </c>
      <c r="U6" s="3" t="s">
        <v>126</v>
      </c>
      <c r="V6" s="199" t="s">
        <v>107</v>
      </c>
      <c r="W6" s="200" t="s">
        <v>36</v>
      </c>
      <c r="X6" s="200" t="s">
        <v>18</v>
      </c>
      <c r="Y6" s="201" t="s">
        <v>41</v>
      </c>
      <c r="Z6" s="202">
        <f t="shared" si="0"/>
        <v>5</v>
      </c>
      <c r="AA6" s="203" t="s">
        <v>84</v>
      </c>
      <c r="AB6" s="204" t="s">
        <v>114</v>
      </c>
      <c r="AC6" s="204" t="s">
        <v>172</v>
      </c>
    </row>
    <row r="7" spans="1:265" s="8" customFormat="1" ht="18" customHeight="1" x14ac:dyDescent="0.3">
      <c r="A7" s="85">
        <v>6</v>
      </c>
      <c r="B7" s="415" t="s">
        <v>343</v>
      </c>
      <c r="C7" s="407" t="s">
        <v>2178</v>
      </c>
      <c r="D7" s="408" t="s">
        <v>2179</v>
      </c>
      <c r="E7" s="416" t="s">
        <v>2180</v>
      </c>
      <c r="F7" s="410" t="s">
        <v>2181</v>
      </c>
      <c r="G7" s="430" t="s">
        <v>197</v>
      </c>
      <c r="H7" s="429" t="s">
        <v>2182</v>
      </c>
      <c r="I7" s="89" t="s">
        <v>2183</v>
      </c>
      <c r="J7" s="111"/>
      <c r="K7" s="469" t="s">
        <v>200</v>
      </c>
      <c r="L7" s="121" t="s">
        <v>1573</v>
      </c>
      <c r="M7" s="90" t="s">
        <v>2184</v>
      </c>
      <c r="N7" s="413"/>
      <c r="O7" s="414" t="s">
        <v>191</v>
      </c>
      <c r="P7" s="467"/>
      <c r="Q7" s="490"/>
      <c r="R7" s="3" t="s">
        <v>35</v>
      </c>
      <c r="S7" s="45" t="s">
        <v>40</v>
      </c>
      <c r="T7" s="3" t="s">
        <v>37</v>
      </c>
      <c r="U7" s="3" t="s">
        <v>126</v>
      </c>
      <c r="V7" s="199" t="s">
        <v>107</v>
      </c>
      <c r="W7" s="200" t="s">
        <v>36</v>
      </c>
      <c r="X7" s="200" t="s">
        <v>18</v>
      </c>
      <c r="Y7" s="201" t="s">
        <v>41</v>
      </c>
      <c r="Z7" s="202">
        <f t="shared" si="0"/>
        <v>6</v>
      </c>
      <c r="AA7" s="203" t="s">
        <v>84</v>
      </c>
      <c r="AB7" s="204" t="s">
        <v>114</v>
      </c>
      <c r="AC7" s="204" t="s">
        <v>172</v>
      </c>
    </row>
    <row r="8" spans="1:265" s="8" customFormat="1" ht="18" customHeight="1" x14ac:dyDescent="0.3">
      <c r="A8" s="85">
        <v>7</v>
      </c>
      <c r="B8" s="85" t="s">
        <v>1481</v>
      </c>
      <c r="C8" s="86" t="s">
        <v>1505</v>
      </c>
      <c r="D8" s="105" t="s">
        <v>1506</v>
      </c>
      <c r="E8" s="92" t="s">
        <v>1507</v>
      </c>
      <c r="F8" s="109" t="s">
        <v>1508</v>
      </c>
      <c r="G8" s="88" t="s">
        <v>219</v>
      </c>
      <c r="H8" s="109" t="s">
        <v>1509</v>
      </c>
      <c r="I8" s="89" t="s">
        <v>1510</v>
      </c>
      <c r="J8" s="115"/>
      <c r="K8" s="90" t="s">
        <v>200</v>
      </c>
      <c r="L8" s="117" t="s">
        <v>1511</v>
      </c>
      <c r="M8" s="91" t="s">
        <v>1512</v>
      </c>
      <c r="N8" s="121"/>
      <c r="O8" s="91" t="s">
        <v>191</v>
      </c>
      <c r="P8" s="467"/>
      <c r="Q8" s="490"/>
      <c r="R8" s="3" t="s">
        <v>35</v>
      </c>
      <c r="S8" s="45" t="s">
        <v>40</v>
      </c>
      <c r="T8" s="3" t="s">
        <v>37</v>
      </c>
      <c r="U8" s="3" t="s">
        <v>126</v>
      </c>
      <c r="V8" s="199" t="s">
        <v>107</v>
      </c>
      <c r="W8" s="200" t="s">
        <v>36</v>
      </c>
      <c r="X8" s="200" t="s">
        <v>18</v>
      </c>
      <c r="Y8" s="201" t="s">
        <v>41</v>
      </c>
      <c r="Z8" s="202">
        <f t="shared" si="0"/>
        <v>7</v>
      </c>
      <c r="AA8" s="203" t="s">
        <v>84</v>
      </c>
      <c r="AB8" s="204" t="s">
        <v>114</v>
      </c>
      <c r="AC8" s="204" t="s">
        <v>172</v>
      </c>
    </row>
    <row r="9" spans="1:265" s="8" customFormat="1" ht="18" customHeight="1" x14ac:dyDescent="0.3">
      <c r="A9" s="85">
        <v>8</v>
      </c>
      <c r="B9" s="406" t="str">
        <f>B8</f>
        <v>NCP</v>
      </c>
      <c r="C9" s="407" t="s">
        <v>474</v>
      </c>
      <c r="D9" s="408" t="s">
        <v>2163</v>
      </c>
      <c r="E9" s="409" t="s">
        <v>2164</v>
      </c>
      <c r="F9" s="410" t="s">
        <v>2165</v>
      </c>
      <c r="G9" s="430" t="s">
        <v>209</v>
      </c>
      <c r="H9" s="456" t="s">
        <v>2166</v>
      </c>
      <c r="I9" s="89" t="s">
        <v>2167</v>
      </c>
      <c r="J9" s="111" t="s">
        <v>789</v>
      </c>
      <c r="K9" s="469"/>
      <c r="L9" s="121" t="s">
        <v>2168</v>
      </c>
      <c r="M9" s="90" t="s">
        <v>2169</v>
      </c>
      <c r="N9" s="413"/>
      <c r="O9" s="414" t="s">
        <v>191</v>
      </c>
      <c r="P9" s="121"/>
      <c r="Q9" s="490"/>
      <c r="R9" s="3" t="s">
        <v>35</v>
      </c>
      <c r="S9" s="45" t="s">
        <v>40</v>
      </c>
      <c r="T9" s="3" t="s">
        <v>37</v>
      </c>
      <c r="U9" s="3" t="s">
        <v>126</v>
      </c>
      <c r="V9" s="199" t="s">
        <v>107</v>
      </c>
      <c r="W9" s="200" t="s">
        <v>36</v>
      </c>
      <c r="X9" s="200" t="s">
        <v>18</v>
      </c>
      <c r="Y9" s="201" t="s">
        <v>41</v>
      </c>
      <c r="Z9" s="202">
        <f t="shared" si="0"/>
        <v>8</v>
      </c>
      <c r="AA9" s="203" t="s">
        <v>84</v>
      </c>
      <c r="AB9" s="204" t="s">
        <v>114</v>
      </c>
      <c r="AC9" s="204" t="s">
        <v>172</v>
      </c>
    </row>
    <row r="10" spans="1:265" s="8" customFormat="1" ht="18" customHeight="1" x14ac:dyDescent="0.3">
      <c r="A10" s="85">
        <v>9</v>
      </c>
      <c r="B10" s="85" t="s">
        <v>550</v>
      </c>
      <c r="C10" s="86" t="s">
        <v>551</v>
      </c>
      <c r="D10" s="105" t="s">
        <v>552</v>
      </c>
      <c r="E10" s="92" t="s">
        <v>553</v>
      </c>
      <c r="F10" s="111" t="s">
        <v>554</v>
      </c>
      <c r="G10" s="89" t="s">
        <v>219</v>
      </c>
      <c r="H10" s="111" t="s">
        <v>555</v>
      </c>
      <c r="I10" s="89" t="s">
        <v>556</v>
      </c>
      <c r="J10" s="115"/>
      <c r="K10" s="90" t="s">
        <v>200</v>
      </c>
      <c r="L10" s="117" t="s">
        <v>557</v>
      </c>
      <c r="M10" s="91" t="s">
        <v>558</v>
      </c>
      <c r="N10" s="121" t="s">
        <v>559</v>
      </c>
      <c r="O10" s="91" t="s">
        <v>191</v>
      </c>
      <c r="P10" s="121"/>
      <c r="Q10" s="490"/>
      <c r="R10" s="3" t="s">
        <v>35</v>
      </c>
      <c r="S10" s="45" t="s">
        <v>40</v>
      </c>
      <c r="T10" s="3" t="s">
        <v>37</v>
      </c>
      <c r="U10" s="3" t="s">
        <v>126</v>
      </c>
      <c r="V10" s="199" t="s">
        <v>107</v>
      </c>
      <c r="W10" s="200" t="s">
        <v>36</v>
      </c>
      <c r="X10" s="200" t="s">
        <v>18</v>
      </c>
      <c r="Y10" s="201" t="s">
        <v>41</v>
      </c>
      <c r="Z10" s="202">
        <f t="shared" si="0"/>
        <v>9</v>
      </c>
      <c r="AA10" s="203" t="s">
        <v>84</v>
      </c>
      <c r="AB10" s="204" t="s">
        <v>114</v>
      </c>
      <c r="AC10" s="204" t="s">
        <v>172</v>
      </c>
    </row>
    <row r="11" spans="1:265" s="8" customFormat="1" ht="18" customHeight="1" x14ac:dyDescent="0.3">
      <c r="A11" s="85">
        <v>10</v>
      </c>
      <c r="B11" s="415" t="s">
        <v>343</v>
      </c>
      <c r="C11" s="442" t="s">
        <v>937</v>
      </c>
      <c r="D11" s="446" t="s">
        <v>1069</v>
      </c>
      <c r="E11" s="450" t="s">
        <v>2177</v>
      </c>
      <c r="F11" s="453" t="s">
        <v>1071</v>
      </c>
      <c r="G11" s="427" t="s">
        <v>219</v>
      </c>
      <c r="H11" s="426" t="s">
        <v>1072</v>
      </c>
      <c r="I11" s="183" t="s">
        <v>1073</v>
      </c>
      <c r="J11" s="233" t="s">
        <v>398</v>
      </c>
      <c r="K11" s="470" t="s">
        <v>200</v>
      </c>
      <c r="L11" s="149" t="s">
        <v>1074</v>
      </c>
      <c r="M11" s="465" t="s">
        <v>1075</v>
      </c>
      <c r="N11" s="413"/>
      <c r="O11" s="414" t="s">
        <v>215</v>
      </c>
      <c r="P11" s="121">
        <v>10</v>
      </c>
      <c r="Q11" s="490"/>
      <c r="R11" s="3" t="s">
        <v>35</v>
      </c>
      <c r="S11" s="45" t="s">
        <v>40</v>
      </c>
      <c r="T11" s="3" t="s">
        <v>37</v>
      </c>
      <c r="U11" s="3" t="s">
        <v>126</v>
      </c>
      <c r="V11" s="199" t="s">
        <v>107</v>
      </c>
      <c r="W11" s="200" t="s">
        <v>36</v>
      </c>
      <c r="X11" s="200" t="s">
        <v>18</v>
      </c>
      <c r="Y11" s="201" t="s">
        <v>41</v>
      </c>
      <c r="Z11" s="202">
        <f t="shared" si="0"/>
        <v>10</v>
      </c>
      <c r="AA11" s="203" t="s">
        <v>84</v>
      </c>
      <c r="AB11" s="204" t="s">
        <v>114</v>
      </c>
      <c r="AC11" s="204" t="s">
        <v>172</v>
      </c>
    </row>
    <row r="12" spans="1:265" s="8" customFormat="1" ht="18" customHeight="1" x14ac:dyDescent="0.3">
      <c r="A12" s="85">
        <v>11</v>
      </c>
      <c r="B12" s="85" t="s">
        <v>313</v>
      </c>
      <c r="C12" s="86" t="s">
        <v>1897</v>
      </c>
      <c r="D12" s="105" t="s">
        <v>1898</v>
      </c>
      <c r="E12" s="87" t="s">
        <v>1899</v>
      </c>
      <c r="F12" s="109" t="s">
        <v>1900</v>
      </c>
      <c r="G12" s="88" t="s">
        <v>209</v>
      </c>
      <c r="H12" s="109" t="s">
        <v>1901</v>
      </c>
      <c r="I12" s="89" t="s">
        <v>1902</v>
      </c>
      <c r="J12" s="115"/>
      <c r="K12" s="90" t="s">
        <v>200</v>
      </c>
      <c r="L12" s="117" t="s">
        <v>1903</v>
      </c>
      <c r="M12" s="91" t="s">
        <v>1904</v>
      </c>
      <c r="N12" s="121"/>
      <c r="O12" s="91" t="s">
        <v>215</v>
      </c>
      <c r="P12" s="467"/>
      <c r="Q12" s="490"/>
      <c r="R12" s="3" t="s">
        <v>35</v>
      </c>
      <c r="S12" s="45" t="s">
        <v>40</v>
      </c>
      <c r="T12" s="3" t="s">
        <v>37</v>
      </c>
      <c r="U12" s="3" t="s">
        <v>126</v>
      </c>
      <c r="V12" s="199" t="s">
        <v>107</v>
      </c>
      <c r="W12" s="200" t="s">
        <v>36</v>
      </c>
      <c r="X12" s="200" t="s">
        <v>18</v>
      </c>
      <c r="Y12" s="201" t="s">
        <v>41</v>
      </c>
      <c r="Z12" s="202">
        <f t="shared" si="0"/>
        <v>11</v>
      </c>
      <c r="AA12" s="203" t="s">
        <v>84</v>
      </c>
      <c r="AB12" s="204" t="s">
        <v>114</v>
      </c>
      <c r="AC12" s="204" t="s">
        <v>172</v>
      </c>
    </row>
    <row r="13" spans="1:265" s="8" customFormat="1" ht="18" customHeight="1" x14ac:dyDescent="0.3">
      <c r="A13" s="85">
        <v>12</v>
      </c>
      <c r="B13" s="406" t="s">
        <v>2148</v>
      </c>
      <c r="C13" s="407" t="s">
        <v>802</v>
      </c>
      <c r="D13" s="408" t="s">
        <v>1898</v>
      </c>
      <c r="E13" s="409" t="s">
        <v>2157</v>
      </c>
      <c r="F13" s="410" t="s">
        <v>2158</v>
      </c>
      <c r="G13" s="430" t="s">
        <v>197</v>
      </c>
      <c r="H13" s="456" t="s">
        <v>2159</v>
      </c>
      <c r="I13" s="89" t="s">
        <v>2160</v>
      </c>
      <c r="J13" s="111"/>
      <c r="K13" s="469" t="s">
        <v>200</v>
      </c>
      <c r="L13" s="121" t="s">
        <v>2161</v>
      </c>
      <c r="M13" s="90" t="s">
        <v>2162</v>
      </c>
      <c r="N13" s="413"/>
      <c r="O13" s="414" t="s">
        <v>191</v>
      </c>
      <c r="P13" s="121"/>
      <c r="Q13" s="490" t="s">
        <v>1911</v>
      </c>
      <c r="R13" s="3" t="s">
        <v>35</v>
      </c>
      <c r="S13" s="45" t="s">
        <v>40</v>
      </c>
      <c r="T13" s="3" t="s">
        <v>37</v>
      </c>
      <c r="U13" s="3" t="s">
        <v>126</v>
      </c>
      <c r="V13" s="199" t="s">
        <v>107</v>
      </c>
      <c r="W13" s="200" t="s">
        <v>36</v>
      </c>
      <c r="X13" s="200" t="s">
        <v>18</v>
      </c>
      <c r="Y13" s="201" t="s">
        <v>41</v>
      </c>
      <c r="Z13" s="202">
        <f t="shared" si="0"/>
        <v>12</v>
      </c>
      <c r="AA13" s="203" t="s">
        <v>84</v>
      </c>
      <c r="AB13" s="204" t="s">
        <v>114</v>
      </c>
      <c r="AC13" s="204" t="s">
        <v>172</v>
      </c>
    </row>
    <row r="14" spans="1:265" s="8" customFormat="1" ht="18" customHeight="1" x14ac:dyDescent="0.3">
      <c r="A14" s="85">
        <v>13</v>
      </c>
      <c r="B14" s="85" t="s">
        <v>264</v>
      </c>
      <c r="C14" s="86" t="s">
        <v>1124</v>
      </c>
      <c r="D14" s="105" t="s">
        <v>1125</v>
      </c>
      <c r="E14" s="92" t="s">
        <v>1126</v>
      </c>
      <c r="F14" s="109" t="s">
        <v>1127</v>
      </c>
      <c r="G14" s="88" t="s">
        <v>197</v>
      </c>
      <c r="H14" s="109" t="s">
        <v>1128</v>
      </c>
      <c r="I14" s="89" t="s">
        <v>1129</v>
      </c>
      <c r="J14" s="115" t="s">
        <v>1130</v>
      </c>
      <c r="K14" s="90" t="s">
        <v>200</v>
      </c>
      <c r="L14" s="117" t="s">
        <v>509</v>
      </c>
      <c r="M14" s="91" t="s">
        <v>1131</v>
      </c>
      <c r="N14" s="121" t="s">
        <v>1132</v>
      </c>
      <c r="O14" s="91" t="s">
        <v>191</v>
      </c>
      <c r="P14" s="121"/>
      <c r="Q14" s="490"/>
      <c r="R14" s="3" t="s">
        <v>35</v>
      </c>
      <c r="S14" s="45" t="s">
        <v>40</v>
      </c>
      <c r="T14" s="3" t="s">
        <v>37</v>
      </c>
      <c r="U14" s="3" t="s">
        <v>126</v>
      </c>
      <c r="V14" s="199" t="s">
        <v>107</v>
      </c>
      <c r="W14" s="200" t="s">
        <v>36</v>
      </c>
      <c r="X14" s="200" t="s">
        <v>18</v>
      </c>
      <c r="Y14" s="201" t="s">
        <v>41</v>
      </c>
      <c r="Z14" s="202">
        <f t="shared" si="0"/>
        <v>13</v>
      </c>
      <c r="AA14" s="203" t="s">
        <v>84</v>
      </c>
      <c r="AB14" s="204" t="s">
        <v>114</v>
      </c>
      <c r="AC14" s="204" t="s">
        <v>172</v>
      </c>
    </row>
    <row r="15" spans="1:265" s="8" customFormat="1" ht="18" customHeight="1" x14ac:dyDescent="0.3">
      <c r="A15" s="85">
        <v>14</v>
      </c>
      <c r="B15" s="434" t="s">
        <v>192</v>
      </c>
      <c r="C15" s="86" t="s">
        <v>2218</v>
      </c>
      <c r="D15" s="105" t="s">
        <v>2219</v>
      </c>
      <c r="E15" s="416" t="s">
        <v>1515</v>
      </c>
      <c r="F15" s="410" t="s">
        <v>2220</v>
      </c>
      <c r="G15" s="430" t="s">
        <v>219</v>
      </c>
      <c r="H15" s="429" t="s">
        <v>2221</v>
      </c>
      <c r="I15" s="89" t="s">
        <v>2222</v>
      </c>
      <c r="J15" s="111"/>
      <c r="K15" s="469" t="s">
        <v>200</v>
      </c>
      <c r="L15" s="121" t="s">
        <v>2223</v>
      </c>
      <c r="M15" s="90" t="s">
        <v>2224</v>
      </c>
      <c r="N15" s="413"/>
      <c r="O15" s="435" t="s">
        <v>215</v>
      </c>
      <c r="P15" s="121"/>
      <c r="Q15" s="490"/>
      <c r="R15" s="3" t="s">
        <v>35</v>
      </c>
      <c r="S15" s="45" t="s">
        <v>40</v>
      </c>
      <c r="T15" s="3" t="s">
        <v>37</v>
      </c>
      <c r="U15" s="3" t="s">
        <v>126</v>
      </c>
      <c r="V15" s="199" t="s">
        <v>107</v>
      </c>
      <c r="W15" s="200" t="s">
        <v>36</v>
      </c>
      <c r="X15" s="200" t="s">
        <v>18</v>
      </c>
      <c r="Y15" s="201" t="s">
        <v>41</v>
      </c>
      <c r="Z15" s="202">
        <f t="shared" si="0"/>
        <v>14</v>
      </c>
      <c r="AA15" s="203" t="s">
        <v>84</v>
      </c>
      <c r="AB15" s="204" t="s">
        <v>114</v>
      </c>
      <c r="AC15" s="204" t="s">
        <v>172</v>
      </c>
      <c r="AD15" s="30"/>
      <c r="AE15" s="30"/>
      <c r="AF15" s="30"/>
      <c r="AG15" s="30"/>
      <c r="AH15" s="30"/>
      <c r="AI15" s="32"/>
      <c r="AJ15" s="30"/>
      <c r="AK15" s="30"/>
      <c r="AL15" s="30"/>
      <c r="AM15" s="30"/>
      <c r="AN15" s="30"/>
      <c r="AO15" s="30"/>
      <c r="AP15" s="30"/>
      <c r="AQ15" s="32"/>
      <c r="AR15" s="30"/>
      <c r="AS15" s="30"/>
      <c r="AT15" s="30"/>
      <c r="AU15" s="30"/>
      <c r="AV15" s="30"/>
      <c r="AW15" s="30"/>
      <c r="AX15" s="30"/>
      <c r="AY15" s="32"/>
      <c r="AZ15" s="30"/>
      <c r="BA15" s="30"/>
      <c r="BB15" s="30"/>
      <c r="BC15" s="30"/>
      <c r="BD15" s="30"/>
      <c r="BE15" s="30"/>
      <c r="BF15" s="30"/>
      <c r="BG15" s="32"/>
      <c r="BH15" s="30"/>
      <c r="BI15" s="30"/>
      <c r="BJ15" s="30"/>
      <c r="BK15" s="30"/>
      <c r="BL15" s="30"/>
      <c r="BM15" s="30"/>
      <c r="BN15" s="30"/>
      <c r="BO15" s="32"/>
      <c r="BP15" s="30"/>
      <c r="BQ15" s="30"/>
      <c r="BR15" s="30"/>
      <c r="BS15" s="30"/>
      <c r="BT15" s="30"/>
      <c r="BU15" s="30"/>
      <c r="BV15" s="30"/>
      <c r="BW15" s="32"/>
      <c r="BX15" s="30"/>
      <c r="BY15" s="30"/>
      <c r="BZ15" s="30"/>
      <c r="CA15" s="30"/>
      <c r="CB15" s="30"/>
      <c r="CC15" s="30"/>
      <c r="CD15" s="30"/>
      <c r="CE15" s="32"/>
      <c r="CF15" s="30"/>
      <c r="CG15" s="30"/>
      <c r="CH15" s="30"/>
      <c r="CI15" s="30"/>
      <c r="CJ15" s="30"/>
      <c r="CK15" s="30"/>
      <c r="CL15" s="30"/>
      <c r="CM15" s="32"/>
      <c r="CN15" s="30"/>
      <c r="CO15" s="30"/>
      <c r="CP15" s="30"/>
      <c r="CQ15" s="30"/>
      <c r="CR15" s="30"/>
      <c r="CS15" s="30"/>
      <c r="CT15" s="30"/>
      <c r="CU15" s="32"/>
      <c r="CV15" s="30"/>
      <c r="CW15" s="30"/>
      <c r="CX15" s="30"/>
      <c r="CY15" s="30"/>
      <c r="CZ15" s="30"/>
      <c r="DA15" s="30"/>
      <c r="DB15" s="30"/>
      <c r="DC15" s="32"/>
      <c r="DD15" s="30"/>
      <c r="DE15" s="30"/>
      <c r="DF15" s="30"/>
      <c r="DG15" s="30"/>
      <c r="DH15" s="30"/>
      <c r="DI15" s="30"/>
      <c r="DJ15" s="30"/>
      <c r="DK15" s="32"/>
      <c r="DL15" s="30"/>
      <c r="DM15" s="30"/>
      <c r="DN15" s="30"/>
      <c r="DO15" s="30"/>
      <c r="DP15" s="30"/>
      <c r="DQ15" s="30"/>
      <c r="DR15" s="30"/>
      <c r="DS15" s="32"/>
      <c r="DT15" s="30"/>
      <c r="DU15" s="30"/>
      <c r="DV15" s="30"/>
      <c r="DW15" s="30"/>
      <c r="DX15" s="30"/>
      <c r="DY15" s="30"/>
      <c r="DZ15" s="30"/>
      <c r="EA15" s="32"/>
      <c r="EB15" s="30"/>
      <c r="EC15" s="30"/>
      <c r="ED15" s="30"/>
      <c r="EE15" s="30"/>
      <c r="EF15" s="30"/>
      <c r="EG15" s="30"/>
      <c r="EH15" s="30"/>
      <c r="EI15" s="32"/>
      <c r="EJ15" s="30"/>
      <c r="EK15" s="30"/>
      <c r="EL15" s="30"/>
      <c r="EM15" s="30"/>
      <c r="EN15" s="30"/>
      <c r="EO15" s="30"/>
      <c r="EP15" s="30"/>
      <c r="EQ15" s="32"/>
      <c r="ER15" s="30"/>
      <c r="ES15" s="30"/>
      <c r="ET15" s="30"/>
      <c r="EU15" s="30"/>
      <c r="EV15" s="30"/>
      <c r="EW15" s="30"/>
      <c r="EX15" s="30"/>
      <c r="EY15" s="32"/>
      <c r="EZ15" s="30"/>
      <c r="FA15" s="30"/>
      <c r="FB15" s="30"/>
      <c r="FC15" s="30"/>
      <c r="FD15" s="30"/>
      <c r="FE15" s="30"/>
      <c r="FF15" s="30"/>
      <c r="FG15" s="32"/>
      <c r="FH15" s="30"/>
      <c r="FI15" s="30"/>
      <c r="FJ15" s="30"/>
      <c r="FK15" s="30"/>
      <c r="FL15" s="30"/>
      <c r="FM15" s="30"/>
      <c r="FN15" s="30"/>
      <c r="FO15" s="32"/>
      <c r="FP15" s="30"/>
      <c r="FQ15" s="30"/>
      <c r="FR15" s="30"/>
      <c r="FS15" s="30"/>
      <c r="FT15" s="30"/>
      <c r="FU15" s="30"/>
      <c r="FV15" s="30"/>
      <c r="FW15" s="32"/>
      <c r="FX15" s="30"/>
      <c r="FY15" s="30"/>
      <c r="FZ15" s="30"/>
      <c r="GA15" s="30"/>
      <c r="GB15" s="30"/>
      <c r="GC15" s="30"/>
      <c r="GD15" s="30"/>
      <c r="GE15" s="32"/>
      <c r="GF15" s="30"/>
      <c r="GG15" s="30"/>
      <c r="GH15" s="30"/>
      <c r="GI15" s="30"/>
      <c r="GJ15" s="30"/>
      <c r="GK15" s="30"/>
      <c r="GL15" s="30"/>
      <c r="GM15" s="32"/>
      <c r="GN15" s="30"/>
      <c r="GO15" s="30"/>
      <c r="GP15" s="30"/>
      <c r="GQ15" s="30"/>
      <c r="GR15" s="30"/>
      <c r="GS15" s="30"/>
      <c r="GT15" s="30"/>
      <c r="GU15" s="32"/>
      <c r="GV15" s="30"/>
      <c r="GW15" s="30"/>
      <c r="GX15" s="30"/>
      <c r="GY15" s="30"/>
      <c r="GZ15" s="30"/>
      <c r="HA15" s="30"/>
      <c r="HB15" s="30"/>
      <c r="HC15" s="32"/>
      <c r="HD15" s="30"/>
      <c r="HE15" s="30"/>
      <c r="HF15" s="30"/>
      <c r="HG15" s="30"/>
      <c r="HH15" s="30"/>
      <c r="HI15" s="30"/>
      <c r="HJ15" s="30"/>
      <c r="HK15" s="32"/>
      <c r="HL15" s="30"/>
      <c r="HM15" s="30"/>
      <c r="HN15" s="30"/>
      <c r="HO15" s="30"/>
      <c r="HP15" s="30"/>
      <c r="HQ15" s="30"/>
      <c r="HR15" s="30"/>
      <c r="HS15" s="32"/>
      <c r="HT15" s="30"/>
      <c r="HU15" s="30"/>
      <c r="HV15" s="30"/>
      <c r="HW15" s="30"/>
      <c r="HX15" s="30"/>
      <c r="HY15" s="30"/>
      <c r="HZ15" s="30"/>
      <c r="IA15" s="32"/>
      <c r="IB15" s="30"/>
      <c r="IC15" s="30"/>
      <c r="ID15" s="30"/>
      <c r="IE15" s="30"/>
      <c r="IF15" s="30"/>
      <c r="IG15" s="30"/>
      <c r="IH15" s="30"/>
      <c r="II15" s="32"/>
      <c r="IJ15" s="30"/>
      <c r="IK15" s="30"/>
      <c r="IL15" s="30"/>
      <c r="IM15" s="30"/>
      <c r="IN15" s="30"/>
      <c r="IO15" s="30"/>
      <c r="IP15" s="30"/>
      <c r="IQ15" s="32"/>
      <c r="IR15" s="30"/>
      <c r="IS15" s="30"/>
      <c r="IT15" s="30"/>
      <c r="IU15" s="30"/>
      <c r="IV15" s="30"/>
      <c r="IW15" s="30"/>
      <c r="IX15" s="30"/>
      <c r="IY15" s="32"/>
      <c r="IZ15" s="30"/>
      <c r="JA15" s="30"/>
      <c r="JB15" s="30"/>
      <c r="JC15" s="30"/>
      <c r="JD15" s="30"/>
      <c r="JE15" s="30"/>
    </row>
    <row r="16" spans="1:265" s="8" customFormat="1" ht="18" customHeight="1" x14ac:dyDescent="0.3">
      <c r="A16" s="85">
        <v>15</v>
      </c>
      <c r="B16" s="434" t="s">
        <v>192</v>
      </c>
      <c r="C16" s="86" t="s">
        <v>2225</v>
      </c>
      <c r="D16" s="105" t="s">
        <v>2219</v>
      </c>
      <c r="E16" s="416" t="s">
        <v>2226</v>
      </c>
      <c r="F16" s="410" t="s">
        <v>2220</v>
      </c>
      <c r="G16" s="430" t="s">
        <v>197</v>
      </c>
      <c r="H16" s="429" t="s">
        <v>2221</v>
      </c>
      <c r="I16" s="89" t="s">
        <v>2222</v>
      </c>
      <c r="J16" s="111"/>
      <c r="K16" s="469" t="s">
        <v>200</v>
      </c>
      <c r="L16" s="121" t="s">
        <v>2223</v>
      </c>
      <c r="M16" s="90" t="s">
        <v>2224</v>
      </c>
      <c r="N16" s="413"/>
      <c r="O16" s="435" t="s">
        <v>191</v>
      </c>
      <c r="P16" s="467"/>
      <c r="Q16" s="490"/>
      <c r="R16" s="12" t="s">
        <v>35</v>
      </c>
      <c r="S16" s="45" t="s">
        <v>40</v>
      </c>
      <c r="T16" s="12" t="s">
        <v>37</v>
      </c>
      <c r="U16" s="3" t="s">
        <v>126</v>
      </c>
      <c r="V16" s="199" t="s">
        <v>107</v>
      </c>
      <c r="W16" s="200" t="s">
        <v>36</v>
      </c>
      <c r="X16" s="200" t="s">
        <v>18</v>
      </c>
      <c r="Y16" s="201" t="s">
        <v>41</v>
      </c>
      <c r="Z16" s="202">
        <f t="shared" si="0"/>
        <v>15</v>
      </c>
      <c r="AA16" s="203" t="s">
        <v>84</v>
      </c>
      <c r="AB16" s="204" t="s">
        <v>114</v>
      </c>
      <c r="AC16" s="204" t="s">
        <v>172</v>
      </c>
    </row>
    <row r="17" spans="1:29" s="8" customFormat="1" ht="18" customHeight="1" x14ac:dyDescent="0.3">
      <c r="A17" s="85">
        <v>16</v>
      </c>
      <c r="B17" s="85" t="s">
        <v>264</v>
      </c>
      <c r="C17" s="86" t="s">
        <v>1104</v>
      </c>
      <c r="D17" s="105" t="s">
        <v>1105</v>
      </c>
      <c r="E17" s="87" t="s">
        <v>1106</v>
      </c>
      <c r="F17" s="109" t="s">
        <v>1107</v>
      </c>
      <c r="G17" s="88" t="s">
        <v>197</v>
      </c>
      <c r="H17" s="109" t="s">
        <v>1108</v>
      </c>
      <c r="I17" s="89" t="s">
        <v>1109</v>
      </c>
      <c r="J17" s="115" t="s">
        <v>1110</v>
      </c>
      <c r="K17" s="90"/>
      <c r="L17" s="117" t="s">
        <v>1111</v>
      </c>
      <c r="M17" s="91" t="s">
        <v>1112</v>
      </c>
      <c r="N17" s="121"/>
      <c r="O17" s="91" t="s">
        <v>215</v>
      </c>
      <c r="P17" s="467"/>
      <c r="Q17" s="490" t="s">
        <v>203</v>
      </c>
      <c r="R17" s="3" t="s">
        <v>35</v>
      </c>
      <c r="S17" s="45" t="s">
        <v>40</v>
      </c>
      <c r="T17" s="3" t="s">
        <v>37</v>
      </c>
      <c r="U17" s="3" t="s">
        <v>126</v>
      </c>
      <c r="V17" s="199" t="s">
        <v>107</v>
      </c>
      <c r="W17" s="200" t="s">
        <v>36</v>
      </c>
      <c r="X17" s="200" t="s">
        <v>18</v>
      </c>
      <c r="Y17" s="201" t="s">
        <v>41</v>
      </c>
      <c r="Z17" s="202">
        <f t="shared" si="0"/>
        <v>16</v>
      </c>
      <c r="AA17" s="203" t="s">
        <v>84</v>
      </c>
      <c r="AB17" s="204" t="s">
        <v>114</v>
      </c>
      <c r="AC17" s="204" t="s">
        <v>172</v>
      </c>
    </row>
    <row r="18" spans="1:29" s="8" customFormat="1" ht="18" customHeight="1" x14ac:dyDescent="0.3">
      <c r="A18" s="85">
        <v>17</v>
      </c>
      <c r="B18" s="85" t="s">
        <v>264</v>
      </c>
      <c r="C18" s="189" t="s">
        <v>1133</v>
      </c>
      <c r="D18" s="190" t="s">
        <v>1134</v>
      </c>
      <c r="E18" s="97" t="s">
        <v>1135</v>
      </c>
      <c r="F18" s="112" t="s">
        <v>1136</v>
      </c>
      <c r="G18" s="98" t="s">
        <v>209</v>
      </c>
      <c r="H18" s="112" t="s">
        <v>1137</v>
      </c>
      <c r="I18" s="99" t="s">
        <v>1138</v>
      </c>
      <c r="J18" s="116" t="s">
        <v>1139</v>
      </c>
      <c r="K18" s="90"/>
      <c r="L18" s="117" t="s">
        <v>1140</v>
      </c>
      <c r="M18" s="91" t="s">
        <v>1141</v>
      </c>
      <c r="N18" s="121"/>
      <c r="O18" s="91" t="s">
        <v>191</v>
      </c>
      <c r="P18" s="121"/>
      <c r="Q18" s="490" t="s">
        <v>1142</v>
      </c>
      <c r="R18" s="3" t="s">
        <v>35</v>
      </c>
      <c r="S18" s="45" t="s">
        <v>40</v>
      </c>
      <c r="T18" s="3" t="s">
        <v>37</v>
      </c>
      <c r="U18" s="3" t="s">
        <v>126</v>
      </c>
      <c r="V18" s="199" t="s">
        <v>107</v>
      </c>
      <c r="W18" s="200" t="s">
        <v>36</v>
      </c>
      <c r="X18" s="200" t="s">
        <v>18</v>
      </c>
      <c r="Y18" s="201" t="s">
        <v>41</v>
      </c>
      <c r="Z18" s="202">
        <f t="shared" si="0"/>
        <v>17</v>
      </c>
      <c r="AA18" s="203" t="s">
        <v>84</v>
      </c>
      <c r="AB18" s="204" t="s">
        <v>114</v>
      </c>
      <c r="AC18" s="204" t="s">
        <v>172</v>
      </c>
    </row>
    <row r="19" spans="1:29" s="8" customFormat="1" ht="18" customHeight="1" x14ac:dyDescent="0.3">
      <c r="A19" s="85">
        <v>18</v>
      </c>
      <c r="B19" s="85" t="s">
        <v>254</v>
      </c>
      <c r="C19" s="86" t="s">
        <v>521</v>
      </c>
      <c r="D19" s="105" t="s">
        <v>1306</v>
      </c>
      <c r="E19" s="87" t="s">
        <v>1315</v>
      </c>
      <c r="F19" s="111" t="s">
        <v>1308</v>
      </c>
      <c r="G19" s="89" t="s">
        <v>185</v>
      </c>
      <c r="H19" s="111" t="s">
        <v>1309</v>
      </c>
      <c r="I19" s="89" t="s">
        <v>1310</v>
      </c>
      <c r="J19" s="115" t="s">
        <v>1311</v>
      </c>
      <c r="K19" s="90"/>
      <c r="L19" s="117" t="s">
        <v>1312</v>
      </c>
      <c r="M19" s="91" t="s">
        <v>1313</v>
      </c>
      <c r="N19" s="121" t="s">
        <v>1314</v>
      </c>
      <c r="O19" s="91" t="s">
        <v>215</v>
      </c>
      <c r="P19" s="121"/>
      <c r="Q19" s="490"/>
      <c r="R19" s="3" t="s">
        <v>35</v>
      </c>
      <c r="S19" s="45" t="s">
        <v>40</v>
      </c>
      <c r="T19" s="3" t="s">
        <v>37</v>
      </c>
      <c r="U19" s="3" t="s">
        <v>126</v>
      </c>
      <c r="V19" s="199" t="s">
        <v>107</v>
      </c>
      <c r="W19" s="200" t="s">
        <v>36</v>
      </c>
      <c r="X19" s="200" t="s">
        <v>18</v>
      </c>
      <c r="Y19" s="201" t="s">
        <v>41</v>
      </c>
      <c r="Z19" s="202">
        <f t="shared" si="0"/>
        <v>18</v>
      </c>
      <c r="AA19" s="203" t="s">
        <v>84</v>
      </c>
      <c r="AB19" s="204" t="s">
        <v>114</v>
      </c>
      <c r="AC19" s="204" t="s">
        <v>172</v>
      </c>
    </row>
    <row r="20" spans="1:29" s="8" customFormat="1" ht="18" customHeight="1" x14ac:dyDescent="0.3">
      <c r="A20" s="85">
        <v>19</v>
      </c>
      <c r="B20" s="85" t="s">
        <v>254</v>
      </c>
      <c r="C20" s="86" t="s">
        <v>1305</v>
      </c>
      <c r="D20" s="105" t="s">
        <v>1306</v>
      </c>
      <c r="E20" s="87" t="s">
        <v>1307</v>
      </c>
      <c r="F20" s="109" t="s">
        <v>1308</v>
      </c>
      <c r="G20" s="88" t="s">
        <v>873</v>
      </c>
      <c r="H20" s="109" t="s">
        <v>1309</v>
      </c>
      <c r="I20" s="89" t="s">
        <v>1310</v>
      </c>
      <c r="J20" s="115" t="s">
        <v>1311</v>
      </c>
      <c r="K20" s="90"/>
      <c r="L20" s="117" t="s">
        <v>1312</v>
      </c>
      <c r="M20" s="91" t="s">
        <v>1313</v>
      </c>
      <c r="N20" s="121" t="s">
        <v>1314</v>
      </c>
      <c r="O20" s="91" t="s">
        <v>215</v>
      </c>
      <c r="P20" s="121">
        <v>10</v>
      </c>
      <c r="Q20" s="490"/>
      <c r="R20" s="3" t="s">
        <v>35</v>
      </c>
      <c r="S20" s="45" t="s">
        <v>40</v>
      </c>
      <c r="T20" s="3" t="s">
        <v>37</v>
      </c>
      <c r="U20" s="3" t="s">
        <v>126</v>
      </c>
      <c r="V20" s="199" t="s">
        <v>107</v>
      </c>
      <c r="W20" s="200" t="s">
        <v>36</v>
      </c>
      <c r="X20" s="200" t="s">
        <v>18</v>
      </c>
      <c r="Y20" s="201" t="s">
        <v>41</v>
      </c>
      <c r="Z20" s="202">
        <f t="shared" si="0"/>
        <v>19</v>
      </c>
      <c r="AA20" s="203" t="s">
        <v>84</v>
      </c>
      <c r="AB20" s="204" t="s">
        <v>114</v>
      </c>
      <c r="AC20" s="204" t="s">
        <v>172</v>
      </c>
    </row>
    <row r="21" spans="1:29" s="8" customFormat="1" ht="18" customHeight="1" x14ac:dyDescent="0.3">
      <c r="A21" s="85">
        <v>20</v>
      </c>
      <c r="B21" s="85" t="s">
        <v>264</v>
      </c>
      <c r="C21" s="86" t="s">
        <v>1095</v>
      </c>
      <c r="D21" s="105" t="s">
        <v>1096</v>
      </c>
      <c r="E21" s="92" t="s">
        <v>1097</v>
      </c>
      <c r="F21" s="109" t="s">
        <v>1098</v>
      </c>
      <c r="G21" s="88" t="s">
        <v>219</v>
      </c>
      <c r="H21" s="109" t="s">
        <v>1099</v>
      </c>
      <c r="I21" s="89" t="s">
        <v>1100</v>
      </c>
      <c r="J21" s="115" t="s">
        <v>753</v>
      </c>
      <c r="K21" s="90" t="s">
        <v>200</v>
      </c>
      <c r="L21" s="117" t="s">
        <v>1101</v>
      </c>
      <c r="M21" s="91" t="s">
        <v>1102</v>
      </c>
      <c r="N21" s="121" t="s">
        <v>1103</v>
      </c>
      <c r="O21" s="91" t="s">
        <v>215</v>
      </c>
      <c r="P21" s="121">
        <v>10</v>
      </c>
      <c r="Q21" s="490"/>
      <c r="R21" s="3" t="s">
        <v>35</v>
      </c>
      <c r="S21" s="45" t="s">
        <v>40</v>
      </c>
      <c r="T21" s="3" t="s">
        <v>37</v>
      </c>
      <c r="U21" s="3" t="s">
        <v>126</v>
      </c>
      <c r="V21" s="199" t="s">
        <v>107</v>
      </c>
      <c r="W21" s="200" t="s">
        <v>36</v>
      </c>
      <c r="X21" s="200" t="s">
        <v>18</v>
      </c>
      <c r="Y21" s="201" t="s">
        <v>41</v>
      </c>
      <c r="Z21" s="202">
        <f t="shared" si="0"/>
        <v>20</v>
      </c>
      <c r="AA21" s="203" t="s">
        <v>84</v>
      </c>
      <c r="AB21" s="204" t="s">
        <v>114</v>
      </c>
      <c r="AC21" s="204" t="s">
        <v>172</v>
      </c>
    </row>
    <row r="22" spans="1:29" s="8" customFormat="1" ht="18" customHeight="1" x14ac:dyDescent="0.3">
      <c r="A22" s="85">
        <v>21</v>
      </c>
      <c r="B22" s="85" t="s">
        <v>264</v>
      </c>
      <c r="C22" s="86" t="s">
        <v>703</v>
      </c>
      <c r="D22" s="105" t="s">
        <v>1096</v>
      </c>
      <c r="E22" s="92" t="s">
        <v>1097</v>
      </c>
      <c r="F22" s="109" t="s">
        <v>1098</v>
      </c>
      <c r="G22" s="88" t="s">
        <v>219</v>
      </c>
      <c r="H22" s="109" t="s">
        <v>1099</v>
      </c>
      <c r="I22" s="89" t="s">
        <v>1100</v>
      </c>
      <c r="J22" s="115" t="s">
        <v>753</v>
      </c>
      <c r="K22" s="90" t="s">
        <v>200</v>
      </c>
      <c r="L22" s="117" t="s">
        <v>1101</v>
      </c>
      <c r="M22" s="91" t="s">
        <v>1102</v>
      </c>
      <c r="N22" s="121" t="s">
        <v>1103</v>
      </c>
      <c r="O22" s="91" t="s">
        <v>215</v>
      </c>
      <c r="P22" s="121"/>
      <c r="Q22" s="490"/>
      <c r="R22" s="3" t="s">
        <v>35</v>
      </c>
      <c r="S22" s="45" t="s">
        <v>40</v>
      </c>
      <c r="T22" s="3" t="s">
        <v>37</v>
      </c>
      <c r="U22" s="3" t="s">
        <v>126</v>
      </c>
      <c r="V22" s="199" t="s">
        <v>107</v>
      </c>
      <c r="W22" s="200" t="s">
        <v>36</v>
      </c>
      <c r="X22" s="200" t="s">
        <v>18</v>
      </c>
      <c r="Y22" s="201" t="s">
        <v>41</v>
      </c>
      <c r="Z22" s="202">
        <f t="shared" si="0"/>
        <v>21</v>
      </c>
      <c r="AA22" s="203" t="s">
        <v>84</v>
      </c>
      <c r="AB22" s="204" t="s">
        <v>114</v>
      </c>
      <c r="AC22" s="204" t="s">
        <v>172</v>
      </c>
    </row>
    <row r="23" spans="1:29" s="8" customFormat="1" ht="18" customHeight="1" x14ac:dyDescent="0.3">
      <c r="A23" s="85">
        <v>22</v>
      </c>
      <c r="B23" s="441" t="s">
        <v>254</v>
      </c>
      <c r="C23" s="441" t="s">
        <v>277</v>
      </c>
      <c r="D23" s="448" t="s">
        <v>278</v>
      </c>
      <c r="E23" s="452" t="s">
        <v>279</v>
      </c>
      <c r="F23" s="454" t="s">
        <v>280</v>
      </c>
      <c r="G23" s="455" t="s">
        <v>185</v>
      </c>
      <c r="H23" s="454" t="s">
        <v>281</v>
      </c>
      <c r="I23" s="455" t="s">
        <v>282</v>
      </c>
      <c r="J23" s="461" t="s">
        <v>283</v>
      </c>
      <c r="K23" s="462"/>
      <c r="L23" s="464" t="s">
        <v>284</v>
      </c>
      <c r="M23" s="455" t="s">
        <v>285</v>
      </c>
      <c r="N23" s="454"/>
      <c r="O23" s="455" t="s">
        <v>215</v>
      </c>
      <c r="P23" s="121"/>
      <c r="Q23" s="490" t="s">
        <v>1143</v>
      </c>
      <c r="R23" s="3" t="s">
        <v>35</v>
      </c>
      <c r="S23" s="45" t="s">
        <v>40</v>
      </c>
      <c r="T23" s="3" t="s">
        <v>37</v>
      </c>
      <c r="U23" s="3" t="s">
        <v>126</v>
      </c>
      <c r="V23" s="199" t="s">
        <v>107</v>
      </c>
      <c r="W23" s="200" t="s">
        <v>36</v>
      </c>
      <c r="X23" s="200" t="s">
        <v>18</v>
      </c>
      <c r="Y23" s="201" t="s">
        <v>41</v>
      </c>
      <c r="Z23" s="202">
        <f t="shared" si="0"/>
        <v>22</v>
      </c>
      <c r="AA23" s="203" t="s">
        <v>84</v>
      </c>
      <c r="AB23" s="204" t="s">
        <v>114</v>
      </c>
      <c r="AC23" s="204" t="s">
        <v>172</v>
      </c>
    </row>
    <row r="24" spans="1:29" s="8" customFormat="1" ht="18" customHeight="1" x14ac:dyDescent="0.3">
      <c r="A24" s="85">
        <v>23</v>
      </c>
      <c r="B24" s="95" t="s">
        <v>225</v>
      </c>
      <c r="C24" s="95" t="s">
        <v>1077</v>
      </c>
      <c r="D24" s="106" t="s">
        <v>1078</v>
      </c>
      <c r="E24" s="92" t="s">
        <v>1079</v>
      </c>
      <c r="F24" s="109" t="s">
        <v>1080</v>
      </c>
      <c r="G24" s="88" t="s">
        <v>197</v>
      </c>
      <c r="H24" s="109" t="s">
        <v>1081</v>
      </c>
      <c r="I24" s="89" t="s">
        <v>1082</v>
      </c>
      <c r="J24" s="115" t="s">
        <v>283</v>
      </c>
      <c r="K24" s="90" t="s">
        <v>200</v>
      </c>
      <c r="L24" s="119" t="s">
        <v>1083</v>
      </c>
      <c r="M24" s="99" t="s">
        <v>1084</v>
      </c>
      <c r="N24" s="122" t="s">
        <v>1085</v>
      </c>
      <c r="O24" s="99" t="s">
        <v>191</v>
      </c>
      <c r="P24" s="111">
        <v>10</v>
      </c>
      <c r="Q24" s="491"/>
      <c r="R24" s="3" t="s">
        <v>35</v>
      </c>
      <c r="S24" s="45" t="s">
        <v>40</v>
      </c>
      <c r="T24" s="3" t="s">
        <v>37</v>
      </c>
      <c r="U24" s="3" t="s">
        <v>126</v>
      </c>
      <c r="V24" s="199" t="s">
        <v>107</v>
      </c>
      <c r="W24" s="200" t="s">
        <v>36</v>
      </c>
      <c r="X24" s="200" t="s">
        <v>18</v>
      </c>
      <c r="Y24" s="201" t="s">
        <v>41</v>
      </c>
      <c r="Z24" s="202">
        <f t="shared" si="0"/>
        <v>23</v>
      </c>
      <c r="AA24" s="203" t="s">
        <v>84</v>
      </c>
      <c r="AB24" s="204" t="s">
        <v>114</v>
      </c>
      <c r="AC24" s="204" t="s">
        <v>172</v>
      </c>
    </row>
    <row r="25" spans="1:29" s="8" customFormat="1" ht="18" customHeight="1" x14ac:dyDescent="0.3">
      <c r="A25" s="85">
        <v>24</v>
      </c>
      <c r="B25" s="95" t="s">
        <v>34</v>
      </c>
      <c r="C25" s="95" t="s">
        <v>887</v>
      </c>
      <c r="D25" s="106" t="s">
        <v>888</v>
      </c>
      <c r="E25" s="96" t="s">
        <v>889</v>
      </c>
      <c r="F25" s="111" t="s">
        <v>890</v>
      </c>
      <c r="G25" s="89" t="s">
        <v>185</v>
      </c>
      <c r="H25" s="111" t="s">
        <v>891</v>
      </c>
      <c r="I25" s="89" t="s">
        <v>892</v>
      </c>
      <c r="J25" s="115"/>
      <c r="K25" s="193" t="s">
        <v>200</v>
      </c>
      <c r="L25" s="118" t="s">
        <v>893</v>
      </c>
      <c r="M25" s="89" t="s">
        <v>894</v>
      </c>
      <c r="N25" s="111"/>
      <c r="O25" s="89" t="s">
        <v>215</v>
      </c>
      <c r="P25" s="122"/>
      <c r="Q25" s="492" t="s">
        <v>1086</v>
      </c>
      <c r="R25" s="3" t="s">
        <v>35</v>
      </c>
      <c r="S25" s="45" t="s">
        <v>40</v>
      </c>
      <c r="T25" s="3" t="s">
        <v>37</v>
      </c>
      <c r="U25" s="3" t="s">
        <v>126</v>
      </c>
      <c r="V25" s="199" t="s">
        <v>107</v>
      </c>
      <c r="W25" s="200" t="s">
        <v>36</v>
      </c>
      <c r="X25" s="200" t="s">
        <v>18</v>
      </c>
      <c r="Y25" s="201" t="s">
        <v>41</v>
      </c>
      <c r="Z25" s="202">
        <f t="shared" si="0"/>
        <v>24</v>
      </c>
      <c r="AA25" s="203" t="s">
        <v>84</v>
      </c>
      <c r="AB25" s="204" t="s">
        <v>114</v>
      </c>
      <c r="AC25" s="204" t="s">
        <v>172</v>
      </c>
    </row>
    <row r="26" spans="1:29" s="8" customFormat="1" ht="18" customHeight="1" x14ac:dyDescent="0.3">
      <c r="A26" s="85">
        <v>25</v>
      </c>
      <c r="B26" s="95" t="s">
        <v>303</v>
      </c>
      <c r="C26" s="95" t="s">
        <v>739</v>
      </c>
      <c r="D26" s="106" t="s">
        <v>740</v>
      </c>
      <c r="E26" s="96" t="s">
        <v>741</v>
      </c>
      <c r="F26" s="111" t="s">
        <v>742</v>
      </c>
      <c r="G26" s="89" t="s">
        <v>219</v>
      </c>
      <c r="H26" s="111" t="s">
        <v>743</v>
      </c>
      <c r="I26" s="89" t="s">
        <v>744</v>
      </c>
      <c r="J26" s="115" t="s">
        <v>283</v>
      </c>
      <c r="K26" s="193" t="s">
        <v>200</v>
      </c>
      <c r="L26" s="118" t="s">
        <v>745</v>
      </c>
      <c r="M26" s="89" t="s">
        <v>746</v>
      </c>
      <c r="N26" s="111" t="s">
        <v>747</v>
      </c>
      <c r="O26" s="89" t="s">
        <v>215</v>
      </c>
      <c r="P26" s="111"/>
      <c r="Q26" s="491"/>
      <c r="R26" s="3" t="s">
        <v>35</v>
      </c>
      <c r="S26" s="45" t="s">
        <v>40</v>
      </c>
      <c r="T26" s="3" t="s">
        <v>37</v>
      </c>
      <c r="U26" s="3" t="s">
        <v>126</v>
      </c>
      <c r="V26" s="199" t="s">
        <v>107</v>
      </c>
      <c r="W26" s="200" t="s">
        <v>36</v>
      </c>
      <c r="X26" s="200" t="s">
        <v>18</v>
      </c>
      <c r="Y26" s="201" t="s">
        <v>41</v>
      </c>
      <c r="Z26" s="202">
        <f t="shared" si="0"/>
        <v>25</v>
      </c>
      <c r="AA26" s="203" t="s">
        <v>84</v>
      </c>
      <c r="AB26" s="204" t="s">
        <v>114</v>
      </c>
      <c r="AC26" s="204" t="s">
        <v>172</v>
      </c>
    </row>
    <row r="27" spans="1:29" s="8" customFormat="1" ht="18" customHeight="1" x14ac:dyDescent="0.3">
      <c r="A27" s="85">
        <v>26</v>
      </c>
      <c r="B27" s="85" t="s">
        <v>254</v>
      </c>
      <c r="C27" s="86" t="s">
        <v>703</v>
      </c>
      <c r="D27" s="105" t="s">
        <v>740</v>
      </c>
      <c r="E27" s="92" t="s">
        <v>1304</v>
      </c>
      <c r="F27" s="109" t="s">
        <v>742</v>
      </c>
      <c r="G27" s="88" t="s">
        <v>185</v>
      </c>
      <c r="H27" s="109" t="s">
        <v>743</v>
      </c>
      <c r="I27" s="89" t="s">
        <v>744</v>
      </c>
      <c r="J27" s="115" t="s">
        <v>283</v>
      </c>
      <c r="K27" s="90"/>
      <c r="L27" s="117" t="s">
        <v>745</v>
      </c>
      <c r="M27" s="91" t="s">
        <v>746</v>
      </c>
      <c r="N27" s="121" t="s">
        <v>747</v>
      </c>
      <c r="O27" s="91" t="s">
        <v>215</v>
      </c>
      <c r="P27" s="111"/>
      <c r="Q27" s="491"/>
      <c r="R27" s="3" t="s">
        <v>35</v>
      </c>
      <c r="S27" s="45" t="s">
        <v>40</v>
      </c>
      <c r="T27" s="3" t="s">
        <v>37</v>
      </c>
      <c r="U27" s="3" t="s">
        <v>126</v>
      </c>
      <c r="V27" s="199" t="s">
        <v>107</v>
      </c>
      <c r="W27" s="200" t="s">
        <v>36</v>
      </c>
      <c r="X27" s="200" t="s">
        <v>18</v>
      </c>
      <c r="Y27" s="201" t="s">
        <v>41</v>
      </c>
      <c r="Z27" s="205">
        <f t="shared" si="0"/>
        <v>26</v>
      </c>
      <c r="AA27" s="203" t="s">
        <v>84</v>
      </c>
      <c r="AB27" s="204" t="s">
        <v>114</v>
      </c>
      <c r="AC27" s="204" t="s">
        <v>172</v>
      </c>
    </row>
    <row r="28" spans="1:29" s="8" customFormat="1" ht="18" customHeight="1" x14ac:dyDescent="0.3">
      <c r="A28" s="85">
        <v>27</v>
      </c>
      <c r="B28" s="85" t="s">
        <v>235</v>
      </c>
      <c r="C28" s="86" t="s">
        <v>370</v>
      </c>
      <c r="D28" s="105" t="s">
        <v>371</v>
      </c>
      <c r="E28" s="92" t="s">
        <v>372</v>
      </c>
      <c r="F28" s="109" t="s">
        <v>373</v>
      </c>
      <c r="G28" s="88" t="s">
        <v>197</v>
      </c>
      <c r="H28" s="109" t="s">
        <v>374</v>
      </c>
      <c r="I28" s="89" t="s">
        <v>375</v>
      </c>
      <c r="J28" s="115"/>
      <c r="K28" s="90" t="s">
        <v>200</v>
      </c>
      <c r="L28" s="117" t="s">
        <v>376</v>
      </c>
      <c r="M28" s="91" t="s">
        <v>377</v>
      </c>
      <c r="N28" s="121"/>
      <c r="O28" s="91" t="s">
        <v>191</v>
      </c>
      <c r="P28" s="121">
        <v>10</v>
      </c>
      <c r="Q28" s="490"/>
      <c r="R28" s="3" t="s">
        <v>35</v>
      </c>
      <c r="S28" s="45" t="s">
        <v>40</v>
      </c>
      <c r="T28" s="3" t="s">
        <v>37</v>
      </c>
      <c r="U28" s="3" t="s">
        <v>126</v>
      </c>
      <c r="V28" s="199" t="s">
        <v>107</v>
      </c>
      <c r="W28" s="200" t="s">
        <v>36</v>
      </c>
      <c r="X28" s="200" t="s">
        <v>18</v>
      </c>
      <c r="Y28" s="201" t="s">
        <v>41</v>
      </c>
      <c r="Z28" s="205">
        <f t="shared" si="0"/>
        <v>27</v>
      </c>
      <c r="AA28" s="203" t="s">
        <v>84</v>
      </c>
      <c r="AB28" s="204" t="s">
        <v>114</v>
      </c>
      <c r="AC28" s="204" t="s">
        <v>172</v>
      </c>
    </row>
    <row r="29" spans="1:29" s="8" customFormat="1" ht="18" customHeight="1" x14ac:dyDescent="0.3">
      <c r="A29" s="85">
        <v>28</v>
      </c>
      <c r="B29" s="85" t="s">
        <v>235</v>
      </c>
      <c r="C29" s="86" t="s">
        <v>378</v>
      </c>
      <c r="D29" s="105" t="s">
        <v>371</v>
      </c>
      <c r="E29" s="92" t="s">
        <v>379</v>
      </c>
      <c r="F29" s="109" t="s">
        <v>373</v>
      </c>
      <c r="G29" s="93" t="s">
        <v>209</v>
      </c>
      <c r="H29" s="109" t="s">
        <v>374</v>
      </c>
      <c r="I29" s="89" t="s">
        <v>375</v>
      </c>
      <c r="J29" s="115"/>
      <c r="K29" s="90" t="s">
        <v>200</v>
      </c>
      <c r="L29" s="117" t="s">
        <v>376</v>
      </c>
      <c r="M29" s="91" t="s">
        <v>377</v>
      </c>
      <c r="N29" s="121"/>
      <c r="O29" s="91" t="s">
        <v>191</v>
      </c>
      <c r="P29" s="121"/>
      <c r="Q29" s="490" t="s">
        <v>380</v>
      </c>
      <c r="R29" s="3" t="s">
        <v>35</v>
      </c>
      <c r="S29" s="45" t="s">
        <v>40</v>
      </c>
      <c r="T29" s="3" t="s">
        <v>37</v>
      </c>
      <c r="U29" s="3" t="s">
        <v>126</v>
      </c>
      <c r="V29" s="199" t="s">
        <v>107</v>
      </c>
      <c r="W29" s="200" t="s">
        <v>36</v>
      </c>
      <c r="X29" s="200" t="s">
        <v>18</v>
      </c>
      <c r="Y29" s="201" t="s">
        <v>41</v>
      </c>
      <c r="Z29" s="205">
        <f t="shared" si="0"/>
        <v>28</v>
      </c>
      <c r="AA29" s="203" t="s">
        <v>84</v>
      </c>
      <c r="AB29" s="204" t="s">
        <v>114</v>
      </c>
      <c r="AC29" s="204" t="s">
        <v>172</v>
      </c>
    </row>
    <row r="30" spans="1:29" s="8" customFormat="1" ht="18" customHeight="1" x14ac:dyDescent="0.3">
      <c r="A30" s="85">
        <v>29</v>
      </c>
      <c r="B30" s="85" t="s">
        <v>235</v>
      </c>
      <c r="C30" s="86" t="s">
        <v>381</v>
      </c>
      <c r="D30" s="105" t="s">
        <v>382</v>
      </c>
      <c r="E30" s="92" t="s">
        <v>383</v>
      </c>
      <c r="F30" s="109" t="s">
        <v>384</v>
      </c>
      <c r="G30" s="88" t="s">
        <v>209</v>
      </c>
      <c r="H30" s="109" t="s">
        <v>385</v>
      </c>
      <c r="I30" s="89" t="s">
        <v>386</v>
      </c>
      <c r="J30" s="115" t="s">
        <v>387</v>
      </c>
      <c r="K30" s="90" t="s">
        <v>388</v>
      </c>
      <c r="L30" s="117" t="s">
        <v>389</v>
      </c>
      <c r="M30" s="91" t="s">
        <v>390</v>
      </c>
      <c r="N30" s="121" t="s">
        <v>391</v>
      </c>
      <c r="O30" s="91" t="s">
        <v>215</v>
      </c>
      <c r="P30" s="121"/>
      <c r="Q30" s="490"/>
      <c r="R30" s="3" t="s">
        <v>35</v>
      </c>
      <c r="S30" s="45" t="s">
        <v>40</v>
      </c>
      <c r="T30" s="3" t="s">
        <v>37</v>
      </c>
      <c r="U30" s="3" t="s">
        <v>126</v>
      </c>
      <c r="V30" s="199" t="s">
        <v>107</v>
      </c>
      <c r="W30" s="200" t="s">
        <v>36</v>
      </c>
      <c r="X30" s="200" t="s">
        <v>18</v>
      </c>
      <c r="Y30" s="201" t="s">
        <v>41</v>
      </c>
      <c r="Z30" s="205">
        <f t="shared" si="0"/>
        <v>29</v>
      </c>
      <c r="AA30" s="203" t="s">
        <v>84</v>
      </c>
      <c r="AB30" s="204" t="s">
        <v>114</v>
      </c>
      <c r="AC30" s="204" t="s">
        <v>172</v>
      </c>
    </row>
    <row r="31" spans="1:29" s="8" customFormat="1" ht="18" customHeight="1" x14ac:dyDescent="0.3">
      <c r="A31" s="85">
        <v>30</v>
      </c>
      <c r="B31" s="138" t="s">
        <v>1667</v>
      </c>
      <c r="C31" s="445" t="s">
        <v>1668</v>
      </c>
      <c r="D31" s="449" t="s">
        <v>1669</v>
      </c>
      <c r="E31" s="142" t="s">
        <v>1670</v>
      </c>
      <c r="F31" s="142" t="s">
        <v>1671</v>
      </c>
      <c r="G31" s="142" t="s">
        <v>219</v>
      </c>
      <c r="H31" s="142" t="s">
        <v>1672</v>
      </c>
      <c r="I31" s="230" t="s">
        <v>1673</v>
      </c>
      <c r="J31" s="230" t="s">
        <v>1674</v>
      </c>
      <c r="K31" s="471" t="s">
        <v>200</v>
      </c>
      <c r="L31" s="463" t="s">
        <v>1675</v>
      </c>
      <c r="M31" s="463" t="s">
        <v>1676</v>
      </c>
      <c r="N31" s="463" t="s">
        <v>1677</v>
      </c>
      <c r="O31" s="463" t="s">
        <v>191</v>
      </c>
      <c r="P31" s="121"/>
      <c r="Q31" s="490"/>
      <c r="R31" s="3" t="s">
        <v>35</v>
      </c>
      <c r="S31" s="45" t="s">
        <v>40</v>
      </c>
      <c r="T31" s="3" t="s">
        <v>37</v>
      </c>
      <c r="U31" s="3" t="s">
        <v>126</v>
      </c>
      <c r="V31" s="199" t="s">
        <v>107</v>
      </c>
      <c r="W31" s="200" t="s">
        <v>36</v>
      </c>
      <c r="X31" s="200" t="s">
        <v>18</v>
      </c>
      <c r="Y31" s="201" t="s">
        <v>41</v>
      </c>
      <c r="Z31" s="205">
        <f t="shared" si="0"/>
        <v>30</v>
      </c>
      <c r="AA31" s="203" t="s">
        <v>84</v>
      </c>
      <c r="AB31" s="204" t="s">
        <v>114</v>
      </c>
      <c r="AC31" s="204" t="s">
        <v>172</v>
      </c>
    </row>
    <row r="32" spans="1:29" s="8" customFormat="1" ht="18" customHeight="1" x14ac:dyDescent="0.3">
      <c r="A32" s="85">
        <v>31</v>
      </c>
      <c r="B32" s="431" t="s">
        <v>245</v>
      </c>
      <c r="C32" s="189" t="s">
        <v>827</v>
      </c>
      <c r="D32" s="190" t="s">
        <v>2200</v>
      </c>
      <c r="E32" s="421" t="s">
        <v>2201</v>
      </c>
      <c r="F32" s="422" t="s">
        <v>2202</v>
      </c>
      <c r="G32" s="428" t="s">
        <v>209</v>
      </c>
      <c r="H32" s="457" t="s">
        <v>2203</v>
      </c>
      <c r="I32" s="99" t="s">
        <v>2204</v>
      </c>
      <c r="J32" s="122"/>
      <c r="K32" s="469" t="s">
        <v>200</v>
      </c>
      <c r="L32" s="121" t="s">
        <v>2205</v>
      </c>
      <c r="M32" s="90" t="s">
        <v>2206</v>
      </c>
      <c r="N32" s="413"/>
      <c r="O32" s="432" t="s">
        <v>215</v>
      </c>
      <c r="P32" s="463"/>
      <c r="Q32" s="493"/>
      <c r="R32" s="3" t="s">
        <v>35</v>
      </c>
      <c r="S32" s="45" t="s">
        <v>40</v>
      </c>
      <c r="T32" s="3" t="s">
        <v>37</v>
      </c>
      <c r="U32" s="3" t="s">
        <v>126</v>
      </c>
      <c r="V32" s="199" t="s">
        <v>107</v>
      </c>
      <c r="W32" s="200" t="s">
        <v>36</v>
      </c>
      <c r="X32" s="200" t="s">
        <v>18</v>
      </c>
      <c r="Y32" s="201" t="s">
        <v>41</v>
      </c>
      <c r="Z32" s="205">
        <f t="shared" si="0"/>
        <v>31</v>
      </c>
      <c r="AA32" s="203" t="s">
        <v>84</v>
      </c>
      <c r="AB32" s="204" t="s">
        <v>114</v>
      </c>
      <c r="AC32" s="204" t="s">
        <v>172</v>
      </c>
    </row>
    <row r="33" spans="1:55" s="8" customFormat="1" ht="18" customHeight="1" x14ac:dyDescent="0.3">
      <c r="A33" s="85">
        <v>32</v>
      </c>
      <c r="B33" s="85" t="s">
        <v>1481</v>
      </c>
      <c r="C33" s="86" t="s">
        <v>1489</v>
      </c>
      <c r="D33" s="105" t="s">
        <v>1490</v>
      </c>
      <c r="E33" s="92" t="s">
        <v>1491</v>
      </c>
      <c r="F33" s="109" t="s">
        <v>1492</v>
      </c>
      <c r="G33" s="88" t="s">
        <v>219</v>
      </c>
      <c r="H33" s="109" t="s">
        <v>1493</v>
      </c>
      <c r="I33" s="89" t="s">
        <v>1494</v>
      </c>
      <c r="J33" s="115"/>
      <c r="K33" s="90" t="s">
        <v>200</v>
      </c>
      <c r="L33" s="117" t="s">
        <v>1495</v>
      </c>
      <c r="M33" s="91" t="s">
        <v>1496</v>
      </c>
      <c r="N33" s="121"/>
      <c r="O33" s="91" t="s">
        <v>191</v>
      </c>
      <c r="P33" s="467"/>
      <c r="Q33" s="490"/>
      <c r="R33" s="3" t="s">
        <v>35</v>
      </c>
      <c r="S33" s="45" t="s">
        <v>40</v>
      </c>
      <c r="T33" s="3" t="s">
        <v>37</v>
      </c>
      <c r="U33" s="3" t="s">
        <v>126</v>
      </c>
      <c r="V33" s="199" t="s">
        <v>107</v>
      </c>
      <c r="W33" s="200" t="s">
        <v>36</v>
      </c>
      <c r="X33" s="200" t="s">
        <v>18</v>
      </c>
      <c r="Y33" s="201" t="s">
        <v>41</v>
      </c>
      <c r="Z33" s="205">
        <f t="shared" si="0"/>
        <v>32</v>
      </c>
      <c r="AA33" s="203" t="s">
        <v>84</v>
      </c>
      <c r="AB33" s="204" t="s">
        <v>114</v>
      </c>
      <c r="AC33" s="204" t="s">
        <v>172</v>
      </c>
    </row>
    <row r="34" spans="1:55" s="8" customFormat="1" ht="18" customHeight="1" x14ac:dyDescent="0.3">
      <c r="A34" s="85">
        <v>33</v>
      </c>
      <c r="B34" s="85" t="s">
        <v>1481</v>
      </c>
      <c r="C34" s="86" t="s">
        <v>1497</v>
      </c>
      <c r="D34" s="105" t="s">
        <v>1498</v>
      </c>
      <c r="E34" s="87" t="s">
        <v>1499</v>
      </c>
      <c r="F34" s="111" t="s">
        <v>1500</v>
      </c>
      <c r="G34" s="89" t="s">
        <v>219</v>
      </c>
      <c r="H34" s="111" t="s">
        <v>1501</v>
      </c>
      <c r="I34" s="89" t="s">
        <v>1502</v>
      </c>
      <c r="J34" s="115"/>
      <c r="K34" s="90" t="s">
        <v>200</v>
      </c>
      <c r="L34" s="117" t="s">
        <v>1503</v>
      </c>
      <c r="M34" s="91" t="s">
        <v>1504</v>
      </c>
      <c r="N34" s="121"/>
      <c r="O34" s="91" t="s">
        <v>191</v>
      </c>
      <c r="P34" s="121"/>
      <c r="Q34" s="490"/>
      <c r="R34" s="3" t="s">
        <v>35</v>
      </c>
      <c r="S34" s="45" t="s">
        <v>40</v>
      </c>
      <c r="T34" s="3" t="s">
        <v>37</v>
      </c>
      <c r="U34" s="3" t="s">
        <v>126</v>
      </c>
      <c r="V34" s="199" t="s">
        <v>107</v>
      </c>
      <c r="W34" s="200" t="s">
        <v>36</v>
      </c>
      <c r="X34" s="200" t="s">
        <v>18</v>
      </c>
      <c r="Y34" s="201" t="s">
        <v>41</v>
      </c>
      <c r="Z34" s="205">
        <f t="shared" si="0"/>
        <v>33</v>
      </c>
      <c r="AA34" s="203" t="s">
        <v>84</v>
      </c>
      <c r="AB34" s="204" t="s">
        <v>114</v>
      </c>
      <c r="AC34" s="204" t="s">
        <v>172</v>
      </c>
    </row>
    <row r="35" spans="1:55" s="8" customFormat="1" ht="18" customHeight="1" thickBot="1" x14ac:dyDescent="0.35">
      <c r="A35" s="85">
        <v>34</v>
      </c>
      <c r="B35" s="330" t="s">
        <v>1481</v>
      </c>
      <c r="C35" s="331" t="s">
        <v>1537</v>
      </c>
      <c r="D35" s="332" t="s">
        <v>1498</v>
      </c>
      <c r="E35" s="333" t="s">
        <v>1499</v>
      </c>
      <c r="F35" s="110" t="s">
        <v>1500</v>
      </c>
      <c r="G35" s="334" t="s">
        <v>219</v>
      </c>
      <c r="H35" s="110" t="s">
        <v>1501</v>
      </c>
      <c r="I35" s="335" t="s">
        <v>1502</v>
      </c>
      <c r="J35" s="336"/>
      <c r="K35" s="337" t="s">
        <v>200</v>
      </c>
      <c r="L35" s="338" t="s">
        <v>1503</v>
      </c>
      <c r="M35" s="339" t="s">
        <v>1504</v>
      </c>
      <c r="N35" s="340"/>
      <c r="O35" s="339" t="s">
        <v>215</v>
      </c>
      <c r="P35" s="121"/>
      <c r="Q35" s="490" t="s">
        <v>1547</v>
      </c>
      <c r="R35" s="3" t="s">
        <v>35</v>
      </c>
      <c r="S35" s="45" t="s">
        <v>40</v>
      </c>
      <c r="T35" s="3" t="s">
        <v>37</v>
      </c>
      <c r="U35" s="3" t="s">
        <v>126</v>
      </c>
      <c r="V35" s="199" t="s">
        <v>107</v>
      </c>
      <c r="W35" s="200" t="s">
        <v>36</v>
      </c>
      <c r="X35" s="200" t="s">
        <v>18</v>
      </c>
      <c r="Y35" s="201" t="s">
        <v>41</v>
      </c>
      <c r="Z35" s="205">
        <f t="shared" si="0"/>
        <v>34</v>
      </c>
      <c r="AA35" s="203" t="s">
        <v>84</v>
      </c>
      <c r="AB35" s="204" t="s">
        <v>114</v>
      </c>
      <c r="AC35" s="204" t="s">
        <v>172</v>
      </c>
    </row>
    <row r="36" spans="1:55" s="8" customFormat="1" ht="18" customHeight="1" thickBot="1" x14ac:dyDescent="0.35">
      <c r="A36" s="85">
        <v>35</v>
      </c>
      <c r="B36" s="350" t="s">
        <v>254</v>
      </c>
      <c r="C36" s="351" t="s">
        <v>1292</v>
      </c>
      <c r="D36" s="352" t="s">
        <v>1293</v>
      </c>
      <c r="E36" s="353" t="s">
        <v>1294</v>
      </c>
      <c r="F36" s="354" t="s">
        <v>1295</v>
      </c>
      <c r="G36" s="355" t="s">
        <v>185</v>
      </c>
      <c r="H36" s="354" t="s">
        <v>1296</v>
      </c>
      <c r="I36" s="356" t="s">
        <v>1297</v>
      </c>
      <c r="J36" s="357" t="s">
        <v>1298</v>
      </c>
      <c r="K36" s="358" t="s">
        <v>1299</v>
      </c>
      <c r="L36" s="359" t="s">
        <v>1300</v>
      </c>
      <c r="M36" s="360" t="s">
        <v>1301</v>
      </c>
      <c r="N36" s="361" t="s">
        <v>1302</v>
      </c>
      <c r="O36" s="360" t="s">
        <v>1303</v>
      </c>
      <c r="P36" s="340"/>
      <c r="Q36" s="494" t="s">
        <v>1548</v>
      </c>
      <c r="R36" s="3" t="s">
        <v>35</v>
      </c>
      <c r="S36" s="45" t="s">
        <v>40</v>
      </c>
      <c r="T36" s="3" t="s">
        <v>37</v>
      </c>
      <c r="U36" s="3" t="s">
        <v>126</v>
      </c>
      <c r="V36" s="199" t="s">
        <v>107</v>
      </c>
      <c r="W36" s="200" t="s">
        <v>36</v>
      </c>
      <c r="X36" s="200" t="s">
        <v>18</v>
      </c>
      <c r="Y36" s="201" t="s">
        <v>41</v>
      </c>
      <c r="Z36" s="205">
        <f t="shared" si="0"/>
        <v>35</v>
      </c>
      <c r="AA36" s="203" t="s">
        <v>84</v>
      </c>
      <c r="AB36" s="204" t="s">
        <v>123</v>
      </c>
      <c r="AC36" s="204" t="s">
        <v>172</v>
      </c>
    </row>
    <row r="37" spans="1:55" s="8" customFormat="1" ht="18" customHeight="1" thickBot="1" x14ac:dyDescent="0.35">
      <c r="A37" s="330">
        <v>36</v>
      </c>
      <c r="B37" s="85" t="s">
        <v>264</v>
      </c>
      <c r="C37" s="189" t="s">
        <v>265</v>
      </c>
      <c r="D37" s="190" t="s">
        <v>266</v>
      </c>
      <c r="E37" s="320" t="s">
        <v>267</v>
      </c>
      <c r="F37" s="112" t="s">
        <v>268</v>
      </c>
      <c r="G37" s="98" t="s">
        <v>197</v>
      </c>
      <c r="H37" s="112" t="s">
        <v>269</v>
      </c>
      <c r="I37" s="99" t="s">
        <v>270</v>
      </c>
      <c r="J37" s="116" t="s">
        <v>271</v>
      </c>
      <c r="K37" s="90" t="s">
        <v>272</v>
      </c>
      <c r="L37" s="117" t="s">
        <v>273</v>
      </c>
      <c r="M37" s="91" t="s">
        <v>274</v>
      </c>
      <c r="N37" s="121" t="s">
        <v>275</v>
      </c>
      <c r="O37" s="91" t="s">
        <v>191</v>
      </c>
      <c r="P37" s="361"/>
      <c r="Q37" s="495"/>
      <c r="R37" s="38" t="s">
        <v>35</v>
      </c>
      <c r="S37" s="341" t="s">
        <v>40</v>
      </c>
      <c r="T37" s="38" t="s">
        <v>37</v>
      </c>
      <c r="U37" s="38" t="s">
        <v>126</v>
      </c>
      <c r="V37" s="342" t="s">
        <v>107</v>
      </c>
      <c r="W37" s="343" t="s">
        <v>36</v>
      </c>
      <c r="X37" s="343" t="s">
        <v>18</v>
      </c>
      <c r="Y37" s="344" t="s">
        <v>41</v>
      </c>
      <c r="Z37" s="345">
        <f t="shared" si="0"/>
        <v>36</v>
      </c>
      <c r="AA37" s="346" t="s">
        <v>84</v>
      </c>
      <c r="AB37" s="347" t="s">
        <v>114</v>
      </c>
      <c r="AC37" s="347" t="s">
        <v>172</v>
      </c>
    </row>
    <row r="38" spans="1:55" s="8" customFormat="1" ht="18" customHeight="1" x14ac:dyDescent="0.3">
      <c r="A38" s="95">
        <v>1</v>
      </c>
      <c r="B38" s="95" t="s">
        <v>1481</v>
      </c>
      <c r="C38" s="95" t="s">
        <v>1513</v>
      </c>
      <c r="D38" s="106" t="s">
        <v>1514</v>
      </c>
      <c r="E38" s="96" t="s">
        <v>1515</v>
      </c>
      <c r="F38" s="111" t="s">
        <v>1516</v>
      </c>
      <c r="G38" s="89" t="s">
        <v>219</v>
      </c>
      <c r="H38" s="111" t="s">
        <v>1517</v>
      </c>
      <c r="I38" s="89" t="s">
        <v>1518</v>
      </c>
      <c r="J38" s="115"/>
      <c r="K38" s="193" t="s">
        <v>200</v>
      </c>
      <c r="L38" s="118" t="s">
        <v>1519</v>
      </c>
      <c r="M38" s="89" t="s">
        <v>1520</v>
      </c>
      <c r="N38" s="111"/>
      <c r="O38" s="89" t="s">
        <v>215</v>
      </c>
      <c r="P38" s="121"/>
      <c r="Q38" s="490"/>
      <c r="R38" s="362" t="s">
        <v>35</v>
      </c>
      <c r="S38" s="363" t="s">
        <v>40</v>
      </c>
      <c r="T38" s="362" t="s">
        <v>37</v>
      </c>
      <c r="U38" s="362" t="s">
        <v>126</v>
      </c>
      <c r="V38" s="364" t="s">
        <v>106</v>
      </c>
      <c r="W38" s="365" t="s">
        <v>36</v>
      </c>
      <c r="X38" s="365" t="s">
        <v>109</v>
      </c>
      <c r="Y38" s="366" t="s">
        <v>41</v>
      </c>
      <c r="Z38" s="367">
        <v>1</v>
      </c>
      <c r="AA38" s="368" t="s">
        <v>84</v>
      </c>
      <c r="AB38" s="369" t="s">
        <v>114</v>
      </c>
      <c r="AC38" s="369" t="s">
        <v>172</v>
      </c>
      <c r="AD38" s="370"/>
      <c r="AE38" s="370"/>
      <c r="AF38" s="370"/>
      <c r="AG38" s="370"/>
      <c r="AH38" s="370"/>
      <c r="AI38" s="370"/>
      <c r="AJ38" s="370"/>
      <c r="AK38" s="370"/>
      <c r="AL38" s="370"/>
      <c r="AM38" s="370"/>
      <c r="AN38" s="370"/>
      <c r="AO38" s="370"/>
      <c r="AP38" s="370"/>
      <c r="AQ38" s="370"/>
      <c r="AR38" s="370"/>
      <c r="AS38" s="370"/>
      <c r="AT38" s="370"/>
      <c r="AU38" s="370"/>
      <c r="AV38" s="370"/>
      <c r="AW38" s="370"/>
      <c r="AX38" s="370"/>
      <c r="AY38" s="370"/>
      <c r="AZ38" s="370"/>
      <c r="BA38" s="370"/>
      <c r="BB38" s="370"/>
      <c r="BC38" s="370"/>
    </row>
    <row r="39" spans="1:55" s="8" customFormat="1" ht="18" customHeight="1" x14ac:dyDescent="0.3">
      <c r="A39" s="95">
        <v>2</v>
      </c>
      <c r="B39" s="138" t="s">
        <v>332</v>
      </c>
      <c r="C39" s="443" t="s">
        <v>294</v>
      </c>
      <c r="D39" s="420" t="s">
        <v>2260</v>
      </c>
      <c r="E39" s="421" t="s">
        <v>2269</v>
      </c>
      <c r="F39" s="422" t="s">
        <v>2262</v>
      </c>
      <c r="G39" s="428" t="s">
        <v>197</v>
      </c>
      <c r="H39" s="457" t="s">
        <v>2263</v>
      </c>
      <c r="I39" s="99" t="s">
        <v>2264</v>
      </c>
      <c r="J39" s="122" t="s">
        <v>2265</v>
      </c>
      <c r="K39" s="469" t="s">
        <v>622</v>
      </c>
      <c r="L39" s="121" t="s">
        <v>2266</v>
      </c>
      <c r="M39" s="90" t="s">
        <v>2267</v>
      </c>
      <c r="N39" s="413" t="s">
        <v>2268</v>
      </c>
      <c r="O39" s="432" t="s">
        <v>191</v>
      </c>
      <c r="P39" s="111"/>
      <c r="Q39" s="491"/>
      <c r="R39" s="12" t="s">
        <v>35</v>
      </c>
      <c r="S39" s="48" t="s">
        <v>40</v>
      </c>
      <c r="T39" s="12" t="s">
        <v>37</v>
      </c>
      <c r="U39" s="12" t="s">
        <v>126</v>
      </c>
      <c r="V39" s="25" t="s">
        <v>106</v>
      </c>
      <c r="W39" s="28" t="s">
        <v>36</v>
      </c>
      <c r="X39" s="28" t="s">
        <v>109</v>
      </c>
      <c r="Y39" s="206" t="s">
        <v>41</v>
      </c>
      <c r="Z39" s="207">
        <f t="shared" si="0"/>
        <v>2</v>
      </c>
      <c r="AA39" s="348" t="s">
        <v>84</v>
      </c>
      <c r="AB39" s="349" t="s">
        <v>114</v>
      </c>
      <c r="AC39" s="349" t="s">
        <v>172</v>
      </c>
    </row>
    <row r="40" spans="1:55" s="247" customFormat="1" ht="18" customHeight="1" x14ac:dyDescent="0.3">
      <c r="A40" s="230">
        <v>3</v>
      </c>
      <c r="B40" s="138" t="s">
        <v>332</v>
      </c>
      <c r="C40" s="436" t="s">
        <v>551</v>
      </c>
      <c r="D40" s="408" t="s">
        <v>2260</v>
      </c>
      <c r="E40" s="416" t="s">
        <v>2261</v>
      </c>
      <c r="F40" s="410" t="s">
        <v>2262</v>
      </c>
      <c r="G40" s="430" t="s">
        <v>219</v>
      </c>
      <c r="H40" s="429" t="s">
        <v>2263</v>
      </c>
      <c r="I40" s="89" t="s">
        <v>2264</v>
      </c>
      <c r="J40" s="111" t="s">
        <v>2265</v>
      </c>
      <c r="K40" s="469" t="s">
        <v>622</v>
      </c>
      <c r="L40" s="121" t="s">
        <v>2266</v>
      </c>
      <c r="M40" s="90" t="s">
        <v>2267</v>
      </c>
      <c r="N40" s="413" t="s">
        <v>2268</v>
      </c>
      <c r="O40" s="432" t="s">
        <v>215</v>
      </c>
      <c r="P40" s="467"/>
      <c r="Q40" s="490"/>
      <c r="R40" s="230" t="s">
        <v>35</v>
      </c>
      <c r="S40" s="321" t="s">
        <v>40</v>
      </c>
      <c r="T40" s="230" t="s">
        <v>37</v>
      </c>
      <c r="U40" s="230" t="s">
        <v>126</v>
      </c>
      <c r="V40" s="322" t="s">
        <v>106</v>
      </c>
      <c r="W40" s="323" t="s">
        <v>36</v>
      </c>
      <c r="X40" s="324" t="s">
        <v>109</v>
      </c>
      <c r="Y40" s="325" t="s">
        <v>41</v>
      </c>
      <c r="Z40" s="326">
        <f t="shared" si="0"/>
        <v>3</v>
      </c>
      <c r="AA40" s="327" t="s">
        <v>84</v>
      </c>
      <c r="AB40" s="328" t="s">
        <v>114</v>
      </c>
      <c r="AC40" s="328" t="s">
        <v>172</v>
      </c>
    </row>
    <row r="41" spans="1:55" s="8" customFormat="1" ht="18" customHeight="1" x14ac:dyDescent="0.3">
      <c r="A41" s="95">
        <v>4</v>
      </c>
      <c r="B41" s="85" t="s">
        <v>313</v>
      </c>
      <c r="C41" s="86" t="s">
        <v>1912</v>
      </c>
      <c r="D41" s="105" t="s">
        <v>1913</v>
      </c>
      <c r="E41" s="92" t="s">
        <v>1914</v>
      </c>
      <c r="F41" s="109" t="s">
        <v>1915</v>
      </c>
      <c r="G41" s="88" t="s">
        <v>219</v>
      </c>
      <c r="H41" s="109" t="s">
        <v>1916</v>
      </c>
      <c r="I41" s="89" t="s">
        <v>1917</v>
      </c>
      <c r="J41" s="115"/>
      <c r="K41" s="90" t="s">
        <v>200</v>
      </c>
      <c r="L41" s="117" t="s">
        <v>1918</v>
      </c>
      <c r="M41" s="91" t="s">
        <v>1919</v>
      </c>
      <c r="N41" s="121"/>
      <c r="O41" s="91" t="s">
        <v>191</v>
      </c>
      <c r="P41" s="467"/>
      <c r="Q41" s="490"/>
      <c r="R41" s="3" t="s">
        <v>35</v>
      </c>
      <c r="S41" s="45" t="s">
        <v>40</v>
      </c>
      <c r="T41" s="3" t="s">
        <v>37</v>
      </c>
      <c r="U41" s="3" t="s">
        <v>126</v>
      </c>
      <c r="V41" s="24" t="s">
        <v>106</v>
      </c>
      <c r="W41" s="28" t="s">
        <v>36</v>
      </c>
      <c r="X41" s="22" t="s">
        <v>109</v>
      </c>
      <c r="Y41" s="201" t="s">
        <v>41</v>
      </c>
      <c r="Z41" s="205">
        <f t="shared" si="0"/>
        <v>4</v>
      </c>
      <c r="AA41" s="203" t="s">
        <v>84</v>
      </c>
      <c r="AB41" s="204" t="s">
        <v>114</v>
      </c>
      <c r="AC41" s="204" t="s">
        <v>172</v>
      </c>
    </row>
    <row r="42" spans="1:55" s="8" customFormat="1" ht="18" customHeight="1" x14ac:dyDescent="0.3">
      <c r="A42" s="95">
        <v>5</v>
      </c>
      <c r="B42" s="85" t="s">
        <v>34</v>
      </c>
      <c r="C42" s="86" t="s">
        <v>869</v>
      </c>
      <c r="D42" s="105" t="s">
        <v>870</v>
      </c>
      <c r="E42" s="87" t="s">
        <v>871</v>
      </c>
      <c r="F42" s="109" t="s">
        <v>872</v>
      </c>
      <c r="G42" s="88" t="s">
        <v>873</v>
      </c>
      <c r="H42" s="109" t="s">
        <v>874</v>
      </c>
      <c r="I42" s="89" t="s">
        <v>875</v>
      </c>
      <c r="J42" s="115"/>
      <c r="K42" s="90" t="s">
        <v>200</v>
      </c>
      <c r="L42" s="117" t="s">
        <v>876</v>
      </c>
      <c r="M42" s="91" t="s">
        <v>877</v>
      </c>
      <c r="N42" s="121" t="s">
        <v>878</v>
      </c>
      <c r="O42" s="91" t="s">
        <v>215</v>
      </c>
      <c r="P42" s="121"/>
      <c r="Q42" s="490"/>
      <c r="R42" s="3" t="s">
        <v>35</v>
      </c>
      <c r="S42" s="45" t="s">
        <v>40</v>
      </c>
      <c r="T42" s="3" t="s">
        <v>37</v>
      </c>
      <c r="U42" s="3" t="s">
        <v>126</v>
      </c>
      <c r="V42" s="24" t="s">
        <v>106</v>
      </c>
      <c r="W42" s="28" t="s">
        <v>36</v>
      </c>
      <c r="X42" s="22" t="s">
        <v>109</v>
      </c>
      <c r="Y42" s="201" t="s">
        <v>41</v>
      </c>
      <c r="Z42" s="205">
        <f t="shared" si="0"/>
        <v>5</v>
      </c>
      <c r="AA42" s="203" t="s">
        <v>84</v>
      </c>
      <c r="AB42" s="204" t="s">
        <v>114</v>
      </c>
      <c r="AC42" s="204" t="s">
        <v>172</v>
      </c>
    </row>
    <row r="43" spans="1:55" s="8" customFormat="1" ht="18" customHeight="1" x14ac:dyDescent="0.3">
      <c r="A43" s="230">
        <v>6</v>
      </c>
      <c r="B43" s="85" t="s">
        <v>34</v>
      </c>
      <c r="C43" s="86" t="s">
        <v>901</v>
      </c>
      <c r="D43" s="105" t="s">
        <v>902</v>
      </c>
      <c r="E43" s="92" t="s">
        <v>903</v>
      </c>
      <c r="F43" s="109" t="s">
        <v>904</v>
      </c>
      <c r="G43" s="88" t="s">
        <v>185</v>
      </c>
      <c r="H43" s="109" t="s">
        <v>905</v>
      </c>
      <c r="I43" s="89" t="s">
        <v>906</v>
      </c>
      <c r="J43" s="115"/>
      <c r="K43" s="90" t="s">
        <v>200</v>
      </c>
      <c r="L43" s="117" t="s">
        <v>907</v>
      </c>
      <c r="M43" s="91" t="s">
        <v>908</v>
      </c>
      <c r="N43" s="121"/>
      <c r="O43" s="91" t="s">
        <v>191</v>
      </c>
      <c r="P43" s="121"/>
      <c r="Q43" s="490"/>
      <c r="R43" s="3" t="s">
        <v>35</v>
      </c>
      <c r="S43" s="45" t="s">
        <v>40</v>
      </c>
      <c r="T43" s="3" t="s">
        <v>37</v>
      </c>
      <c r="U43" s="3" t="s">
        <v>126</v>
      </c>
      <c r="V43" s="24" t="s">
        <v>106</v>
      </c>
      <c r="W43" s="28" t="s">
        <v>36</v>
      </c>
      <c r="X43" s="22" t="s">
        <v>109</v>
      </c>
      <c r="Y43" s="201" t="s">
        <v>41</v>
      </c>
      <c r="Z43" s="205">
        <f t="shared" si="0"/>
        <v>6</v>
      </c>
      <c r="AA43" s="203" t="s">
        <v>84</v>
      </c>
      <c r="AB43" s="204" t="s">
        <v>114</v>
      </c>
      <c r="AC43" s="204" t="s">
        <v>172</v>
      </c>
    </row>
    <row r="44" spans="1:55" s="8" customFormat="1" ht="18" customHeight="1" x14ac:dyDescent="0.3">
      <c r="A44" s="95">
        <v>7</v>
      </c>
      <c r="B44" s="85" t="s">
        <v>34</v>
      </c>
      <c r="C44" s="86" t="s">
        <v>860</v>
      </c>
      <c r="D44" s="105" t="s">
        <v>861</v>
      </c>
      <c r="E44" s="92" t="s">
        <v>862</v>
      </c>
      <c r="F44" s="109" t="s">
        <v>863</v>
      </c>
      <c r="G44" s="88" t="s">
        <v>185</v>
      </c>
      <c r="H44" s="109" t="s">
        <v>864</v>
      </c>
      <c r="I44" s="89" t="s">
        <v>865</v>
      </c>
      <c r="J44" s="115" t="s">
        <v>866</v>
      </c>
      <c r="K44" s="90" t="s">
        <v>188</v>
      </c>
      <c r="L44" s="117" t="s">
        <v>867</v>
      </c>
      <c r="M44" s="91" t="s">
        <v>868</v>
      </c>
      <c r="N44" s="121"/>
      <c r="O44" s="91" t="s">
        <v>215</v>
      </c>
      <c r="P44" s="121"/>
      <c r="Q44" s="490"/>
      <c r="R44" s="3" t="s">
        <v>35</v>
      </c>
      <c r="S44" s="45" t="s">
        <v>40</v>
      </c>
      <c r="T44" s="3" t="s">
        <v>37</v>
      </c>
      <c r="U44" s="3" t="s">
        <v>126</v>
      </c>
      <c r="V44" s="24" t="s">
        <v>106</v>
      </c>
      <c r="W44" s="28" t="s">
        <v>36</v>
      </c>
      <c r="X44" s="22" t="s">
        <v>109</v>
      </c>
      <c r="Y44" s="201" t="s">
        <v>41</v>
      </c>
      <c r="Z44" s="205">
        <f t="shared" si="0"/>
        <v>7</v>
      </c>
      <c r="AA44" s="203" t="s">
        <v>84</v>
      </c>
      <c r="AB44" s="204" t="s">
        <v>114</v>
      </c>
      <c r="AC44" s="204" t="s">
        <v>172</v>
      </c>
    </row>
    <row r="45" spans="1:55" s="37" customFormat="1" ht="18" customHeight="1" x14ac:dyDescent="0.3">
      <c r="A45" s="475">
        <v>8</v>
      </c>
      <c r="B45" s="476" t="s">
        <v>192</v>
      </c>
      <c r="C45" s="477" t="s">
        <v>2227</v>
      </c>
      <c r="D45" s="478" t="s">
        <v>2228</v>
      </c>
      <c r="E45" s="479" t="s">
        <v>2229</v>
      </c>
      <c r="F45" s="480" t="s">
        <v>2230</v>
      </c>
      <c r="G45" s="481" t="s">
        <v>209</v>
      </c>
      <c r="H45" s="482" t="s">
        <v>2214</v>
      </c>
      <c r="I45" s="475" t="s">
        <v>2215</v>
      </c>
      <c r="J45" s="483" t="s">
        <v>2216</v>
      </c>
      <c r="K45" s="484" t="s">
        <v>952</v>
      </c>
      <c r="L45" s="485" t="s">
        <v>953</v>
      </c>
      <c r="M45" s="486" t="s">
        <v>2217</v>
      </c>
      <c r="N45" s="487"/>
      <c r="O45" s="484" t="s">
        <v>191</v>
      </c>
      <c r="P45" s="485"/>
      <c r="Q45" s="496" t="s">
        <v>925</v>
      </c>
      <c r="R45" s="201" t="s">
        <v>35</v>
      </c>
      <c r="S45" s="47" t="s">
        <v>40</v>
      </c>
      <c r="T45" s="201" t="s">
        <v>37</v>
      </c>
      <c r="U45" s="201" t="s">
        <v>126</v>
      </c>
      <c r="V45" s="200" t="s">
        <v>106</v>
      </c>
      <c r="W45" s="488" t="s">
        <v>36</v>
      </c>
      <c r="X45" s="200" t="s">
        <v>109</v>
      </c>
      <c r="Y45" s="201" t="s">
        <v>41</v>
      </c>
      <c r="Z45" s="205">
        <f t="shared" si="0"/>
        <v>8</v>
      </c>
      <c r="AA45" s="203" t="s">
        <v>84</v>
      </c>
      <c r="AB45" s="204" t="s">
        <v>114</v>
      </c>
      <c r="AC45" s="204" t="s">
        <v>172</v>
      </c>
    </row>
    <row r="46" spans="1:55" s="8" customFormat="1" ht="18" customHeight="1" x14ac:dyDescent="0.3">
      <c r="A46" s="230">
        <v>9</v>
      </c>
      <c r="B46" s="138" t="s">
        <v>332</v>
      </c>
      <c r="C46" s="407" t="s">
        <v>2279</v>
      </c>
      <c r="D46" s="408" t="s">
        <v>2280</v>
      </c>
      <c r="E46" s="416" t="s">
        <v>1988</v>
      </c>
      <c r="F46" s="410" t="s">
        <v>2281</v>
      </c>
      <c r="G46" s="411" t="s">
        <v>219</v>
      </c>
      <c r="H46" s="106" t="s">
        <v>2282</v>
      </c>
      <c r="I46" s="88" t="s">
        <v>2283</v>
      </c>
      <c r="J46" s="109" t="s">
        <v>1311</v>
      </c>
      <c r="K46" s="472" t="s">
        <v>200</v>
      </c>
      <c r="L46" s="111" t="s">
        <v>2284</v>
      </c>
      <c r="M46" s="193" t="s">
        <v>2285</v>
      </c>
      <c r="N46" s="413" t="s">
        <v>2286</v>
      </c>
      <c r="O46" s="414" t="s">
        <v>191</v>
      </c>
      <c r="P46" s="467"/>
      <c r="Q46" s="490"/>
      <c r="R46" s="3" t="s">
        <v>35</v>
      </c>
      <c r="S46" s="45" t="s">
        <v>40</v>
      </c>
      <c r="T46" s="3" t="s">
        <v>37</v>
      </c>
      <c r="U46" s="3" t="s">
        <v>126</v>
      </c>
      <c r="V46" s="24" t="s">
        <v>106</v>
      </c>
      <c r="W46" s="28" t="s">
        <v>36</v>
      </c>
      <c r="X46" s="22" t="s">
        <v>109</v>
      </c>
      <c r="Y46" s="201" t="s">
        <v>41</v>
      </c>
      <c r="Z46" s="208">
        <f t="shared" si="0"/>
        <v>9</v>
      </c>
      <c r="AA46" s="203" t="s">
        <v>84</v>
      </c>
      <c r="AB46" s="204" t="s">
        <v>114</v>
      </c>
      <c r="AC46" s="204" t="s">
        <v>172</v>
      </c>
    </row>
    <row r="47" spans="1:55" s="8" customFormat="1" ht="18" customHeight="1" x14ac:dyDescent="0.3">
      <c r="A47" s="95">
        <v>10</v>
      </c>
      <c r="B47" s="85" t="s">
        <v>1481</v>
      </c>
      <c r="C47" s="86" t="s">
        <v>1521</v>
      </c>
      <c r="D47" s="105" t="s">
        <v>1522</v>
      </c>
      <c r="E47" s="92" t="s">
        <v>1523</v>
      </c>
      <c r="F47" s="109" t="s">
        <v>1524</v>
      </c>
      <c r="G47" s="99" t="s">
        <v>197</v>
      </c>
      <c r="H47" s="111" t="s">
        <v>1525</v>
      </c>
      <c r="I47" s="88" t="s">
        <v>1526</v>
      </c>
      <c r="J47" s="459"/>
      <c r="K47" s="430" t="s">
        <v>200</v>
      </c>
      <c r="L47" s="118" t="s">
        <v>1527</v>
      </c>
      <c r="M47" s="89" t="s">
        <v>1528</v>
      </c>
      <c r="N47" s="121" t="s">
        <v>1529</v>
      </c>
      <c r="O47" s="91" t="s">
        <v>191</v>
      </c>
      <c r="P47" s="467"/>
      <c r="Q47" s="491"/>
      <c r="R47" s="3" t="s">
        <v>35</v>
      </c>
      <c r="S47" s="45" t="s">
        <v>40</v>
      </c>
      <c r="T47" s="3" t="s">
        <v>37</v>
      </c>
      <c r="U47" s="3" t="s">
        <v>126</v>
      </c>
      <c r="V47" s="24" t="s">
        <v>106</v>
      </c>
      <c r="W47" s="28" t="s">
        <v>36</v>
      </c>
      <c r="X47" s="22" t="s">
        <v>109</v>
      </c>
      <c r="Y47" s="201" t="s">
        <v>41</v>
      </c>
      <c r="Z47" s="208">
        <f t="shared" si="0"/>
        <v>10</v>
      </c>
      <c r="AA47" s="203" t="s">
        <v>84</v>
      </c>
      <c r="AB47" s="204" t="s">
        <v>114</v>
      </c>
      <c r="AC47" s="204" t="s">
        <v>172</v>
      </c>
    </row>
    <row r="48" spans="1:55" s="8" customFormat="1" ht="18" customHeight="1" x14ac:dyDescent="0.3">
      <c r="A48" s="95">
        <v>11</v>
      </c>
      <c r="B48" s="406" t="s">
        <v>2148</v>
      </c>
      <c r="C48" s="407" t="s">
        <v>2149</v>
      </c>
      <c r="D48" s="408" t="s">
        <v>2150</v>
      </c>
      <c r="E48" s="409" t="s">
        <v>1705</v>
      </c>
      <c r="F48" s="410" t="s">
        <v>2151</v>
      </c>
      <c r="G48" s="411" t="s">
        <v>197</v>
      </c>
      <c r="H48" s="412" t="s">
        <v>2152</v>
      </c>
      <c r="I48" s="88" t="s">
        <v>2153</v>
      </c>
      <c r="J48" s="109" t="s">
        <v>789</v>
      </c>
      <c r="K48" s="472"/>
      <c r="L48" s="111" t="s">
        <v>2154</v>
      </c>
      <c r="M48" s="193" t="s">
        <v>2155</v>
      </c>
      <c r="N48" s="413" t="s">
        <v>2156</v>
      </c>
      <c r="O48" s="414" t="s">
        <v>191</v>
      </c>
      <c r="P48" s="121"/>
      <c r="Q48" s="491"/>
      <c r="R48" s="3" t="s">
        <v>35</v>
      </c>
      <c r="S48" s="45" t="s">
        <v>40</v>
      </c>
      <c r="T48" s="3" t="s">
        <v>37</v>
      </c>
      <c r="U48" s="3" t="s">
        <v>126</v>
      </c>
      <c r="V48" s="24" t="s">
        <v>106</v>
      </c>
      <c r="W48" s="28" t="s">
        <v>36</v>
      </c>
      <c r="X48" s="22" t="s">
        <v>109</v>
      </c>
      <c r="Y48" s="201" t="s">
        <v>41</v>
      </c>
      <c r="Z48" s="208">
        <f t="shared" si="0"/>
        <v>11</v>
      </c>
      <c r="AA48" s="203" t="s">
        <v>84</v>
      </c>
      <c r="AB48" s="204" t="s">
        <v>114</v>
      </c>
      <c r="AC48" s="204" t="s">
        <v>172</v>
      </c>
    </row>
    <row r="49" spans="1:29" s="8" customFormat="1" ht="18" customHeight="1" x14ac:dyDescent="0.3">
      <c r="A49" s="230">
        <v>12</v>
      </c>
      <c r="B49" s="434" t="s">
        <v>192</v>
      </c>
      <c r="C49" s="86" t="s">
        <v>2231</v>
      </c>
      <c r="D49" s="105" t="s">
        <v>2232</v>
      </c>
      <c r="E49" s="416" t="s">
        <v>2233</v>
      </c>
      <c r="F49" s="410" t="s">
        <v>2234</v>
      </c>
      <c r="G49" s="411" t="s">
        <v>219</v>
      </c>
      <c r="H49" s="418" t="s">
        <v>2235</v>
      </c>
      <c r="I49" s="88" t="s">
        <v>2236</v>
      </c>
      <c r="J49" s="109"/>
      <c r="K49" s="472" t="s">
        <v>200</v>
      </c>
      <c r="L49" s="111" t="s">
        <v>2237</v>
      </c>
      <c r="M49" s="193" t="s">
        <v>2238</v>
      </c>
      <c r="N49" s="413"/>
      <c r="O49" s="435" t="s">
        <v>215</v>
      </c>
      <c r="P49" s="121"/>
      <c r="Q49" s="491"/>
      <c r="R49" s="3" t="s">
        <v>35</v>
      </c>
      <c r="S49" s="45" t="s">
        <v>40</v>
      </c>
      <c r="T49" s="3" t="s">
        <v>37</v>
      </c>
      <c r="U49" s="3" t="s">
        <v>126</v>
      </c>
      <c r="V49" s="24" t="s">
        <v>106</v>
      </c>
      <c r="W49" s="28" t="s">
        <v>36</v>
      </c>
      <c r="X49" s="22" t="s">
        <v>109</v>
      </c>
      <c r="Y49" s="201" t="s">
        <v>41</v>
      </c>
      <c r="Z49" s="208">
        <f t="shared" si="0"/>
        <v>12</v>
      </c>
      <c r="AA49" s="203" t="s">
        <v>84</v>
      </c>
      <c r="AB49" s="204" t="s">
        <v>114</v>
      </c>
      <c r="AC49" s="204" t="s">
        <v>172</v>
      </c>
    </row>
    <row r="50" spans="1:29" s="8" customFormat="1" ht="18" customHeight="1" x14ac:dyDescent="0.3">
      <c r="A50" s="95">
        <v>13</v>
      </c>
      <c r="B50" s="85" t="s">
        <v>34</v>
      </c>
      <c r="C50" s="86" t="s">
        <v>917</v>
      </c>
      <c r="D50" s="105" t="s">
        <v>918</v>
      </c>
      <c r="E50" s="92" t="s">
        <v>919</v>
      </c>
      <c r="F50" s="109" t="s">
        <v>920</v>
      </c>
      <c r="G50" s="99" t="s">
        <v>873</v>
      </c>
      <c r="H50" s="111" t="s">
        <v>921</v>
      </c>
      <c r="I50" s="88" t="s">
        <v>922</v>
      </c>
      <c r="J50" s="459"/>
      <c r="K50" s="430" t="s">
        <v>200</v>
      </c>
      <c r="L50" s="118" t="s">
        <v>923</v>
      </c>
      <c r="M50" s="89" t="s">
        <v>924</v>
      </c>
      <c r="N50" s="121"/>
      <c r="O50" s="91" t="s">
        <v>215</v>
      </c>
      <c r="P50" s="467"/>
      <c r="Q50" s="491"/>
      <c r="R50" s="3" t="s">
        <v>35</v>
      </c>
      <c r="S50" s="45" t="s">
        <v>40</v>
      </c>
      <c r="T50" s="3" t="s">
        <v>37</v>
      </c>
      <c r="U50" s="3" t="s">
        <v>126</v>
      </c>
      <c r="V50" s="24" t="s">
        <v>106</v>
      </c>
      <c r="W50" s="28" t="s">
        <v>36</v>
      </c>
      <c r="X50" s="22" t="s">
        <v>109</v>
      </c>
      <c r="Y50" s="201" t="s">
        <v>41</v>
      </c>
      <c r="Z50" s="208">
        <f t="shared" si="0"/>
        <v>13</v>
      </c>
      <c r="AA50" s="203" t="s">
        <v>84</v>
      </c>
      <c r="AB50" s="204" t="s">
        <v>114</v>
      </c>
      <c r="AC50" s="204" t="s">
        <v>172</v>
      </c>
    </row>
    <row r="51" spans="1:29" s="8" customFormat="1" ht="18" customHeight="1" x14ac:dyDescent="0.3">
      <c r="A51" s="95">
        <v>14</v>
      </c>
      <c r="B51" s="85" t="s">
        <v>303</v>
      </c>
      <c r="C51" s="86" t="s">
        <v>748</v>
      </c>
      <c r="D51" s="105" t="s">
        <v>749</v>
      </c>
      <c r="E51" s="92" t="s">
        <v>383</v>
      </c>
      <c r="F51" s="109" t="s">
        <v>750</v>
      </c>
      <c r="G51" s="99" t="s">
        <v>209</v>
      </c>
      <c r="H51" s="111" t="s">
        <v>751</v>
      </c>
      <c r="I51" s="88" t="s">
        <v>752</v>
      </c>
      <c r="J51" s="459" t="s">
        <v>753</v>
      </c>
      <c r="K51" s="430" t="s">
        <v>200</v>
      </c>
      <c r="L51" s="118" t="s">
        <v>754</v>
      </c>
      <c r="M51" s="89" t="s">
        <v>755</v>
      </c>
      <c r="N51" s="121" t="s">
        <v>756</v>
      </c>
      <c r="O51" s="91" t="s">
        <v>215</v>
      </c>
      <c r="P51" s="111"/>
      <c r="Q51" s="491"/>
      <c r="R51" s="3" t="s">
        <v>35</v>
      </c>
      <c r="S51" s="45" t="s">
        <v>40</v>
      </c>
      <c r="T51" s="3" t="s">
        <v>37</v>
      </c>
      <c r="U51" s="3" t="s">
        <v>126</v>
      </c>
      <c r="V51" s="24" t="s">
        <v>106</v>
      </c>
      <c r="W51" s="28" t="s">
        <v>36</v>
      </c>
      <c r="X51" s="22" t="s">
        <v>109</v>
      </c>
      <c r="Y51" s="201" t="s">
        <v>41</v>
      </c>
      <c r="Z51" s="208">
        <f t="shared" si="0"/>
        <v>14</v>
      </c>
      <c r="AA51" s="203" t="s">
        <v>84</v>
      </c>
      <c r="AB51" s="204" t="s">
        <v>114</v>
      </c>
      <c r="AC51" s="204" t="s">
        <v>172</v>
      </c>
    </row>
    <row r="52" spans="1:29" s="8" customFormat="1" ht="18" customHeight="1" x14ac:dyDescent="0.3">
      <c r="A52" s="230">
        <v>15</v>
      </c>
      <c r="B52" s="85" t="s">
        <v>34</v>
      </c>
      <c r="C52" s="189" t="s">
        <v>597</v>
      </c>
      <c r="D52" s="190" t="s">
        <v>895</v>
      </c>
      <c r="E52" s="97" t="s">
        <v>896</v>
      </c>
      <c r="F52" s="112" t="s">
        <v>897</v>
      </c>
      <c r="G52" s="99" t="s">
        <v>873</v>
      </c>
      <c r="H52" s="122" t="s">
        <v>898</v>
      </c>
      <c r="I52" s="98" t="s">
        <v>899</v>
      </c>
      <c r="J52" s="460"/>
      <c r="K52" s="428" t="s">
        <v>200</v>
      </c>
      <c r="L52" s="119" t="s">
        <v>320</v>
      </c>
      <c r="M52" s="99" t="s">
        <v>900</v>
      </c>
      <c r="N52" s="121"/>
      <c r="O52" s="91" t="s">
        <v>215</v>
      </c>
      <c r="P52" s="111"/>
      <c r="Q52" s="491"/>
      <c r="R52" s="3" t="s">
        <v>35</v>
      </c>
      <c r="S52" s="45" t="s">
        <v>40</v>
      </c>
      <c r="T52" s="3" t="s">
        <v>37</v>
      </c>
      <c r="U52" s="3" t="s">
        <v>126</v>
      </c>
      <c r="V52" s="24" t="s">
        <v>106</v>
      </c>
      <c r="W52" s="28" t="s">
        <v>36</v>
      </c>
      <c r="X52" s="22" t="s">
        <v>109</v>
      </c>
      <c r="Y52" s="201" t="s">
        <v>41</v>
      </c>
      <c r="Z52" s="208">
        <f t="shared" si="0"/>
        <v>15</v>
      </c>
      <c r="AA52" s="203" t="s">
        <v>84</v>
      </c>
      <c r="AB52" s="204" t="s">
        <v>114</v>
      </c>
      <c r="AC52" s="204" t="s">
        <v>172</v>
      </c>
    </row>
    <row r="53" spans="1:29" ht="18" customHeight="1" x14ac:dyDescent="0.3">
      <c r="A53" s="95">
        <v>16</v>
      </c>
      <c r="B53" s="434" t="s">
        <v>192</v>
      </c>
      <c r="C53" s="189" t="s">
        <v>2239</v>
      </c>
      <c r="D53" s="190" t="s">
        <v>895</v>
      </c>
      <c r="E53" s="421" t="s">
        <v>2240</v>
      </c>
      <c r="F53" s="410" t="s">
        <v>2241</v>
      </c>
      <c r="G53" s="428" t="s">
        <v>219</v>
      </c>
      <c r="H53" s="429" t="s">
        <v>898</v>
      </c>
      <c r="I53" s="88" t="s">
        <v>899</v>
      </c>
      <c r="J53" s="109"/>
      <c r="K53" s="472" t="s">
        <v>200</v>
      </c>
      <c r="L53" s="109" t="s">
        <v>320</v>
      </c>
      <c r="M53" s="430" t="s">
        <v>2242</v>
      </c>
      <c r="N53" s="413" t="s">
        <v>900</v>
      </c>
      <c r="O53" s="435" t="s">
        <v>1178</v>
      </c>
      <c r="P53" s="111"/>
      <c r="Q53" s="497" t="s">
        <v>926</v>
      </c>
      <c r="R53" s="3" t="s">
        <v>35</v>
      </c>
      <c r="S53" s="45" t="s">
        <v>40</v>
      </c>
      <c r="T53" s="3" t="s">
        <v>37</v>
      </c>
      <c r="U53" s="3" t="s">
        <v>126</v>
      </c>
      <c r="V53" s="24" t="s">
        <v>106</v>
      </c>
      <c r="W53" s="28" t="s">
        <v>36</v>
      </c>
      <c r="X53" s="22" t="s">
        <v>109</v>
      </c>
      <c r="Y53" s="201" t="s">
        <v>41</v>
      </c>
      <c r="Z53" s="208">
        <f t="shared" si="0"/>
        <v>16</v>
      </c>
      <c r="AA53" s="203" t="s">
        <v>84</v>
      </c>
      <c r="AB53" s="204" t="s">
        <v>114</v>
      </c>
      <c r="AC53" s="204" t="s">
        <v>172</v>
      </c>
    </row>
    <row r="54" spans="1:29" ht="18" customHeight="1" x14ac:dyDescent="0.3">
      <c r="A54" s="95">
        <v>17</v>
      </c>
      <c r="B54" s="174" t="s">
        <v>254</v>
      </c>
      <c r="C54" s="444" t="s">
        <v>1283</v>
      </c>
      <c r="D54" s="447" t="s">
        <v>1284</v>
      </c>
      <c r="E54" s="451" t="s">
        <v>1285</v>
      </c>
      <c r="F54" s="451" t="s">
        <v>1286</v>
      </c>
      <c r="G54" s="175" t="s">
        <v>1287</v>
      </c>
      <c r="H54" s="451" t="s">
        <v>1288</v>
      </c>
      <c r="I54" s="451" t="s">
        <v>1289</v>
      </c>
      <c r="J54" s="451" t="s">
        <v>300</v>
      </c>
      <c r="K54" s="473" t="s">
        <v>200</v>
      </c>
      <c r="L54" s="451" t="s">
        <v>1290</v>
      </c>
      <c r="M54" s="451" t="s">
        <v>1291</v>
      </c>
      <c r="N54" s="466"/>
      <c r="O54" s="466" t="s">
        <v>191</v>
      </c>
      <c r="P54" s="194"/>
      <c r="Q54" s="492" t="s">
        <v>2300</v>
      </c>
      <c r="R54" s="3" t="s">
        <v>35</v>
      </c>
      <c r="S54" s="45" t="s">
        <v>40</v>
      </c>
      <c r="T54" s="3" t="s">
        <v>37</v>
      </c>
      <c r="U54" s="3" t="s">
        <v>126</v>
      </c>
      <c r="V54" s="24" t="s">
        <v>106</v>
      </c>
      <c r="W54" s="28" t="s">
        <v>36</v>
      </c>
      <c r="X54" s="22" t="s">
        <v>109</v>
      </c>
      <c r="Y54" s="201" t="s">
        <v>41</v>
      </c>
      <c r="Z54" s="208">
        <f t="shared" si="0"/>
        <v>17</v>
      </c>
      <c r="AA54" s="203" t="s">
        <v>84</v>
      </c>
      <c r="AB54" s="204" t="s">
        <v>114</v>
      </c>
      <c r="AC54" s="204" t="s">
        <v>172</v>
      </c>
    </row>
    <row r="55" spans="1:29" ht="18" customHeight="1" x14ac:dyDescent="0.3">
      <c r="A55" s="230">
        <v>18</v>
      </c>
      <c r="B55" s="406" t="str">
        <f>B54</f>
        <v>LAV</v>
      </c>
      <c r="C55" s="407" t="s">
        <v>757</v>
      </c>
      <c r="D55" s="408" t="s">
        <v>1284</v>
      </c>
      <c r="E55" s="409" t="s">
        <v>2170</v>
      </c>
      <c r="F55" s="410" t="s">
        <v>2171</v>
      </c>
      <c r="G55" s="428" t="s">
        <v>197</v>
      </c>
      <c r="H55" s="456" t="s">
        <v>2172</v>
      </c>
      <c r="I55" s="88" t="s">
        <v>2173</v>
      </c>
      <c r="J55" s="109" t="s">
        <v>753</v>
      </c>
      <c r="K55" s="472"/>
      <c r="L55" s="109" t="s">
        <v>2174</v>
      </c>
      <c r="M55" s="430" t="s">
        <v>2175</v>
      </c>
      <c r="N55" s="413" t="s">
        <v>2176</v>
      </c>
      <c r="O55" s="414" t="s">
        <v>191</v>
      </c>
      <c r="P55" s="111"/>
      <c r="Q55" s="491"/>
      <c r="R55" s="3" t="s">
        <v>35</v>
      </c>
      <c r="S55" s="45" t="s">
        <v>40</v>
      </c>
      <c r="T55" s="3" t="s">
        <v>37</v>
      </c>
      <c r="U55" s="3" t="s">
        <v>126</v>
      </c>
      <c r="V55" s="24" t="s">
        <v>106</v>
      </c>
      <c r="W55" s="28" t="s">
        <v>36</v>
      </c>
      <c r="X55" s="22" t="s">
        <v>109</v>
      </c>
      <c r="Y55" s="201" t="s">
        <v>41</v>
      </c>
      <c r="Z55" s="208">
        <f t="shared" si="0"/>
        <v>18</v>
      </c>
      <c r="AA55" s="203" t="s">
        <v>84</v>
      </c>
      <c r="AB55" s="204" t="s">
        <v>114</v>
      </c>
      <c r="AC55" s="204" t="s">
        <v>172</v>
      </c>
    </row>
    <row r="56" spans="1:29" ht="18" customHeight="1" x14ac:dyDescent="0.3">
      <c r="A56" s="95">
        <v>19</v>
      </c>
      <c r="B56" s="85" t="s">
        <v>313</v>
      </c>
      <c r="C56" s="86" t="s">
        <v>474</v>
      </c>
      <c r="D56" s="105" t="s">
        <v>1905</v>
      </c>
      <c r="E56" s="92" t="s">
        <v>1906</v>
      </c>
      <c r="F56" s="109" t="s">
        <v>1907</v>
      </c>
      <c r="G56" s="99" t="s">
        <v>209</v>
      </c>
      <c r="H56" s="111" t="s">
        <v>1908</v>
      </c>
      <c r="I56" s="89" t="s">
        <v>1909</v>
      </c>
      <c r="J56" s="115"/>
      <c r="K56" s="193" t="s">
        <v>200</v>
      </c>
      <c r="L56" s="118" t="s">
        <v>677</v>
      </c>
      <c r="M56" s="89" t="s">
        <v>1910</v>
      </c>
      <c r="N56" s="121"/>
      <c r="O56" s="91" t="s">
        <v>215</v>
      </c>
      <c r="P56" s="111"/>
      <c r="Q56" s="491" t="s">
        <v>2298</v>
      </c>
      <c r="R56" s="3" t="s">
        <v>35</v>
      </c>
      <c r="S56" s="45" t="s">
        <v>40</v>
      </c>
      <c r="T56" s="3" t="s">
        <v>37</v>
      </c>
      <c r="U56" s="3" t="s">
        <v>126</v>
      </c>
      <c r="V56" s="24" t="s">
        <v>106</v>
      </c>
      <c r="W56" s="28" t="s">
        <v>36</v>
      </c>
      <c r="X56" s="22" t="s">
        <v>109</v>
      </c>
      <c r="Y56" s="201" t="s">
        <v>41</v>
      </c>
      <c r="Z56" s="208">
        <f t="shared" si="0"/>
        <v>19</v>
      </c>
      <c r="AA56" s="203" t="s">
        <v>84</v>
      </c>
      <c r="AB56" s="204" t="s">
        <v>114</v>
      </c>
      <c r="AC56" s="204" t="s">
        <v>172</v>
      </c>
    </row>
    <row r="57" spans="1:29" ht="18" customHeight="1" x14ac:dyDescent="0.3">
      <c r="A57" s="95">
        <v>20</v>
      </c>
      <c r="B57" s="85" t="s">
        <v>1481</v>
      </c>
      <c r="C57" s="86" t="s">
        <v>1274</v>
      </c>
      <c r="D57" s="105" t="s">
        <v>1530</v>
      </c>
      <c r="E57" s="92" t="s">
        <v>1531</v>
      </c>
      <c r="F57" s="109" t="s">
        <v>1532</v>
      </c>
      <c r="G57" s="99" t="s">
        <v>831</v>
      </c>
      <c r="H57" s="111" t="s">
        <v>1533</v>
      </c>
      <c r="I57" s="89" t="s">
        <v>1534</v>
      </c>
      <c r="J57" s="115"/>
      <c r="K57" s="193" t="s">
        <v>200</v>
      </c>
      <c r="L57" s="118" t="s">
        <v>1535</v>
      </c>
      <c r="M57" s="89" t="s">
        <v>1536</v>
      </c>
      <c r="N57" s="121"/>
      <c r="O57" s="91" t="s">
        <v>215</v>
      </c>
      <c r="P57" s="111"/>
      <c r="Q57" s="491"/>
      <c r="R57" s="3" t="s">
        <v>35</v>
      </c>
      <c r="S57" s="45" t="s">
        <v>40</v>
      </c>
      <c r="T57" s="3" t="s">
        <v>37</v>
      </c>
      <c r="U57" s="3" t="s">
        <v>126</v>
      </c>
      <c r="V57" s="24" t="s">
        <v>106</v>
      </c>
      <c r="W57" s="28" t="s">
        <v>36</v>
      </c>
      <c r="X57" s="22" t="s">
        <v>109</v>
      </c>
      <c r="Y57" s="201" t="s">
        <v>41</v>
      </c>
      <c r="Z57" s="208">
        <f t="shared" si="0"/>
        <v>20</v>
      </c>
      <c r="AA57" s="203" t="s">
        <v>84</v>
      </c>
      <c r="AB57" s="204" t="s">
        <v>114</v>
      </c>
      <c r="AC57" s="204" t="s">
        <v>172</v>
      </c>
    </row>
    <row r="58" spans="1:29" ht="18" customHeight="1" x14ac:dyDescent="0.3">
      <c r="A58" s="230">
        <v>21</v>
      </c>
      <c r="B58" s="85" t="s">
        <v>1481</v>
      </c>
      <c r="C58" s="86" t="s">
        <v>1538</v>
      </c>
      <c r="D58" s="105" t="s">
        <v>1539</v>
      </c>
      <c r="E58" s="102" t="s">
        <v>1540</v>
      </c>
      <c r="F58" s="109" t="s">
        <v>1541</v>
      </c>
      <c r="G58" s="99" t="s">
        <v>209</v>
      </c>
      <c r="H58" s="111" t="s">
        <v>1542</v>
      </c>
      <c r="I58" s="88" t="s">
        <v>1543</v>
      </c>
      <c r="J58" s="459" t="s">
        <v>951</v>
      </c>
      <c r="K58" s="430"/>
      <c r="L58" s="118" t="s">
        <v>1544</v>
      </c>
      <c r="M58" s="89" t="s">
        <v>1545</v>
      </c>
      <c r="N58" s="121" t="s">
        <v>1546</v>
      </c>
      <c r="O58" s="91" t="s">
        <v>191</v>
      </c>
      <c r="P58" s="111"/>
      <c r="Q58" s="491"/>
      <c r="R58" s="3" t="s">
        <v>35</v>
      </c>
      <c r="S58" s="45" t="s">
        <v>40</v>
      </c>
      <c r="T58" s="3" t="s">
        <v>37</v>
      </c>
      <c r="U58" s="3" t="s">
        <v>126</v>
      </c>
      <c r="V58" s="24" t="s">
        <v>106</v>
      </c>
      <c r="W58" s="28" t="s">
        <v>36</v>
      </c>
      <c r="X58" s="22" t="s">
        <v>109</v>
      </c>
      <c r="Y58" s="201" t="s">
        <v>41</v>
      </c>
      <c r="Z58" s="208">
        <f t="shared" si="0"/>
        <v>21</v>
      </c>
      <c r="AA58" s="203" t="s">
        <v>84</v>
      </c>
      <c r="AB58" s="204" t="s">
        <v>114</v>
      </c>
      <c r="AC58" s="204" t="s">
        <v>172</v>
      </c>
    </row>
    <row r="59" spans="1:29" ht="18" customHeight="1" x14ac:dyDescent="0.3">
      <c r="A59" s="95">
        <v>22</v>
      </c>
      <c r="B59" s="85" t="s">
        <v>313</v>
      </c>
      <c r="C59" s="86" t="s">
        <v>1929</v>
      </c>
      <c r="D59" s="105" t="s">
        <v>1930</v>
      </c>
      <c r="E59" s="92" t="s">
        <v>1931</v>
      </c>
      <c r="F59" s="109" t="s">
        <v>1932</v>
      </c>
      <c r="G59" s="99" t="s">
        <v>197</v>
      </c>
      <c r="H59" s="111" t="s">
        <v>1933</v>
      </c>
      <c r="I59" s="88" t="s">
        <v>1934</v>
      </c>
      <c r="J59" s="459"/>
      <c r="K59" s="430" t="s">
        <v>200</v>
      </c>
      <c r="L59" s="118" t="s">
        <v>1013</v>
      </c>
      <c r="M59" s="89" t="s">
        <v>1935</v>
      </c>
      <c r="N59" s="121" t="s">
        <v>1936</v>
      </c>
      <c r="O59" s="91" t="s">
        <v>191</v>
      </c>
      <c r="P59" s="111"/>
      <c r="Q59" s="491"/>
      <c r="R59" s="3" t="s">
        <v>35</v>
      </c>
      <c r="S59" s="45" t="s">
        <v>40</v>
      </c>
      <c r="T59" s="3" t="s">
        <v>37</v>
      </c>
      <c r="U59" s="3" t="s">
        <v>126</v>
      </c>
      <c r="V59" s="24" t="s">
        <v>106</v>
      </c>
      <c r="W59" s="28" t="s">
        <v>36</v>
      </c>
      <c r="X59" s="22" t="s">
        <v>109</v>
      </c>
      <c r="Y59" s="201" t="s">
        <v>41</v>
      </c>
      <c r="Z59" s="208">
        <f t="shared" si="0"/>
        <v>22</v>
      </c>
      <c r="AA59" s="203" t="s">
        <v>84</v>
      </c>
      <c r="AB59" s="204" t="s">
        <v>114</v>
      </c>
      <c r="AC59" s="204" t="s">
        <v>172</v>
      </c>
    </row>
    <row r="60" spans="1:29" ht="18" customHeight="1" x14ac:dyDescent="0.3">
      <c r="A60" s="95" t="s">
        <v>3016</v>
      </c>
      <c r="B60" s="437" t="s">
        <v>2287</v>
      </c>
      <c r="C60" s="438" t="s">
        <v>1157</v>
      </c>
      <c r="D60" s="105" t="s">
        <v>2288</v>
      </c>
      <c r="E60" s="416" t="s">
        <v>2289</v>
      </c>
      <c r="F60" s="410" t="s">
        <v>2290</v>
      </c>
      <c r="G60" s="411" t="s">
        <v>219</v>
      </c>
      <c r="H60" s="418" t="s">
        <v>2291</v>
      </c>
      <c r="I60" s="88" t="s">
        <v>2292</v>
      </c>
      <c r="J60" s="109" t="s">
        <v>2293</v>
      </c>
      <c r="K60" s="472" t="s">
        <v>2294</v>
      </c>
      <c r="L60" s="111" t="s">
        <v>2295</v>
      </c>
      <c r="M60" s="193" t="s">
        <v>2296</v>
      </c>
      <c r="N60" s="413" t="s">
        <v>2297</v>
      </c>
      <c r="O60" s="414" t="s">
        <v>215</v>
      </c>
      <c r="P60" s="111"/>
      <c r="Q60" s="491"/>
      <c r="R60" s="3" t="s">
        <v>35</v>
      </c>
      <c r="S60" s="45" t="s">
        <v>40</v>
      </c>
      <c r="T60" s="3" t="s">
        <v>37</v>
      </c>
      <c r="U60" s="3" t="s">
        <v>126</v>
      </c>
      <c r="V60" s="24" t="s">
        <v>106</v>
      </c>
      <c r="W60" s="28" t="s">
        <v>36</v>
      </c>
      <c r="X60" s="22" t="s">
        <v>109</v>
      </c>
      <c r="Y60" s="201" t="s">
        <v>41</v>
      </c>
      <c r="Z60" s="208">
        <f t="shared" si="0"/>
        <v>23</v>
      </c>
      <c r="AA60" s="203" t="s">
        <v>84</v>
      </c>
      <c r="AB60" s="204" t="s">
        <v>114</v>
      </c>
      <c r="AC60" s="204" t="s">
        <v>172</v>
      </c>
    </row>
    <row r="61" spans="1:29" ht="18" customHeight="1" x14ac:dyDescent="0.3">
      <c r="A61" s="230">
        <v>24</v>
      </c>
      <c r="B61" s="85" t="s">
        <v>1481</v>
      </c>
      <c r="C61" s="86" t="s">
        <v>597</v>
      </c>
      <c r="D61" s="105" t="s">
        <v>1482</v>
      </c>
      <c r="E61" s="92" t="s">
        <v>1483</v>
      </c>
      <c r="F61" s="109" t="s">
        <v>1484</v>
      </c>
      <c r="G61" s="99" t="s">
        <v>197</v>
      </c>
      <c r="H61" s="111" t="s">
        <v>1485</v>
      </c>
      <c r="I61" s="88" t="s">
        <v>1486</v>
      </c>
      <c r="J61" s="459"/>
      <c r="K61" s="430" t="s">
        <v>200</v>
      </c>
      <c r="L61" s="118" t="s">
        <v>1487</v>
      </c>
      <c r="M61" s="89" t="s">
        <v>1488</v>
      </c>
      <c r="N61" s="121"/>
      <c r="O61" s="91" t="s">
        <v>191</v>
      </c>
      <c r="P61" s="194"/>
      <c r="Q61" s="491"/>
      <c r="R61" s="3" t="s">
        <v>35</v>
      </c>
      <c r="S61" s="45" t="s">
        <v>40</v>
      </c>
      <c r="T61" s="3" t="s">
        <v>37</v>
      </c>
      <c r="U61" s="3" t="s">
        <v>126</v>
      </c>
      <c r="V61" s="24" t="s">
        <v>106</v>
      </c>
      <c r="W61" s="28" t="s">
        <v>36</v>
      </c>
      <c r="X61" s="22" t="s">
        <v>109</v>
      </c>
      <c r="Y61" s="201" t="s">
        <v>41</v>
      </c>
      <c r="Z61" s="208">
        <f t="shared" si="0"/>
        <v>24</v>
      </c>
      <c r="AA61" s="203" t="s">
        <v>84</v>
      </c>
      <c r="AB61" s="204" t="s">
        <v>114</v>
      </c>
      <c r="AC61" s="204" t="s">
        <v>172</v>
      </c>
    </row>
    <row r="62" spans="1:29" ht="18" customHeight="1" x14ac:dyDescent="0.3">
      <c r="A62" s="95">
        <v>25</v>
      </c>
      <c r="B62" s="85" t="s">
        <v>235</v>
      </c>
      <c r="C62" s="86" t="s">
        <v>360</v>
      </c>
      <c r="D62" s="105" t="s">
        <v>361</v>
      </c>
      <c r="E62" s="87" t="s">
        <v>362</v>
      </c>
      <c r="F62" s="109" t="s">
        <v>363</v>
      </c>
      <c r="G62" s="99" t="s">
        <v>219</v>
      </c>
      <c r="H62" s="111" t="s">
        <v>364</v>
      </c>
      <c r="I62" s="88" t="s">
        <v>365</v>
      </c>
      <c r="J62" s="459" t="s">
        <v>366</v>
      </c>
      <c r="K62" s="430" t="s">
        <v>200</v>
      </c>
      <c r="L62" s="118" t="s">
        <v>367</v>
      </c>
      <c r="M62" s="89" t="s">
        <v>368</v>
      </c>
      <c r="N62" s="121" t="s">
        <v>369</v>
      </c>
      <c r="O62" s="91" t="s">
        <v>191</v>
      </c>
      <c r="P62" s="111"/>
      <c r="Q62" s="491"/>
      <c r="R62" s="3" t="s">
        <v>35</v>
      </c>
      <c r="S62" s="45" t="s">
        <v>40</v>
      </c>
      <c r="T62" s="3" t="s">
        <v>37</v>
      </c>
      <c r="U62" s="3" t="s">
        <v>126</v>
      </c>
      <c r="V62" s="24" t="s">
        <v>106</v>
      </c>
      <c r="W62" s="28" t="s">
        <v>36</v>
      </c>
      <c r="X62" s="22" t="s">
        <v>109</v>
      </c>
      <c r="Y62" s="201" t="s">
        <v>41</v>
      </c>
      <c r="Z62" s="208">
        <f t="shared" si="0"/>
        <v>25</v>
      </c>
      <c r="AA62" s="203" t="s">
        <v>84</v>
      </c>
      <c r="AB62" s="204" t="s">
        <v>114</v>
      </c>
      <c r="AC62" s="204" t="s">
        <v>172</v>
      </c>
    </row>
    <row r="63" spans="1:29" ht="18" customHeight="1" x14ac:dyDescent="0.3">
      <c r="A63" s="95">
        <v>26</v>
      </c>
      <c r="B63" s="138" t="s">
        <v>332</v>
      </c>
      <c r="C63" s="407" t="s">
        <v>551</v>
      </c>
      <c r="D63" s="408" t="s">
        <v>2252</v>
      </c>
      <c r="E63" s="416" t="s">
        <v>2253</v>
      </c>
      <c r="F63" s="410" t="s">
        <v>2254</v>
      </c>
      <c r="G63" s="411" t="s">
        <v>209</v>
      </c>
      <c r="H63" s="418" t="s">
        <v>2255</v>
      </c>
      <c r="I63" s="88" t="s">
        <v>2256</v>
      </c>
      <c r="J63" s="109"/>
      <c r="K63" s="472" t="s">
        <v>622</v>
      </c>
      <c r="L63" s="111" t="s">
        <v>2257</v>
      </c>
      <c r="M63" s="193" t="s">
        <v>2258</v>
      </c>
      <c r="N63" s="413" t="s">
        <v>2259</v>
      </c>
      <c r="O63" s="432" t="s">
        <v>215</v>
      </c>
      <c r="P63" s="111"/>
      <c r="Q63" s="491"/>
      <c r="R63" s="3" t="s">
        <v>35</v>
      </c>
      <c r="S63" s="45" t="s">
        <v>40</v>
      </c>
      <c r="T63" s="3" t="s">
        <v>37</v>
      </c>
      <c r="U63" s="3" t="s">
        <v>126</v>
      </c>
      <c r="V63" s="24" t="s">
        <v>106</v>
      </c>
      <c r="W63" s="28" t="s">
        <v>36</v>
      </c>
      <c r="X63" s="22" t="s">
        <v>109</v>
      </c>
      <c r="Y63" s="201" t="s">
        <v>41</v>
      </c>
      <c r="Z63" s="208">
        <f t="shared" si="0"/>
        <v>26</v>
      </c>
      <c r="AA63" s="203" t="s">
        <v>84</v>
      </c>
      <c r="AB63" s="204" t="s">
        <v>114</v>
      </c>
      <c r="AC63" s="204" t="s">
        <v>172</v>
      </c>
    </row>
    <row r="64" spans="1:29" ht="18" customHeight="1" x14ac:dyDescent="0.3">
      <c r="A64" s="230">
        <v>27</v>
      </c>
      <c r="B64" s="85" t="s">
        <v>34</v>
      </c>
      <c r="C64" s="86" t="s">
        <v>879</v>
      </c>
      <c r="D64" s="105" t="s">
        <v>880</v>
      </c>
      <c r="E64" s="92" t="s">
        <v>881</v>
      </c>
      <c r="F64" s="109" t="s">
        <v>882</v>
      </c>
      <c r="G64" s="99" t="s">
        <v>185</v>
      </c>
      <c r="H64" s="111" t="s">
        <v>883</v>
      </c>
      <c r="I64" s="88" t="s">
        <v>884</v>
      </c>
      <c r="J64" s="459"/>
      <c r="K64" s="430" t="s">
        <v>200</v>
      </c>
      <c r="L64" s="118" t="s">
        <v>885</v>
      </c>
      <c r="M64" s="89" t="s">
        <v>886</v>
      </c>
      <c r="N64" s="121"/>
      <c r="O64" s="91" t="s">
        <v>191</v>
      </c>
      <c r="P64" s="194"/>
      <c r="Q64" s="491"/>
      <c r="R64" s="3" t="s">
        <v>35</v>
      </c>
      <c r="S64" s="45" t="s">
        <v>40</v>
      </c>
      <c r="T64" s="3" t="s">
        <v>37</v>
      </c>
      <c r="U64" s="3" t="s">
        <v>126</v>
      </c>
      <c r="V64" s="24" t="s">
        <v>106</v>
      </c>
      <c r="W64" s="28" t="s">
        <v>36</v>
      </c>
      <c r="X64" s="22" t="s">
        <v>109</v>
      </c>
      <c r="Y64" s="201" t="s">
        <v>41</v>
      </c>
      <c r="Z64" s="208">
        <f t="shared" si="0"/>
        <v>27</v>
      </c>
      <c r="AA64" s="203" t="s">
        <v>84</v>
      </c>
      <c r="AB64" s="204" t="s">
        <v>114</v>
      </c>
      <c r="AC64" s="204" t="s">
        <v>172</v>
      </c>
    </row>
    <row r="65" spans="1:29" ht="18" customHeight="1" x14ac:dyDescent="0.3">
      <c r="A65" s="95">
        <v>28</v>
      </c>
      <c r="B65" s="85" t="s">
        <v>313</v>
      </c>
      <c r="C65" s="189" t="s">
        <v>1920</v>
      </c>
      <c r="D65" s="190" t="s">
        <v>1921</v>
      </c>
      <c r="E65" s="97" t="s">
        <v>1922</v>
      </c>
      <c r="F65" s="112" t="s">
        <v>1923</v>
      </c>
      <c r="G65" s="99" t="s">
        <v>219</v>
      </c>
      <c r="H65" s="122" t="s">
        <v>1924</v>
      </c>
      <c r="I65" s="98" t="s">
        <v>1925</v>
      </c>
      <c r="J65" s="460"/>
      <c r="K65" s="428" t="s">
        <v>200</v>
      </c>
      <c r="L65" s="119" t="s">
        <v>1926</v>
      </c>
      <c r="M65" s="99" t="s">
        <v>1927</v>
      </c>
      <c r="N65" s="121" t="s">
        <v>1928</v>
      </c>
      <c r="O65" s="91" t="s">
        <v>191</v>
      </c>
      <c r="P65" s="111"/>
      <c r="Q65" s="491"/>
      <c r="R65" s="3" t="s">
        <v>35</v>
      </c>
      <c r="S65" s="45" t="s">
        <v>40</v>
      </c>
      <c r="T65" s="3" t="s">
        <v>37</v>
      </c>
      <c r="U65" s="3" t="s">
        <v>126</v>
      </c>
      <c r="V65" s="24" t="s">
        <v>106</v>
      </c>
      <c r="W65" s="28" t="s">
        <v>36</v>
      </c>
      <c r="X65" s="22" t="s">
        <v>109</v>
      </c>
      <c r="Y65" s="201" t="s">
        <v>41</v>
      </c>
      <c r="Z65" s="208">
        <f t="shared" si="0"/>
        <v>28</v>
      </c>
      <c r="AA65" s="203" t="s">
        <v>84</v>
      </c>
      <c r="AB65" s="204" t="s">
        <v>114</v>
      </c>
      <c r="AC65" s="204" t="s">
        <v>172</v>
      </c>
    </row>
    <row r="66" spans="1:29" ht="18" customHeight="1" x14ac:dyDescent="0.3">
      <c r="A66" s="95">
        <v>29</v>
      </c>
      <c r="B66" s="415" t="s">
        <v>343</v>
      </c>
      <c r="C66" s="419" t="s">
        <v>2185</v>
      </c>
      <c r="D66" s="420" t="s">
        <v>2186</v>
      </c>
      <c r="E66" s="421" t="s">
        <v>2187</v>
      </c>
      <c r="F66" s="410" t="s">
        <v>2188</v>
      </c>
      <c r="G66" s="428" t="s">
        <v>197</v>
      </c>
      <c r="H66" s="429" t="s">
        <v>2189</v>
      </c>
      <c r="I66" s="88" t="s">
        <v>2190</v>
      </c>
      <c r="J66" s="109"/>
      <c r="K66" s="472" t="s">
        <v>200</v>
      </c>
      <c r="L66" s="109" t="s">
        <v>2191</v>
      </c>
      <c r="M66" s="430" t="s">
        <v>2192</v>
      </c>
      <c r="N66" s="413" t="s">
        <v>2193</v>
      </c>
      <c r="O66" s="414" t="s">
        <v>191</v>
      </c>
      <c r="P66" s="111"/>
      <c r="Q66" s="492"/>
      <c r="R66" s="3" t="s">
        <v>35</v>
      </c>
      <c r="S66" s="45" t="s">
        <v>40</v>
      </c>
      <c r="T66" s="3" t="s">
        <v>37</v>
      </c>
      <c r="U66" s="3" t="s">
        <v>126</v>
      </c>
      <c r="V66" s="24" t="s">
        <v>106</v>
      </c>
      <c r="W66" s="28" t="s">
        <v>36</v>
      </c>
      <c r="X66" s="22" t="s">
        <v>109</v>
      </c>
      <c r="Y66" s="201" t="s">
        <v>41</v>
      </c>
      <c r="Z66" s="208">
        <f t="shared" si="0"/>
        <v>29</v>
      </c>
      <c r="AA66" s="203" t="s">
        <v>84</v>
      </c>
      <c r="AB66" s="204" t="s">
        <v>114</v>
      </c>
      <c r="AC66" s="204" t="s">
        <v>172</v>
      </c>
    </row>
    <row r="67" spans="1:29" ht="18" customHeight="1" x14ac:dyDescent="0.3">
      <c r="A67" s="230">
        <v>30</v>
      </c>
      <c r="B67" s="434" t="s">
        <v>192</v>
      </c>
      <c r="C67" s="86" t="s">
        <v>2239</v>
      </c>
      <c r="D67" s="105" t="s">
        <v>1350</v>
      </c>
      <c r="E67" s="416" t="s">
        <v>2243</v>
      </c>
      <c r="F67" s="410" t="s">
        <v>2244</v>
      </c>
      <c r="G67" s="428" t="s">
        <v>219</v>
      </c>
      <c r="H67" s="429" t="s">
        <v>2245</v>
      </c>
      <c r="I67" s="88" t="s">
        <v>2246</v>
      </c>
      <c r="J67" s="109"/>
      <c r="K67" s="472" t="s">
        <v>200</v>
      </c>
      <c r="L67" s="109" t="s">
        <v>2247</v>
      </c>
      <c r="M67" s="430" t="s">
        <v>2248</v>
      </c>
      <c r="N67" s="413" t="s">
        <v>2249</v>
      </c>
      <c r="O67" s="435" t="s">
        <v>215</v>
      </c>
      <c r="P67" s="194"/>
      <c r="Q67" s="492"/>
      <c r="R67" s="3" t="s">
        <v>35</v>
      </c>
      <c r="S67" s="45" t="s">
        <v>40</v>
      </c>
      <c r="T67" s="3" t="s">
        <v>37</v>
      </c>
      <c r="U67" s="3" t="s">
        <v>126</v>
      </c>
      <c r="V67" s="24" t="s">
        <v>106</v>
      </c>
      <c r="W67" s="28" t="s">
        <v>36</v>
      </c>
      <c r="X67" s="22" t="s">
        <v>109</v>
      </c>
      <c r="Y67" s="201" t="s">
        <v>41</v>
      </c>
      <c r="Z67" s="208">
        <f t="shared" si="0"/>
        <v>30</v>
      </c>
      <c r="AA67" s="203" t="s">
        <v>84</v>
      </c>
      <c r="AB67" s="204" t="s">
        <v>114</v>
      </c>
      <c r="AC67" s="204" t="s">
        <v>172</v>
      </c>
    </row>
    <row r="68" spans="1:29" ht="18" customHeight="1" x14ac:dyDescent="0.3">
      <c r="A68" s="95">
        <v>31</v>
      </c>
      <c r="B68" s="431" t="s">
        <v>245</v>
      </c>
      <c r="C68" s="86" t="s">
        <v>474</v>
      </c>
      <c r="D68" s="105" t="s">
        <v>910</v>
      </c>
      <c r="E68" s="416" t="s">
        <v>2207</v>
      </c>
      <c r="F68" s="410" t="s">
        <v>2208</v>
      </c>
      <c r="G68" s="411" t="s">
        <v>209</v>
      </c>
      <c r="H68" s="418" t="s">
        <v>2209</v>
      </c>
      <c r="I68" s="89" t="s">
        <v>2210</v>
      </c>
      <c r="J68" s="111"/>
      <c r="K68" s="474" t="s">
        <v>200</v>
      </c>
      <c r="L68" s="111" t="s">
        <v>418</v>
      </c>
      <c r="M68" s="193" t="s">
        <v>2211</v>
      </c>
      <c r="N68" s="413"/>
      <c r="O68" s="432" t="s">
        <v>215</v>
      </c>
      <c r="P68" s="194"/>
      <c r="Q68" s="491"/>
      <c r="R68" s="3" t="s">
        <v>35</v>
      </c>
      <c r="S68" s="45" t="s">
        <v>40</v>
      </c>
      <c r="T68" s="3" t="s">
        <v>37</v>
      </c>
      <c r="U68" s="3" t="s">
        <v>126</v>
      </c>
      <c r="V68" s="24" t="s">
        <v>106</v>
      </c>
      <c r="W68" s="28" t="s">
        <v>36</v>
      </c>
      <c r="X68" s="22" t="s">
        <v>109</v>
      </c>
      <c r="Y68" s="201" t="s">
        <v>41</v>
      </c>
      <c r="Z68" s="208">
        <f t="shared" ref="Z68:Z73" si="1">Z67+1</f>
        <v>31</v>
      </c>
      <c r="AA68" s="203" t="s">
        <v>84</v>
      </c>
      <c r="AB68" s="204" t="s">
        <v>114</v>
      </c>
      <c r="AC68" s="204" t="s">
        <v>172</v>
      </c>
    </row>
    <row r="69" spans="1:29" ht="18" customHeight="1" x14ac:dyDescent="0.3">
      <c r="A69" s="95">
        <v>32</v>
      </c>
      <c r="B69" s="434" t="str">
        <f>B68</f>
        <v>TY</v>
      </c>
      <c r="C69" s="86" t="s">
        <v>2250</v>
      </c>
      <c r="D69" s="105" t="s">
        <v>910</v>
      </c>
      <c r="E69" s="416" t="s">
        <v>2251</v>
      </c>
      <c r="F69" s="410" t="s">
        <v>1938</v>
      </c>
      <c r="G69" s="411" t="s">
        <v>197</v>
      </c>
      <c r="H69" s="418" t="s">
        <v>1939</v>
      </c>
      <c r="I69" s="89" t="s">
        <v>1940</v>
      </c>
      <c r="J69" s="111"/>
      <c r="K69" s="474" t="s">
        <v>200</v>
      </c>
      <c r="L69" s="111" t="s">
        <v>1665</v>
      </c>
      <c r="M69" s="193" t="s">
        <v>1941</v>
      </c>
      <c r="N69" s="413"/>
      <c r="O69" s="435" t="s">
        <v>191</v>
      </c>
      <c r="P69" s="194"/>
      <c r="Q69" s="491" t="s">
        <v>2301</v>
      </c>
      <c r="R69" s="3" t="s">
        <v>35</v>
      </c>
      <c r="S69" s="45" t="s">
        <v>40</v>
      </c>
      <c r="T69" s="3" t="s">
        <v>37</v>
      </c>
      <c r="U69" s="3" t="s">
        <v>126</v>
      </c>
      <c r="V69" s="24" t="s">
        <v>106</v>
      </c>
      <c r="W69" s="28" t="s">
        <v>36</v>
      </c>
      <c r="X69" s="22" t="s">
        <v>109</v>
      </c>
      <c r="Y69" s="201" t="s">
        <v>41</v>
      </c>
      <c r="Z69" s="208">
        <f t="shared" si="1"/>
        <v>32</v>
      </c>
      <c r="AA69" s="203" t="s">
        <v>84</v>
      </c>
      <c r="AB69" s="204" t="s">
        <v>114</v>
      </c>
      <c r="AC69" s="204" t="s">
        <v>172</v>
      </c>
    </row>
    <row r="70" spans="1:29" ht="18" customHeight="1" x14ac:dyDescent="0.3">
      <c r="A70" s="230">
        <v>33</v>
      </c>
      <c r="B70" s="85" t="s">
        <v>313</v>
      </c>
      <c r="C70" s="86" t="s">
        <v>662</v>
      </c>
      <c r="D70" s="105" t="s">
        <v>910</v>
      </c>
      <c r="E70" s="92" t="s">
        <v>1937</v>
      </c>
      <c r="F70" s="114" t="s">
        <v>1938</v>
      </c>
      <c r="G70" s="99" t="s">
        <v>219</v>
      </c>
      <c r="H70" s="111" t="s">
        <v>1939</v>
      </c>
      <c r="I70" s="88" t="s">
        <v>1940</v>
      </c>
      <c r="J70" s="459"/>
      <c r="K70" s="430" t="s">
        <v>200</v>
      </c>
      <c r="L70" s="118" t="s">
        <v>1665</v>
      </c>
      <c r="M70" s="89" t="s">
        <v>1941</v>
      </c>
      <c r="N70" s="121"/>
      <c r="O70" s="91" t="s">
        <v>215</v>
      </c>
      <c r="P70" s="194"/>
      <c r="Q70" s="491" t="s">
        <v>2299</v>
      </c>
      <c r="R70" s="3" t="s">
        <v>35</v>
      </c>
      <c r="S70" s="45" t="s">
        <v>40</v>
      </c>
      <c r="T70" s="3" t="s">
        <v>37</v>
      </c>
      <c r="U70" s="3" t="s">
        <v>126</v>
      </c>
      <c r="V70" s="24" t="s">
        <v>106</v>
      </c>
      <c r="W70" s="28" t="s">
        <v>36</v>
      </c>
      <c r="X70" s="22" t="s">
        <v>109</v>
      </c>
      <c r="Y70" s="201" t="s">
        <v>41</v>
      </c>
      <c r="Z70" s="208">
        <f t="shared" si="1"/>
        <v>33</v>
      </c>
      <c r="AA70" s="203" t="s">
        <v>84</v>
      </c>
      <c r="AB70" s="204" t="s">
        <v>114</v>
      </c>
      <c r="AC70" s="204" t="s">
        <v>172</v>
      </c>
    </row>
    <row r="71" spans="1:29" ht="18" customHeight="1" x14ac:dyDescent="0.3">
      <c r="A71" s="95">
        <v>34</v>
      </c>
      <c r="B71" s="85" t="s">
        <v>34</v>
      </c>
      <c r="C71" s="86" t="s">
        <v>909</v>
      </c>
      <c r="D71" s="105" t="s">
        <v>910</v>
      </c>
      <c r="E71" s="87" t="s">
        <v>911</v>
      </c>
      <c r="F71" s="109" t="s">
        <v>912</v>
      </c>
      <c r="G71" s="99" t="s">
        <v>873</v>
      </c>
      <c r="H71" s="111" t="s">
        <v>913</v>
      </c>
      <c r="I71" s="88" t="s">
        <v>914</v>
      </c>
      <c r="J71" s="459"/>
      <c r="K71" s="430" t="s">
        <v>200</v>
      </c>
      <c r="L71" s="118" t="s">
        <v>915</v>
      </c>
      <c r="M71" s="89" t="s">
        <v>916</v>
      </c>
      <c r="N71" s="121"/>
      <c r="O71" s="91" t="s">
        <v>215</v>
      </c>
      <c r="P71" s="194"/>
      <c r="Q71" s="491" t="s">
        <v>2302</v>
      </c>
      <c r="R71" s="3" t="s">
        <v>35</v>
      </c>
      <c r="S71" s="45" t="s">
        <v>40</v>
      </c>
      <c r="T71" s="3" t="s">
        <v>37</v>
      </c>
      <c r="U71" s="3" t="s">
        <v>126</v>
      </c>
      <c r="V71" s="24" t="s">
        <v>106</v>
      </c>
      <c r="W71" s="28" t="s">
        <v>36</v>
      </c>
      <c r="X71" s="22" t="s">
        <v>109</v>
      </c>
      <c r="Y71" s="201" t="s">
        <v>41</v>
      </c>
      <c r="Z71" s="208">
        <f t="shared" si="1"/>
        <v>34</v>
      </c>
      <c r="AA71" s="203" t="s">
        <v>84</v>
      </c>
      <c r="AB71" s="204" t="s">
        <v>114</v>
      </c>
      <c r="AC71" s="204" t="s">
        <v>172</v>
      </c>
    </row>
    <row r="72" spans="1:29" ht="18" customHeight="1" x14ac:dyDescent="0.3">
      <c r="A72" s="95">
        <v>35</v>
      </c>
      <c r="B72" s="433" t="s">
        <v>264</v>
      </c>
      <c r="C72" s="86" t="s">
        <v>1575</v>
      </c>
      <c r="D72" s="105" t="s">
        <v>910</v>
      </c>
      <c r="E72" s="416" t="s">
        <v>2212</v>
      </c>
      <c r="F72" s="410" t="s">
        <v>2208</v>
      </c>
      <c r="G72" s="411" t="s">
        <v>219</v>
      </c>
      <c r="H72" s="418" t="s">
        <v>2209</v>
      </c>
      <c r="I72" s="88" t="s">
        <v>2210</v>
      </c>
      <c r="J72" s="109"/>
      <c r="K72" s="472" t="s">
        <v>200</v>
      </c>
      <c r="L72" s="111" t="s">
        <v>418</v>
      </c>
      <c r="M72" s="193" t="s">
        <v>2211</v>
      </c>
      <c r="N72" s="413"/>
      <c r="O72" s="432" t="s">
        <v>215</v>
      </c>
      <c r="P72" s="111"/>
      <c r="Q72" s="491" t="s">
        <v>1950</v>
      </c>
      <c r="R72" s="3" t="s">
        <v>35</v>
      </c>
      <c r="S72" s="45" t="s">
        <v>40</v>
      </c>
      <c r="T72" s="3" t="s">
        <v>37</v>
      </c>
      <c r="U72" s="3" t="s">
        <v>126</v>
      </c>
      <c r="V72" s="24" t="s">
        <v>106</v>
      </c>
      <c r="W72" s="28" t="s">
        <v>36</v>
      </c>
      <c r="X72" s="22" t="s">
        <v>109</v>
      </c>
      <c r="Y72" s="201" t="s">
        <v>41</v>
      </c>
      <c r="Z72" s="208">
        <f t="shared" si="1"/>
        <v>35</v>
      </c>
      <c r="AA72" s="203" t="s">
        <v>84</v>
      </c>
      <c r="AB72" s="204" t="s">
        <v>114</v>
      </c>
      <c r="AC72" s="204" t="s">
        <v>172</v>
      </c>
    </row>
    <row r="73" spans="1:29" x14ac:dyDescent="0.3">
      <c r="A73" s="95">
        <v>36</v>
      </c>
      <c r="P73" s="454"/>
      <c r="Q73" s="491"/>
      <c r="R73" s="3" t="s">
        <v>35</v>
      </c>
      <c r="S73" s="45" t="s">
        <v>40</v>
      </c>
      <c r="T73" s="3" t="s">
        <v>37</v>
      </c>
      <c r="U73" s="3" t="s">
        <v>126</v>
      </c>
      <c r="V73" s="24" t="s">
        <v>106</v>
      </c>
      <c r="W73" s="28" t="s">
        <v>36</v>
      </c>
      <c r="X73" s="22" t="s">
        <v>109</v>
      </c>
      <c r="Y73" s="201" t="s">
        <v>41</v>
      </c>
      <c r="Z73" s="208">
        <f t="shared" si="1"/>
        <v>36</v>
      </c>
      <c r="AA73" s="203" t="s">
        <v>84</v>
      </c>
      <c r="AB73" s="204" t="s">
        <v>114</v>
      </c>
      <c r="AC73" s="204" t="s">
        <v>172</v>
      </c>
    </row>
    <row r="74" spans="1:29" x14ac:dyDescent="0.3">
      <c r="Q74" s="491"/>
    </row>
    <row r="76" spans="1:29" ht="26.4" x14ac:dyDescent="0.3">
      <c r="V76" s="59" t="s">
        <v>166</v>
      </c>
      <c r="Z76" s="14">
        <v>36</v>
      </c>
    </row>
  </sheetData>
  <sortState xmlns:xlrd2="http://schemas.microsoft.com/office/spreadsheetml/2017/richdata2" ref="B2:Q74">
    <sortCondition ref="D2:D74"/>
    <sortCondition ref="C2:C74"/>
  </sortState>
  <hyperlinks>
    <hyperlink ref="H32" r:id="rId1" xr:uid="{72A9033F-35B2-4CD6-85C0-E5A107CE52C3}"/>
    <hyperlink ref="H68" r:id="rId2" xr:uid="{72431F72-D5DF-49EB-8DF0-6D9D57E98767}"/>
    <hyperlink ref="H72" r:id="rId3" xr:uid="{9E0E97B8-A8E1-40B3-AE7D-ECA65437BE56}"/>
    <hyperlink ref="H3" r:id="rId4" xr:uid="{6BD29164-461B-4475-96E8-595AA1F5371A}"/>
    <hyperlink ref="H16" r:id="rId5" xr:uid="{EC142C76-F81C-43A6-B46F-A12F2E3E33B0}"/>
    <hyperlink ref="H15" r:id="rId6" xr:uid="{558FBBD2-F114-4D84-A4E8-A45EE236FA47}"/>
    <hyperlink ref="H45" r:id="rId7" xr:uid="{55FE2DEE-51A7-4609-8C2F-6461EFA740CE}"/>
    <hyperlink ref="H49" r:id="rId8" xr:uid="{C7F73BBC-E8BA-4672-8278-9934A26365F8}"/>
    <hyperlink ref="H53" r:id="rId9" xr:uid="{2D05CD85-0A43-4EA6-ADAA-418504D578F7}"/>
    <hyperlink ref="H69" r:id="rId10" xr:uid="{86AF1220-575D-45C0-8D63-ADCF0DD7668F}"/>
    <hyperlink ref="H63" r:id="rId11" xr:uid="{F5CC8C4F-B92E-4DB0-80D9-B8B526F0BAAC}"/>
    <hyperlink ref="H40" r:id="rId12" xr:uid="{DEB1817D-F410-4CB8-A1B4-AF6E2762C912}"/>
    <hyperlink ref="H39" r:id="rId13" xr:uid="{0EED658D-05D9-4B0F-AAAE-823DDE3DA728}"/>
    <hyperlink ref="H2" r:id="rId14" xr:uid="{E7DD6341-EC60-4AFC-ACA2-CD163321343A}"/>
    <hyperlink ref="H60" r:id="rId15" display="nicholas.scorer@sherborne.org" xr:uid="{2E627696-F3C9-44CD-A2FD-DDE486DDBA20}"/>
  </hyperlinks>
  <pageMargins left="0.25" right="0.25" top="0.75" bottom="0.75" header="0.3" footer="0.3"/>
  <pageSetup paperSize="9" orientation="portrait" horizontalDpi="300" verticalDpi="300"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C60"/>
  <sheetViews>
    <sheetView zoomScale="80" zoomScaleNormal="80" zoomScalePageLayoutView="130"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7.88671875" style="5" customWidth="1"/>
    <col min="19" max="19" width="17" style="5" bestFit="1" customWidth="1"/>
    <col min="20" max="20" width="28.6640625" style="5" customWidth="1"/>
    <col min="21" max="21" width="22.44140625" style="5" bestFit="1" customWidth="1"/>
    <col min="22" max="22" width="14.109375" style="23" bestFit="1" customWidth="1"/>
    <col min="23" max="23" width="17" style="5" bestFit="1" customWidth="1"/>
    <col min="24" max="24" width="9.33203125" style="23"/>
    <col min="25" max="25" width="18.44140625" style="5" customWidth="1"/>
    <col min="26" max="16384" width="9.33203125" style="5"/>
  </cols>
  <sheetData>
    <row r="1" spans="1:29" ht="40.799999999999997" thickBot="1" x14ac:dyDescent="0.35">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34" t="s">
        <v>8</v>
      </c>
      <c r="S1" s="34" t="s">
        <v>9</v>
      </c>
      <c r="T1" s="34" t="s">
        <v>10</v>
      </c>
      <c r="U1" s="34" t="s">
        <v>11</v>
      </c>
      <c r="V1" s="287" t="s">
        <v>12</v>
      </c>
      <c r="W1" s="288" t="s">
        <v>13</v>
      </c>
      <c r="X1" s="288" t="s">
        <v>14</v>
      </c>
      <c r="Y1" s="34" t="s">
        <v>15</v>
      </c>
      <c r="Z1" s="34" t="s">
        <v>7</v>
      </c>
      <c r="AA1" s="34" t="s">
        <v>42</v>
      </c>
      <c r="AB1" s="6" t="s">
        <v>43</v>
      </c>
      <c r="AC1" s="5" t="s">
        <v>44</v>
      </c>
    </row>
    <row r="2" spans="1:29" ht="14.1" customHeight="1" thickTop="1" x14ac:dyDescent="0.3">
      <c r="A2" s="138">
        <v>1</v>
      </c>
      <c r="B2" s="139" t="s">
        <v>192</v>
      </c>
      <c r="C2" s="140" t="s">
        <v>193</v>
      </c>
      <c r="D2" s="141" t="s">
        <v>194</v>
      </c>
      <c r="E2" s="142" t="s">
        <v>195</v>
      </c>
      <c r="F2" s="143" t="s">
        <v>196</v>
      </c>
      <c r="G2" s="144" t="s">
        <v>197</v>
      </c>
      <c r="H2" s="143" t="s">
        <v>198</v>
      </c>
      <c r="I2" s="144" t="s">
        <v>199</v>
      </c>
      <c r="J2" s="145"/>
      <c r="K2" s="146" t="s">
        <v>200</v>
      </c>
      <c r="L2" s="147" t="s">
        <v>201</v>
      </c>
      <c r="M2" s="148" t="s">
        <v>202</v>
      </c>
      <c r="N2" s="149"/>
      <c r="O2" s="148" t="s">
        <v>191</v>
      </c>
      <c r="P2" s="149"/>
      <c r="Q2" s="148" t="s">
        <v>203</v>
      </c>
      <c r="R2" s="70" t="s">
        <v>74</v>
      </c>
      <c r="S2" s="3" t="s">
        <v>21</v>
      </c>
      <c r="T2" s="3" t="s">
        <v>22</v>
      </c>
      <c r="U2" s="3" t="s">
        <v>121</v>
      </c>
      <c r="V2" s="25" t="s">
        <v>142</v>
      </c>
      <c r="W2" s="5" t="s">
        <v>177</v>
      </c>
      <c r="X2" s="28" t="s">
        <v>143</v>
      </c>
      <c r="Y2" s="3" t="s">
        <v>169</v>
      </c>
      <c r="Z2" s="43">
        <v>1</v>
      </c>
      <c r="AA2" s="66" t="s">
        <v>111</v>
      </c>
      <c r="AB2" s="66" t="s">
        <v>144</v>
      </c>
    </row>
    <row r="3" spans="1:29" ht="14.1" customHeight="1" x14ac:dyDescent="0.3">
      <c r="A3" s="138">
        <v>2</v>
      </c>
      <c r="B3" s="139" t="s">
        <v>204</v>
      </c>
      <c r="C3" s="150" t="s">
        <v>205</v>
      </c>
      <c r="D3" s="151" t="s">
        <v>206</v>
      </c>
      <c r="E3" s="152" t="s">
        <v>207</v>
      </c>
      <c r="F3" s="153" t="s">
        <v>208</v>
      </c>
      <c r="G3" s="154" t="s">
        <v>209</v>
      </c>
      <c r="H3" s="153" t="s">
        <v>210</v>
      </c>
      <c r="I3" s="154" t="s">
        <v>211</v>
      </c>
      <c r="J3" s="155" t="s">
        <v>212</v>
      </c>
      <c r="K3" s="146" t="s">
        <v>200</v>
      </c>
      <c r="L3" s="147" t="s">
        <v>213</v>
      </c>
      <c r="M3" s="148" t="s">
        <v>214</v>
      </c>
      <c r="N3" s="149"/>
      <c r="O3" s="148" t="s">
        <v>215</v>
      </c>
      <c r="P3" s="149"/>
      <c r="Q3" s="148"/>
      <c r="R3" s="70" t="s">
        <v>74</v>
      </c>
      <c r="S3" s="3" t="s">
        <v>21</v>
      </c>
      <c r="T3" s="3" t="s">
        <v>22</v>
      </c>
      <c r="U3" s="3" t="s">
        <v>121</v>
      </c>
      <c r="V3" s="25" t="s">
        <v>142</v>
      </c>
      <c r="W3" s="5" t="s">
        <v>177</v>
      </c>
      <c r="X3" s="28" t="s">
        <v>143</v>
      </c>
      <c r="Y3" s="3" t="s">
        <v>169</v>
      </c>
      <c r="Z3" s="41">
        <f>Z2+1</f>
        <v>2</v>
      </c>
      <c r="AA3" s="66" t="s">
        <v>111</v>
      </c>
      <c r="AB3" s="66" t="s">
        <v>144</v>
      </c>
    </row>
    <row r="4" spans="1:29" ht="14.1" customHeight="1" x14ac:dyDescent="0.3">
      <c r="A4" s="138">
        <v>3</v>
      </c>
      <c r="B4" s="139" t="s">
        <v>192</v>
      </c>
      <c r="C4" s="150" t="s">
        <v>3015</v>
      </c>
      <c r="D4" s="151" t="s">
        <v>216</v>
      </c>
      <c r="E4" s="152" t="s">
        <v>217</v>
      </c>
      <c r="F4" s="153" t="s">
        <v>218</v>
      </c>
      <c r="G4" s="156" t="s">
        <v>219</v>
      </c>
      <c r="H4" s="153" t="s">
        <v>220</v>
      </c>
      <c r="I4" s="154" t="s">
        <v>221</v>
      </c>
      <c r="J4" s="155"/>
      <c r="K4" s="146" t="s">
        <v>222</v>
      </c>
      <c r="L4" s="147" t="s">
        <v>223</v>
      </c>
      <c r="M4" s="148" t="s">
        <v>224</v>
      </c>
      <c r="N4" s="149"/>
      <c r="O4" s="148" t="s">
        <v>215</v>
      </c>
      <c r="P4" s="149"/>
      <c r="Q4" s="148"/>
      <c r="R4" s="70" t="s">
        <v>74</v>
      </c>
      <c r="S4" s="3" t="s">
        <v>21</v>
      </c>
      <c r="T4" s="3" t="s">
        <v>22</v>
      </c>
      <c r="U4" s="3" t="s">
        <v>121</v>
      </c>
      <c r="V4" s="25" t="s">
        <v>142</v>
      </c>
      <c r="W4" s="5" t="s">
        <v>177</v>
      </c>
      <c r="X4" s="28" t="s">
        <v>143</v>
      </c>
      <c r="Y4" s="3" t="s">
        <v>169</v>
      </c>
      <c r="Z4" s="41">
        <f t="shared" ref="Z4:Z13" si="0">Z3+1</f>
        <v>3</v>
      </c>
      <c r="AA4" s="66" t="s">
        <v>111</v>
      </c>
      <c r="AB4" s="66" t="s">
        <v>144</v>
      </c>
    </row>
    <row r="5" spans="1:29" ht="14.4" x14ac:dyDescent="0.3">
      <c r="A5" s="138">
        <v>4</v>
      </c>
      <c r="B5" s="139" t="s">
        <v>235</v>
      </c>
      <c r="C5" s="157" t="s">
        <v>474</v>
      </c>
      <c r="D5" s="158" t="s">
        <v>475</v>
      </c>
      <c r="E5" s="152" t="s">
        <v>476</v>
      </c>
      <c r="F5" s="159" t="s">
        <v>477</v>
      </c>
      <c r="G5" s="154" t="s">
        <v>209</v>
      </c>
      <c r="H5" s="153" t="s">
        <v>478</v>
      </c>
      <c r="I5" s="154" t="s">
        <v>479</v>
      </c>
      <c r="J5" s="155"/>
      <c r="K5" s="146" t="s">
        <v>200</v>
      </c>
      <c r="L5" s="147" t="s">
        <v>480</v>
      </c>
      <c r="M5" s="148" t="s">
        <v>481</v>
      </c>
      <c r="N5" s="149" t="s">
        <v>482</v>
      </c>
      <c r="O5" s="148" t="s">
        <v>215</v>
      </c>
      <c r="P5" s="149"/>
      <c r="Q5" s="148"/>
      <c r="R5" s="70" t="s">
        <v>74</v>
      </c>
      <c r="S5" s="3" t="s">
        <v>21</v>
      </c>
      <c r="T5" s="3" t="s">
        <v>22</v>
      </c>
      <c r="U5" s="3" t="s">
        <v>121</v>
      </c>
      <c r="V5" s="25" t="s">
        <v>142</v>
      </c>
      <c r="W5" s="5" t="s">
        <v>177</v>
      </c>
      <c r="X5" s="28" t="s">
        <v>143</v>
      </c>
      <c r="Y5" s="3" t="s">
        <v>169</v>
      </c>
      <c r="Z5" s="41">
        <f t="shared" si="0"/>
        <v>4</v>
      </c>
      <c r="AA5" s="66" t="s">
        <v>111</v>
      </c>
      <c r="AB5" s="66" t="s">
        <v>144</v>
      </c>
    </row>
    <row r="6" spans="1:29" ht="14.4" x14ac:dyDescent="0.3">
      <c r="A6" s="138">
        <v>5</v>
      </c>
      <c r="B6" s="139" t="s">
        <v>927</v>
      </c>
      <c r="C6" s="150" t="s">
        <v>1000</v>
      </c>
      <c r="D6" s="151" t="s">
        <v>1001</v>
      </c>
      <c r="E6" s="152" t="s">
        <v>1002</v>
      </c>
      <c r="F6" s="143" t="s">
        <v>1003</v>
      </c>
      <c r="G6" s="154" t="s">
        <v>873</v>
      </c>
      <c r="H6" s="153" t="s">
        <v>1004</v>
      </c>
      <c r="I6" s="154" t="s">
        <v>1005</v>
      </c>
      <c r="J6" s="155"/>
      <c r="K6" s="146" t="s">
        <v>200</v>
      </c>
      <c r="L6" s="147" t="s">
        <v>1006</v>
      </c>
      <c r="M6" s="148" t="s">
        <v>1007</v>
      </c>
      <c r="N6" s="149"/>
      <c r="O6" s="148" t="s">
        <v>191</v>
      </c>
      <c r="P6" s="149"/>
      <c r="Q6" s="148"/>
      <c r="R6" s="70" t="s">
        <v>74</v>
      </c>
      <c r="S6" s="3" t="s">
        <v>21</v>
      </c>
      <c r="T6" s="3" t="s">
        <v>22</v>
      </c>
      <c r="U6" s="3" t="s">
        <v>121</v>
      </c>
      <c r="V6" s="25" t="s">
        <v>142</v>
      </c>
      <c r="W6" s="5" t="s">
        <v>177</v>
      </c>
      <c r="X6" s="28" t="s">
        <v>143</v>
      </c>
      <c r="Y6" s="3" t="s">
        <v>169</v>
      </c>
      <c r="Z6" s="41">
        <f t="shared" si="0"/>
        <v>5</v>
      </c>
      <c r="AA6" s="66" t="s">
        <v>111</v>
      </c>
      <c r="AB6" s="66" t="s">
        <v>144</v>
      </c>
    </row>
    <row r="7" spans="1:29" ht="24.75" customHeight="1" x14ac:dyDescent="0.3">
      <c r="A7" s="138">
        <v>6</v>
      </c>
      <c r="B7" s="139" t="s">
        <v>254</v>
      </c>
      <c r="C7" s="150" t="s">
        <v>1380</v>
      </c>
      <c r="D7" s="151" t="s">
        <v>1381</v>
      </c>
      <c r="E7" s="152" t="s">
        <v>1382</v>
      </c>
      <c r="F7" s="153" t="s">
        <v>1383</v>
      </c>
      <c r="G7" s="154" t="s">
        <v>873</v>
      </c>
      <c r="H7" s="153" t="s">
        <v>1384</v>
      </c>
      <c r="I7" s="154" t="s">
        <v>1385</v>
      </c>
      <c r="J7" s="155" t="s">
        <v>789</v>
      </c>
      <c r="K7" s="146" t="s">
        <v>200</v>
      </c>
      <c r="L7" s="147" t="s">
        <v>1386</v>
      </c>
      <c r="M7" s="148" t="s">
        <v>1387</v>
      </c>
      <c r="N7" s="149" t="s">
        <v>1388</v>
      </c>
      <c r="O7" s="148" t="s">
        <v>191</v>
      </c>
      <c r="P7" s="149" t="s">
        <v>634</v>
      </c>
      <c r="Q7" s="148" t="s">
        <v>1389</v>
      </c>
      <c r="R7" s="70" t="s">
        <v>74</v>
      </c>
      <c r="S7" s="3" t="s">
        <v>21</v>
      </c>
      <c r="T7" s="3" t="s">
        <v>22</v>
      </c>
      <c r="U7" s="3" t="s">
        <v>121</v>
      </c>
      <c r="V7" s="25" t="s">
        <v>142</v>
      </c>
      <c r="W7" s="5" t="s">
        <v>177</v>
      </c>
      <c r="X7" s="28" t="s">
        <v>143</v>
      </c>
      <c r="Y7" s="3" t="s">
        <v>169</v>
      </c>
      <c r="Z7" s="41">
        <f t="shared" si="0"/>
        <v>6</v>
      </c>
      <c r="AA7" s="66" t="s">
        <v>111</v>
      </c>
      <c r="AB7" s="66" t="s">
        <v>144</v>
      </c>
    </row>
    <row r="8" spans="1:29" ht="14.4" x14ac:dyDescent="0.3">
      <c r="A8" s="138">
        <v>7</v>
      </c>
      <c r="B8" s="139" t="s">
        <v>1481</v>
      </c>
      <c r="C8" s="150" t="s">
        <v>1644</v>
      </c>
      <c r="D8" s="151" t="s">
        <v>1645</v>
      </c>
      <c r="E8" s="152" t="s">
        <v>1646</v>
      </c>
      <c r="F8" s="153" t="s">
        <v>1647</v>
      </c>
      <c r="G8" s="154" t="s">
        <v>209</v>
      </c>
      <c r="H8" s="153" t="s">
        <v>1648</v>
      </c>
      <c r="I8" s="154" t="s">
        <v>1649</v>
      </c>
      <c r="J8" s="155"/>
      <c r="K8" s="146" t="s">
        <v>200</v>
      </c>
      <c r="L8" s="147" t="s">
        <v>1650</v>
      </c>
      <c r="M8" s="148" t="s">
        <v>1651</v>
      </c>
      <c r="N8" s="149" t="s">
        <v>1652</v>
      </c>
      <c r="O8" s="148" t="s">
        <v>191</v>
      </c>
      <c r="P8" s="149"/>
      <c r="Q8" s="148"/>
      <c r="R8" s="70" t="s">
        <v>74</v>
      </c>
      <c r="S8" s="3" t="s">
        <v>21</v>
      </c>
      <c r="T8" s="3" t="s">
        <v>22</v>
      </c>
      <c r="U8" s="3" t="s">
        <v>121</v>
      </c>
      <c r="V8" s="25" t="s">
        <v>142</v>
      </c>
      <c r="W8" s="5" t="s">
        <v>177</v>
      </c>
      <c r="X8" s="28" t="s">
        <v>143</v>
      </c>
      <c r="Y8" s="3" t="s">
        <v>169</v>
      </c>
      <c r="Z8" s="41">
        <f t="shared" si="0"/>
        <v>7</v>
      </c>
      <c r="AA8" s="66" t="s">
        <v>111</v>
      </c>
      <c r="AB8" s="66" t="s">
        <v>144</v>
      </c>
    </row>
    <row r="9" spans="1:29" ht="14.4" x14ac:dyDescent="0.3">
      <c r="A9" s="138">
        <v>8</v>
      </c>
      <c r="B9" s="434" t="s">
        <v>192</v>
      </c>
      <c r="C9" s="86" t="s">
        <v>474</v>
      </c>
      <c r="D9" s="105" t="s">
        <v>2693</v>
      </c>
      <c r="E9" s="416" t="s">
        <v>2694</v>
      </c>
      <c r="F9" s="410" t="s">
        <v>2695</v>
      </c>
      <c r="G9" s="411" t="s">
        <v>219</v>
      </c>
      <c r="H9" s="418" t="s">
        <v>2696</v>
      </c>
      <c r="I9" s="88" t="s">
        <v>2697</v>
      </c>
      <c r="J9" s="109"/>
      <c r="K9" s="88" t="s">
        <v>200</v>
      </c>
      <c r="L9" s="111" t="s">
        <v>2324</v>
      </c>
      <c r="M9" s="193" t="s">
        <v>2698</v>
      </c>
      <c r="N9" s="413"/>
      <c r="O9" s="435" t="s">
        <v>215</v>
      </c>
      <c r="P9" s="149"/>
      <c r="Q9" s="148"/>
      <c r="R9" s="70" t="s">
        <v>74</v>
      </c>
      <c r="S9" s="3" t="s">
        <v>21</v>
      </c>
      <c r="T9" s="3" t="s">
        <v>22</v>
      </c>
      <c r="U9" s="3" t="s">
        <v>121</v>
      </c>
      <c r="V9" s="25" t="s">
        <v>142</v>
      </c>
      <c r="W9" s="5" t="s">
        <v>177</v>
      </c>
      <c r="X9" s="28" t="s">
        <v>143</v>
      </c>
      <c r="Y9" s="3" t="s">
        <v>169</v>
      </c>
      <c r="Z9" s="41">
        <f t="shared" si="0"/>
        <v>8</v>
      </c>
      <c r="AA9" s="66" t="s">
        <v>111</v>
      </c>
      <c r="AB9" s="66" t="s">
        <v>144</v>
      </c>
    </row>
    <row r="10" spans="1:29" x14ac:dyDescent="0.3">
      <c r="A10" s="138">
        <v>9</v>
      </c>
      <c r="B10" s="139"/>
      <c r="C10" s="150"/>
      <c r="D10" s="151"/>
      <c r="E10" s="139"/>
      <c r="F10" s="153"/>
      <c r="G10" s="154"/>
      <c r="H10" s="153"/>
      <c r="I10" s="154"/>
      <c r="J10" s="155"/>
      <c r="K10" s="146"/>
      <c r="L10" s="147"/>
      <c r="M10" s="148"/>
      <c r="N10" s="149"/>
      <c r="O10" s="148"/>
      <c r="P10" s="149"/>
      <c r="Q10" s="148"/>
      <c r="R10" s="70" t="s">
        <v>74</v>
      </c>
      <c r="S10" s="3" t="s">
        <v>21</v>
      </c>
      <c r="T10" s="3" t="s">
        <v>22</v>
      </c>
      <c r="U10" s="3" t="s">
        <v>121</v>
      </c>
      <c r="V10" s="25" t="s">
        <v>142</v>
      </c>
      <c r="W10" s="5" t="s">
        <v>177</v>
      </c>
      <c r="X10" s="28" t="s">
        <v>143</v>
      </c>
      <c r="Y10" s="3" t="s">
        <v>169</v>
      </c>
      <c r="Z10" s="41">
        <f t="shared" si="0"/>
        <v>9</v>
      </c>
      <c r="AA10" s="66" t="s">
        <v>111</v>
      </c>
      <c r="AB10" s="66" t="s">
        <v>144</v>
      </c>
    </row>
    <row r="11" spans="1:29" ht="14.4" x14ac:dyDescent="0.3">
      <c r="A11" s="138">
        <v>10</v>
      </c>
      <c r="B11" s="139"/>
      <c r="C11" s="150"/>
      <c r="D11" s="151"/>
      <c r="E11" s="152"/>
      <c r="F11" s="153"/>
      <c r="G11" s="154"/>
      <c r="H11" s="153"/>
      <c r="I11" s="154"/>
      <c r="J11" s="155"/>
      <c r="K11" s="146"/>
      <c r="L11" s="147"/>
      <c r="M11" s="148"/>
      <c r="N11" s="149"/>
      <c r="O11" s="148"/>
      <c r="P11" s="149"/>
      <c r="Q11" s="148"/>
      <c r="R11" s="70" t="s">
        <v>74</v>
      </c>
      <c r="S11" s="3" t="s">
        <v>21</v>
      </c>
      <c r="T11" s="3" t="s">
        <v>22</v>
      </c>
      <c r="U11" s="3" t="s">
        <v>121</v>
      </c>
      <c r="V11" s="25" t="s">
        <v>142</v>
      </c>
      <c r="W11" s="5" t="s">
        <v>177</v>
      </c>
      <c r="X11" s="28" t="s">
        <v>143</v>
      </c>
      <c r="Y11" s="3" t="s">
        <v>169</v>
      </c>
      <c r="Z11" s="41">
        <f t="shared" si="0"/>
        <v>10</v>
      </c>
      <c r="AA11" s="66" t="s">
        <v>111</v>
      </c>
      <c r="AB11" s="66" t="s">
        <v>144</v>
      </c>
    </row>
    <row r="12" spans="1:29" ht="14.4" x14ac:dyDescent="0.3">
      <c r="A12" s="138">
        <v>11</v>
      </c>
      <c r="B12" s="139"/>
      <c r="C12" s="157"/>
      <c r="D12" s="158"/>
      <c r="E12" s="152"/>
      <c r="F12" s="159"/>
      <c r="G12" s="154"/>
      <c r="H12" s="153"/>
      <c r="I12" s="154"/>
      <c r="J12" s="155"/>
      <c r="K12" s="146"/>
      <c r="L12" s="147"/>
      <c r="M12" s="148"/>
      <c r="N12" s="149"/>
      <c r="O12" s="148"/>
      <c r="P12" s="149"/>
      <c r="Q12" s="148"/>
      <c r="R12" s="70" t="s">
        <v>74</v>
      </c>
      <c r="S12" s="3" t="s">
        <v>21</v>
      </c>
      <c r="T12" s="3" t="s">
        <v>22</v>
      </c>
      <c r="U12" s="3" t="s">
        <v>121</v>
      </c>
      <c r="V12" s="25" t="s">
        <v>142</v>
      </c>
      <c r="W12" s="5" t="s">
        <v>177</v>
      </c>
      <c r="X12" s="28" t="s">
        <v>143</v>
      </c>
      <c r="Y12" s="3" t="s">
        <v>169</v>
      </c>
      <c r="Z12" s="41">
        <f t="shared" si="0"/>
        <v>11</v>
      </c>
      <c r="AA12" s="66" t="s">
        <v>111</v>
      </c>
      <c r="AB12" s="66" t="s">
        <v>144</v>
      </c>
    </row>
    <row r="13" spans="1:29" ht="15" thickBot="1" x14ac:dyDescent="0.35">
      <c r="A13" s="138">
        <v>12</v>
      </c>
      <c r="B13" s="164"/>
      <c r="C13" s="237"/>
      <c r="D13" s="238"/>
      <c r="E13" s="166"/>
      <c r="F13" s="216"/>
      <c r="G13" s="168"/>
      <c r="H13" s="167"/>
      <c r="I13" s="168"/>
      <c r="J13" s="169"/>
      <c r="K13" s="170"/>
      <c r="L13" s="222"/>
      <c r="M13" s="223"/>
      <c r="N13" s="224"/>
      <c r="O13" s="223"/>
      <c r="P13" s="224"/>
      <c r="Q13" s="223"/>
      <c r="R13" s="239" t="s">
        <v>74</v>
      </c>
      <c r="S13" s="16" t="s">
        <v>21</v>
      </c>
      <c r="T13" s="16" t="s">
        <v>22</v>
      </c>
      <c r="U13" s="16" t="s">
        <v>121</v>
      </c>
      <c r="V13" s="26" t="s">
        <v>142</v>
      </c>
      <c r="W13" s="5" t="s">
        <v>177</v>
      </c>
      <c r="X13" s="27" t="s">
        <v>143</v>
      </c>
      <c r="Y13" s="16" t="s">
        <v>169</v>
      </c>
      <c r="Z13" s="42">
        <f t="shared" si="0"/>
        <v>12</v>
      </c>
      <c r="AA13" s="66" t="s">
        <v>111</v>
      </c>
      <c r="AB13" s="66" t="s">
        <v>144</v>
      </c>
    </row>
    <row r="14" spans="1:29" ht="14.4" x14ac:dyDescent="0.3">
      <c r="A14" s="138"/>
      <c r="B14" s="139"/>
      <c r="C14" s="150"/>
      <c r="D14" s="151"/>
      <c r="E14" s="152"/>
      <c r="F14" s="153"/>
      <c r="G14" s="154"/>
      <c r="H14" s="153"/>
      <c r="I14" s="154"/>
      <c r="J14" s="155"/>
      <c r="K14" s="146"/>
      <c r="L14" s="147"/>
      <c r="M14" s="148"/>
      <c r="N14" s="149"/>
      <c r="O14" s="148"/>
      <c r="P14" s="149"/>
      <c r="Q14" s="148"/>
    </row>
    <row r="15" spans="1:29" x14ac:dyDescent="0.3">
      <c r="A15" s="138"/>
      <c r="B15" s="139"/>
      <c r="C15" s="150"/>
      <c r="D15" s="151"/>
      <c r="E15" s="139"/>
      <c r="F15" s="153"/>
      <c r="G15" s="154"/>
      <c r="H15" s="153"/>
      <c r="I15" s="154"/>
      <c r="J15" s="155"/>
      <c r="K15" s="146"/>
      <c r="L15" s="147"/>
      <c r="M15" s="148"/>
      <c r="N15" s="149"/>
      <c r="O15" s="148"/>
      <c r="P15" s="149"/>
      <c r="Q15" s="148"/>
    </row>
    <row r="16" spans="1:29" ht="14.4" x14ac:dyDescent="0.3">
      <c r="A16" s="138"/>
      <c r="B16" s="139"/>
      <c r="C16" s="150"/>
      <c r="D16" s="151"/>
      <c r="E16" s="152"/>
      <c r="F16" s="153"/>
      <c r="G16" s="154"/>
      <c r="H16" s="153"/>
      <c r="I16" s="154"/>
      <c r="J16" s="155"/>
      <c r="K16" s="146"/>
      <c r="L16" s="147"/>
      <c r="M16" s="148"/>
      <c r="N16" s="149"/>
      <c r="O16" s="148"/>
      <c r="P16" s="149"/>
      <c r="Q16" s="148"/>
      <c r="V16" s="304" t="s">
        <v>141</v>
      </c>
      <c r="Z16" s="5">
        <v>12</v>
      </c>
    </row>
    <row r="17" spans="1:17" ht="14.4" x14ac:dyDescent="0.3">
      <c r="A17" s="138"/>
      <c r="B17" s="139"/>
      <c r="C17" s="150"/>
      <c r="D17" s="151"/>
      <c r="E17" s="152"/>
      <c r="F17" s="153"/>
      <c r="G17" s="154"/>
      <c r="H17" s="153"/>
      <c r="I17" s="154"/>
      <c r="J17" s="155"/>
      <c r="K17" s="146"/>
      <c r="L17" s="147"/>
      <c r="M17" s="148"/>
      <c r="N17" s="149"/>
      <c r="O17" s="148"/>
      <c r="P17" s="149"/>
      <c r="Q17" s="148"/>
    </row>
    <row r="18" spans="1:17" ht="14.4" x14ac:dyDescent="0.3">
      <c r="A18" s="138"/>
      <c r="B18" s="139"/>
      <c r="C18" s="150"/>
      <c r="D18" s="151"/>
      <c r="E18" s="152"/>
      <c r="F18" s="153"/>
      <c r="G18" s="154"/>
      <c r="H18" s="153"/>
      <c r="I18" s="154"/>
      <c r="J18" s="155"/>
      <c r="K18" s="146"/>
      <c r="L18" s="147"/>
      <c r="M18" s="148"/>
      <c r="N18" s="149"/>
      <c r="O18" s="148"/>
      <c r="P18" s="149"/>
      <c r="Q18" s="148"/>
    </row>
    <row r="19" spans="1:17" x14ac:dyDescent="0.3">
      <c r="A19" s="138"/>
      <c r="B19" s="139"/>
      <c r="C19" s="150"/>
      <c r="D19" s="151"/>
      <c r="E19" s="139"/>
      <c r="F19" s="153"/>
      <c r="G19" s="154"/>
      <c r="H19" s="153"/>
      <c r="I19" s="154"/>
      <c r="J19" s="155"/>
      <c r="K19" s="146"/>
      <c r="L19" s="147"/>
      <c r="M19" s="148"/>
      <c r="N19" s="149"/>
      <c r="O19" s="148"/>
      <c r="P19" s="149"/>
      <c r="Q19" s="148"/>
    </row>
    <row r="20" spans="1:17" ht="14.4" x14ac:dyDescent="0.3">
      <c r="A20" s="138"/>
      <c r="B20" s="139"/>
      <c r="C20" s="160"/>
      <c r="D20" s="161"/>
      <c r="E20" s="152"/>
      <c r="F20" s="153"/>
      <c r="G20" s="154"/>
      <c r="H20" s="153"/>
      <c r="I20" s="154"/>
      <c r="J20" s="155"/>
      <c r="K20" s="146"/>
      <c r="L20" s="147"/>
      <c r="M20" s="148"/>
      <c r="N20" s="149"/>
      <c r="O20" s="148"/>
      <c r="P20" s="149"/>
      <c r="Q20" s="148"/>
    </row>
    <row r="21" spans="1:17" x14ac:dyDescent="0.3">
      <c r="A21" s="138"/>
      <c r="B21" s="139"/>
      <c r="C21" s="150"/>
      <c r="D21" s="151"/>
      <c r="E21" s="139"/>
      <c r="F21" s="153"/>
      <c r="G21" s="154"/>
      <c r="H21" s="153"/>
      <c r="I21" s="154"/>
      <c r="J21" s="155"/>
      <c r="K21" s="146"/>
      <c r="L21" s="147"/>
      <c r="M21" s="148"/>
      <c r="N21" s="149"/>
      <c r="O21" s="148"/>
      <c r="P21" s="149"/>
      <c r="Q21" s="148"/>
    </row>
    <row r="22" spans="1:17" ht="14.4" x14ac:dyDescent="0.3">
      <c r="A22" s="138"/>
      <c r="B22" s="139"/>
      <c r="C22" s="150"/>
      <c r="D22" s="151"/>
      <c r="E22" s="152"/>
      <c r="F22" s="153"/>
      <c r="G22" s="154"/>
      <c r="H22" s="153"/>
      <c r="I22" s="154"/>
      <c r="J22" s="155"/>
      <c r="K22" s="146"/>
      <c r="L22" s="147"/>
      <c r="M22" s="148"/>
      <c r="N22" s="149"/>
      <c r="O22" s="148"/>
      <c r="P22" s="149"/>
      <c r="Q22" s="148"/>
    </row>
    <row r="23" spans="1:17" x14ac:dyDescent="0.3">
      <c r="A23" s="138"/>
      <c r="B23" s="139"/>
      <c r="C23" s="150"/>
      <c r="D23" s="151"/>
      <c r="E23" s="139"/>
      <c r="F23" s="153"/>
      <c r="G23" s="154"/>
      <c r="H23" s="153"/>
      <c r="I23" s="154"/>
      <c r="J23" s="155"/>
      <c r="K23" s="146"/>
      <c r="L23" s="147"/>
      <c r="M23" s="148"/>
      <c r="N23" s="149"/>
      <c r="O23" s="148"/>
      <c r="P23" s="149"/>
      <c r="Q23" s="148"/>
    </row>
    <row r="24" spans="1:17" ht="14.4" x14ac:dyDescent="0.3">
      <c r="A24" s="138"/>
      <c r="B24" s="139"/>
      <c r="C24" s="150"/>
      <c r="D24" s="151"/>
      <c r="E24" s="152"/>
      <c r="F24" s="153"/>
      <c r="G24" s="154"/>
      <c r="H24" s="153"/>
      <c r="I24" s="154"/>
      <c r="J24" s="155"/>
      <c r="K24" s="146"/>
      <c r="L24" s="147"/>
      <c r="M24" s="148"/>
      <c r="N24" s="149"/>
      <c r="O24" s="148"/>
      <c r="P24" s="149"/>
      <c r="Q24" s="148"/>
    </row>
    <row r="25" spans="1:17" ht="14.4" x14ac:dyDescent="0.3">
      <c r="A25" s="138"/>
      <c r="B25" s="139"/>
      <c r="C25" s="157"/>
      <c r="D25" s="158"/>
      <c r="E25" s="152"/>
      <c r="F25" s="159"/>
      <c r="G25" s="154"/>
      <c r="H25" s="153"/>
      <c r="I25" s="154"/>
      <c r="J25" s="155"/>
      <c r="K25" s="146"/>
      <c r="L25" s="162"/>
      <c r="M25" s="154"/>
      <c r="N25" s="153"/>
      <c r="O25" s="154"/>
      <c r="P25" s="153"/>
      <c r="Q25" s="154"/>
    </row>
    <row r="26" spans="1:17" ht="14.4" x14ac:dyDescent="0.3">
      <c r="A26" s="138"/>
      <c r="B26" s="139"/>
      <c r="C26" s="139"/>
      <c r="D26" s="151"/>
      <c r="E26" s="152"/>
      <c r="F26" s="143"/>
      <c r="G26" s="154"/>
      <c r="H26" s="153"/>
      <c r="I26" s="154"/>
      <c r="J26" s="155"/>
      <c r="K26" s="146"/>
      <c r="L26" s="162"/>
      <c r="M26" s="154"/>
      <c r="N26" s="153"/>
      <c r="O26" s="154"/>
      <c r="P26" s="153"/>
      <c r="Q26" s="154"/>
    </row>
    <row r="27" spans="1:17" ht="14.4" x14ac:dyDescent="0.3">
      <c r="A27" s="230"/>
      <c r="B27" s="230"/>
      <c r="C27" s="230"/>
      <c r="D27" s="231"/>
      <c r="E27" s="232"/>
      <c r="F27" s="233"/>
      <c r="G27" s="183"/>
      <c r="H27" s="233"/>
      <c r="I27" s="183"/>
      <c r="J27" s="234"/>
      <c r="K27" s="235"/>
      <c r="L27" s="236"/>
      <c r="M27" s="183"/>
      <c r="N27" s="233"/>
      <c r="O27" s="183"/>
      <c r="P27" s="233"/>
      <c r="Q27" s="183"/>
    </row>
    <row r="28" spans="1:17" x14ac:dyDescent="0.3">
      <c r="A28" s="230"/>
      <c r="B28" s="230"/>
      <c r="C28" s="230"/>
      <c r="D28" s="231"/>
      <c r="E28" s="230"/>
      <c r="F28" s="233"/>
      <c r="G28" s="183"/>
      <c r="H28" s="233"/>
      <c r="I28" s="183"/>
      <c r="J28" s="234"/>
      <c r="K28" s="235"/>
      <c r="L28" s="236"/>
      <c r="M28" s="183"/>
      <c r="N28" s="233"/>
      <c r="O28" s="183"/>
      <c r="P28" s="233"/>
      <c r="Q28" s="183"/>
    </row>
    <row r="29" spans="1:17" x14ac:dyDescent="0.3">
      <c r="A29" s="138"/>
      <c r="B29" s="139"/>
      <c r="C29" s="150"/>
      <c r="D29" s="151"/>
      <c r="E29" s="139"/>
      <c r="F29" s="153"/>
      <c r="G29" s="154"/>
      <c r="H29" s="153"/>
      <c r="I29" s="154"/>
      <c r="J29" s="155"/>
      <c r="K29" s="146"/>
      <c r="L29" s="147"/>
      <c r="M29" s="148"/>
      <c r="N29" s="149"/>
      <c r="O29" s="148"/>
      <c r="P29" s="149"/>
      <c r="Q29" s="148"/>
    </row>
    <row r="30" spans="1:17" ht="14.4" x14ac:dyDescent="0.3">
      <c r="A30" s="138"/>
      <c r="B30" s="139"/>
      <c r="C30" s="150"/>
      <c r="D30" s="151"/>
      <c r="E30" s="152"/>
      <c r="F30" s="153"/>
      <c r="G30" s="154"/>
      <c r="H30" s="153"/>
      <c r="I30" s="154"/>
      <c r="J30" s="155"/>
      <c r="K30" s="146"/>
      <c r="L30" s="147"/>
      <c r="M30" s="148"/>
      <c r="N30" s="149"/>
      <c r="O30" s="148"/>
      <c r="P30" s="149"/>
      <c r="Q30" s="148"/>
    </row>
    <row r="31" spans="1:17" ht="14.4" x14ac:dyDescent="0.3">
      <c r="A31" s="138"/>
      <c r="B31" s="139"/>
      <c r="C31" s="150"/>
      <c r="D31" s="151"/>
      <c r="E31" s="152"/>
      <c r="F31" s="153"/>
      <c r="G31" s="154"/>
      <c r="H31" s="153"/>
      <c r="I31" s="154"/>
      <c r="J31" s="155"/>
      <c r="K31" s="146"/>
      <c r="L31" s="147"/>
      <c r="M31" s="148"/>
      <c r="N31" s="149"/>
      <c r="O31" s="148"/>
      <c r="P31" s="149"/>
      <c r="Q31" s="148"/>
    </row>
    <row r="32" spans="1:17" ht="14.4" x14ac:dyDescent="0.3">
      <c r="A32" s="138"/>
      <c r="B32" s="139"/>
      <c r="C32" s="150"/>
      <c r="D32" s="151"/>
      <c r="E32" s="152"/>
      <c r="F32" s="153"/>
      <c r="G32" s="154"/>
      <c r="H32" s="153"/>
      <c r="I32" s="154"/>
      <c r="J32" s="155"/>
      <c r="K32" s="146"/>
      <c r="L32" s="147"/>
      <c r="M32" s="148"/>
      <c r="N32" s="149"/>
      <c r="O32" s="148"/>
      <c r="P32" s="149"/>
      <c r="Q32" s="148"/>
    </row>
    <row r="33" spans="1:28" x14ac:dyDescent="0.3">
      <c r="A33" s="138"/>
      <c r="B33" s="139"/>
      <c r="C33" s="150"/>
      <c r="D33" s="151"/>
      <c r="E33" s="139"/>
      <c r="F33" s="153"/>
      <c r="G33" s="154"/>
      <c r="H33" s="153"/>
      <c r="I33" s="154"/>
      <c r="J33" s="155"/>
      <c r="K33" s="146"/>
      <c r="L33" s="147"/>
      <c r="M33" s="148"/>
      <c r="N33" s="149"/>
      <c r="O33" s="148"/>
      <c r="P33" s="149"/>
      <c r="Q33" s="148"/>
    </row>
    <row r="34" spans="1:28" ht="14.4" x14ac:dyDescent="0.3">
      <c r="A34" s="138"/>
      <c r="B34" s="139"/>
      <c r="C34" s="150"/>
      <c r="D34" s="151"/>
      <c r="E34" s="152"/>
      <c r="F34" s="153"/>
      <c r="G34" s="154"/>
      <c r="H34" s="153"/>
      <c r="I34" s="154"/>
      <c r="J34" s="155"/>
      <c r="K34" s="146"/>
      <c r="L34" s="147"/>
      <c r="M34" s="148"/>
      <c r="N34" s="149"/>
      <c r="O34" s="148"/>
      <c r="P34" s="149"/>
      <c r="Q34" s="148"/>
    </row>
    <row r="35" spans="1:28" ht="14.4" x14ac:dyDescent="0.3">
      <c r="A35" s="138"/>
      <c r="B35" s="139"/>
      <c r="C35" s="150"/>
      <c r="D35" s="151"/>
      <c r="E35" s="152"/>
      <c r="F35" s="153"/>
      <c r="G35" s="154"/>
      <c r="H35" s="153"/>
      <c r="I35" s="154"/>
      <c r="J35" s="155"/>
      <c r="K35" s="146"/>
      <c r="L35" s="147"/>
      <c r="M35" s="148"/>
      <c r="N35" s="149"/>
      <c r="O35" s="148"/>
      <c r="P35" s="149"/>
      <c r="Q35" s="148"/>
    </row>
    <row r="36" spans="1:28" ht="14.4" x14ac:dyDescent="0.3">
      <c r="A36" s="138"/>
      <c r="B36" s="139"/>
      <c r="C36" s="150"/>
      <c r="D36" s="151"/>
      <c r="E36" s="152"/>
      <c r="F36" s="153"/>
      <c r="G36" s="154"/>
      <c r="H36" s="153"/>
      <c r="I36" s="154"/>
      <c r="J36" s="155"/>
      <c r="K36" s="146"/>
      <c r="L36" s="147"/>
      <c r="M36" s="148"/>
      <c r="N36" s="149"/>
      <c r="O36" s="148"/>
      <c r="P36" s="149"/>
      <c r="Q36" s="148"/>
      <c r="AB36" s="5" t="s">
        <v>123</v>
      </c>
    </row>
    <row r="37" spans="1:28" ht="14.4" x14ac:dyDescent="0.3">
      <c r="A37" s="138"/>
      <c r="B37" s="139"/>
      <c r="C37" s="150"/>
      <c r="D37" s="151"/>
      <c r="E37" s="152"/>
      <c r="F37" s="153"/>
      <c r="G37" s="154"/>
      <c r="H37" s="153"/>
      <c r="I37" s="154"/>
      <c r="J37" s="155"/>
      <c r="K37" s="146"/>
      <c r="L37" s="147"/>
      <c r="M37" s="148"/>
      <c r="N37" s="149"/>
      <c r="O37" s="148"/>
      <c r="P37" s="149"/>
      <c r="Q37" s="148"/>
    </row>
    <row r="38" spans="1:28" ht="14.4" x14ac:dyDescent="0.3">
      <c r="A38" s="138"/>
      <c r="B38" s="139"/>
      <c r="C38" s="150"/>
      <c r="D38" s="151"/>
      <c r="E38" s="152"/>
      <c r="F38" s="153"/>
      <c r="G38" s="154"/>
      <c r="H38" s="153"/>
      <c r="I38" s="154"/>
      <c r="J38" s="155"/>
      <c r="K38" s="146"/>
      <c r="L38" s="147"/>
      <c r="M38" s="148"/>
      <c r="N38" s="149"/>
      <c r="O38" s="148"/>
      <c r="P38" s="149"/>
      <c r="Q38" s="148"/>
    </row>
    <row r="39" spans="1:28" ht="14.4" x14ac:dyDescent="0.3">
      <c r="A39" s="138"/>
      <c r="B39" s="139"/>
      <c r="C39" s="150"/>
      <c r="D39" s="151"/>
      <c r="E39" s="172"/>
      <c r="F39" s="153"/>
      <c r="G39" s="154"/>
      <c r="H39" s="153"/>
      <c r="I39" s="154"/>
      <c r="J39" s="155"/>
      <c r="K39" s="146"/>
      <c r="L39" s="147"/>
      <c r="M39" s="148"/>
      <c r="N39" s="149"/>
      <c r="O39" s="148"/>
      <c r="P39" s="149"/>
      <c r="Q39" s="148"/>
    </row>
    <row r="40" spans="1:28" x14ac:dyDescent="0.3">
      <c r="A40" s="138"/>
      <c r="B40" s="139"/>
      <c r="C40" s="150"/>
      <c r="D40" s="151"/>
      <c r="E40" s="139"/>
      <c r="F40" s="153"/>
      <c r="G40" s="154"/>
      <c r="H40" s="153"/>
      <c r="I40" s="154"/>
      <c r="J40" s="155"/>
      <c r="K40" s="146"/>
      <c r="L40" s="147"/>
      <c r="M40" s="148"/>
      <c r="N40" s="149"/>
      <c r="O40" s="148"/>
      <c r="P40" s="149"/>
      <c r="Q40" s="148"/>
    </row>
    <row r="41" spans="1:28" ht="14.4" x14ac:dyDescent="0.3">
      <c r="A41" s="138"/>
      <c r="B41" s="173"/>
      <c r="C41" s="150"/>
      <c r="D41" s="151"/>
      <c r="E41" s="152"/>
      <c r="F41" s="153"/>
      <c r="G41" s="154"/>
      <c r="H41" s="153"/>
      <c r="I41" s="154"/>
      <c r="J41" s="155"/>
      <c r="K41" s="146"/>
      <c r="L41" s="147"/>
      <c r="M41" s="148"/>
      <c r="N41" s="149"/>
      <c r="O41" s="148"/>
      <c r="P41" s="149"/>
      <c r="Q41" s="148"/>
    </row>
    <row r="42" spans="1:28" ht="14.4" x14ac:dyDescent="0.3">
      <c r="A42" s="138"/>
      <c r="B42" s="139"/>
      <c r="C42" s="150"/>
      <c r="D42" s="151"/>
      <c r="E42" s="152"/>
      <c r="F42" s="153"/>
      <c r="G42" s="154"/>
      <c r="H42" s="153"/>
      <c r="I42" s="154"/>
      <c r="J42" s="155"/>
      <c r="K42" s="146"/>
      <c r="L42" s="147"/>
      <c r="M42" s="148"/>
      <c r="N42" s="149"/>
      <c r="O42" s="148"/>
      <c r="P42" s="149"/>
      <c r="Q42" s="148"/>
    </row>
    <row r="43" spans="1:28" ht="14.4" x14ac:dyDescent="0.3">
      <c r="A43" s="138"/>
      <c r="B43" s="139"/>
      <c r="C43" s="150"/>
      <c r="D43" s="151"/>
      <c r="E43" s="152"/>
      <c r="F43" s="153"/>
      <c r="G43" s="154"/>
      <c r="H43" s="153"/>
      <c r="I43" s="154"/>
      <c r="J43" s="155"/>
      <c r="K43" s="146"/>
      <c r="L43" s="147"/>
      <c r="M43" s="148"/>
      <c r="N43" s="149"/>
      <c r="O43" s="148"/>
      <c r="P43" s="149"/>
      <c r="Q43" s="148"/>
    </row>
    <row r="44" spans="1:28" ht="14.4" x14ac:dyDescent="0.3">
      <c r="A44" s="138"/>
      <c r="B44" s="139"/>
      <c r="C44" s="150"/>
      <c r="D44" s="151"/>
      <c r="E44" s="152"/>
      <c r="F44" s="153"/>
      <c r="G44" s="154"/>
      <c r="H44" s="153"/>
      <c r="I44" s="154"/>
      <c r="J44" s="155"/>
      <c r="K44" s="146"/>
      <c r="L44" s="147"/>
      <c r="M44" s="148"/>
      <c r="N44" s="149"/>
      <c r="O44" s="148"/>
      <c r="P44" s="149"/>
      <c r="Q44" s="148"/>
    </row>
    <row r="45" spans="1:28" ht="14.4" x14ac:dyDescent="0.3">
      <c r="A45" s="138"/>
      <c r="B45" s="139"/>
      <c r="C45" s="150"/>
      <c r="D45" s="151"/>
      <c r="E45" s="152"/>
      <c r="F45" s="153"/>
      <c r="G45" s="154"/>
      <c r="H45" s="153"/>
      <c r="I45" s="154"/>
      <c r="J45" s="155"/>
      <c r="K45" s="146"/>
      <c r="L45" s="147"/>
      <c r="M45" s="148"/>
      <c r="N45" s="149"/>
      <c r="O45" s="148"/>
      <c r="P45" s="149"/>
      <c r="Q45" s="148"/>
    </row>
    <row r="46" spans="1:28" ht="14.4" x14ac:dyDescent="0.3">
      <c r="A46" s="138"/>
      <c r="B46" s="139"/>
      <c r="C46" s="150"/>
      <c r="D46" s="151"/>
      <c r="E46" s="152"/>
      <c r="F46" s="151"/>
      <c r="G46" s="154"/>
      <c r="H46" s="153"/>
      <c r="I46" s="154"/>
      <c r="J46" s="155"/>
      <c r="K46" s="146"/>
      <c r="L46" s="147"/>
      <c r="M46" s="148"/>
      <c r="N46" s="149"/>
      <c r="O46" s="148"/>
      <c r="P46" s="149"/>
      <c r="Q46" s="148"/>
    </row>
    <row r="47" spans="1:28" ht="14.4" x14ac:dyDescent="0.3">
      <c r="A47" s="138"/>
      <c r="B47" s="139"/>
      <c r="C47" s="150"/>
      <c r="D47" s="151"/>
      <c r="E47" s="152"/>
      <c r="F47" s="153"/>
      <c r="G47" s="154"/>
      <c r="H47" s="153"/>
      <c r="I47" s="154"/>
      <c r="J47" s="155"/>
      <c r="K47" s="146"/>
      <c r="L47" s="147"/>
      <c r="M47" s="148"/>
      <c r="N47" s="149"/>
      <c r="O47" s="148"/>
      <c r="P47" s="149"/>
      <c r="Q47" s="148"/>
    </row>
    <row r="48" spans="1:28" ht="14.4" x14ac:dyDescent="0.3">
      <c r="A48" s="138"/>
      <c r="B48" s="139"/>
      <c r="C48" s="150"/>
      <c r="D48" s="151"/>
      <c r="E48" s="152"/>
      <c r="F48" s="153"/>
      <c r="G48" s="154"/>
      <c r="H48" s="153"/>
      <c r="I48" s="154"/>
      <c r="J48" s="155"/>
      <c r="K48" s="146"/>
      <c r="L48" s="147"/>
      <c r="M48" s="148"/>
      <c r="N48" s="149"/>
      <c r="O48" s="148"/>
      <c r="P48" s="149"/>
      <c r="Q48" s="148"/>
    </row>
    <row r="49" spans="1:17" ht="14.4" x14ac:dyDescent="0.3">
      <c r="A49" s="138"/>
      <c r="B49" s="139"/>
      <c r="C49" s="150"/>
      <c r="D49" s="151"/>
      <c r="E49" s="152"/>
      <c r="F49" s="153"/>
      <c r="G49" s="154"/>
      <c r="H49" s="153"/>
      <c r="I49" s="154"/>
      <c r="J49" s="155"/>
      <c r="K49" s="146"/>
      <c r="L49" s="147"/>
      <c r="M49" s="148"/>
      <c r="N49" s="149"/>
      <c r="O49" s="148"/>
      <c r="P49" s="149"/>
      <c r="Q49" s="148"/>
    </row>
    <row r="50" spans="1:17" x14ac:dyDescent="0.3">
      <c r="A50" s="138"/>
      <c r="B50" s="139"/>
      <c r="C50" s="150"/>
      <c r="D50" s="151"/>
      <c r="E50" s="139"/>
      <c r="F50" s="153"/>
      <c r="G50" s="154"/>
      <c r="H50" s="153"/>
      <c r="I50" s="154"/>
      <c r="J50" s="155"/>
      <c r="K50" s="146"/>
      <c r="L50" s="147"/>
      <c r="M50" s="148"/>
      <c r="N50" s="149"/>
      <c r="O50" s="148"/>
      <c r="P50" s="149"/>
      <c r="Q50" s="148"/>
    </row>
    <row r="51" spans="1:17" ht="14.4" x14ac:dyDescent="0.3">
      <c r="A51" s="138"/>
      <c r="B51" s="139"/>
      <c r="C51" s="157"/>
      <c r="D51" s="158"/>
      <c r="E51" s="152"/>
      <c r="F51" s="153"/>
      <c r="G51" s="154"/>
      <c r="H51" s="153"/>
      <c r="I51" s="154"/>
      <c r="J51" s="155"/>
      <c r="K51" s="146"/>
      <c r="L51" s="147"/>
      <c r="M51" s="148"/>
      <c r="N51" s="149"/>
      <c r="O51" s="148"/>
      <c r="P51" s="149"/>
      <c r="Q51" s="148"/>
    </row>
    <row r="52" spans="1:17" x14ac:dyDescent="0.3">
      <c r="A52" s="174"/>
      <c r="B52" s="175"/>
      <c r="C52" s="175"/>
      <c r="D52" s="176"/>
      <c r="E52" s="175"/>
      <c r="F52" s="176"/>
      <c r="G52" s="175"/>
      <c r="H52" s="176"/>
      <c r="I52" s="175"/>
      <c r="J52" s="176"/>
      <c r="K52" s="175"/>
      <c r="L52" s="176"/>
      <c r="M52" s="175"/>
      <c r="N52" s="176"/>
      <c r="O52" s="175"/>
      <c r="P52" s="176"/>
      <c r="Q52" s="175"/>
    </row>
    <row r="53" spans="1:17" x14ac:dyDescent="0.3">
      <c r="A53" s="177"/>
      <c r="B53" s="178"/>
      <c r="C53" s="177"/>
      <c r="D53" s="179"/>
      <c r="E53" s="177"/>
      <c r="F53" s="179"/>
      <c r="G53" s="177"/>
      <c r="H53" s="179"/>
      <c r="I53" s="177"/>
      <c r="J53" s="179"/>
      <c r="K53" s="177"/>
      <c r="L53" s="180"/>
      <c r="M53" s="181"/>
      <c r="N53" s="182"/>
      <c r="O53" s="181"/>
      <c r="P53" s="182"/>
      <c r="Q53" s="181"/>
    </row>
    <row r="54" spans="1:17" x14ac:dyDescent="0.3">
      <c r="A54" s="177"/>
      <c r="B54" s="178"/>
      <c r="C54" s="177"/>
      <c r="D54" s="179"/>
      <c r="E54" s="177"/>
      <c r="F54" s="179"/>
      <c r="G54" s="177"/>
      <c r="H54" s="179"/>
      <c r="I54" s="177"/>
      <c r="J54" s="179"/>
      <c r="K54" s="177"/>
      <c r="L54" s="180"/>
      <c r="M54" s="181"/>
      <c r="N54" s="182"/>
      <c r="O54" s="181"/>
      <c r="P54" s="182"/>
      <c r="Q54" s="181"/>
    </row>
    <row r="55" spans="1:17" x14ac:dyDescent="0.3">
      <c r="A55" s="177"/>
      <c r="B55" s="178"/>
      <c r="C55" s="177"/>
      <c r="D55" s="179"/>
      <c r="E55" s="177"/>
      <c r="F55" s="179"/>
      <c r="G55" s="177"/>
      <c r="H55" s="179"/>
      <c r="I55" s="177"/>
      <c r="J55" s="179"/>
      <c r="K55" s="177"/>
      <c r="L55" s="180"/>
      <c r="M55" s="181"/>
      <c r="N55" s="182"/>
      <c r="O55" s="181"/>
      <c r="P55" s="182"/>
      <c r="Q55" s="181"/>
    </row>
    <row r="56" spans="1:17" x14ac:dyDescent="0.3">
      <c r="A56" s="177"/>
      <c r="B56" s="178"/>
      <c r="C56" s="177"/>
      <c r="D56" s="179"/>
      <c r="E56" s="177"/>
      <c r="F56" s="179"/>
      <c r="G56" s="177"/>
      <c r="H56" s="179"/>
      <c r="I56" s="177"/>
      <c r="J56" s="179"/>
      <c r="K56" s="177"/>
      <c r="L56" s="180"/>
      <c r="M56" s="181"/>
      <c r="N56" s="182"/>
      <c r="O56" s="181"/>
      <c r="P56" s="182"/>
      <c r="Q56" s="181"/>
    </row>
    <row r="60" spans="1:17" x14ac:dyDescent="0.3">
      <c r="A60" s="9" t="s">
        <v>3016</v>
      </c>
    </row>
  </sheetData>
  <sortState xmlns:xlrd2="http://schemas.microsoft.com/office/spreadsheetml/2017/richdata2" ref="A2:L4">
    <sortCondition ref="D2:D4"/>
    <sortCondition ref="C2:C4"/>
  </sortState>
  <phoneticPr fontId="3" type="noConversion"/>
  <hyperlinks>
    <hyperlink ref="H9" r:id="rId1" xr:uid="{EE95939E-8652-4B72-8C89-81DDB1493871}"/>
  </hyperlinks>
  <pageMargins left="0.25" right="0.25" top="0.75000000000000011" bottom="0.75000000000000011" header="0.30000000000000004" footer="0.30000000000000004"/>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C60"/>
  <sheetViews>
    <sheetView tabSelected="1" zoomScaleNormal="100" zoomScalePageLayoutView="125" workbookViewId="0">
      <pane ySplit="1248" activePane="bottomLeft"/>
      <selection activeCell="E2" sqref="E2"/>
      <selection pane="bottomLeft"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1.6640625" style="5" customWidth="1"/>
    <col min="19" max="19" width="17" style="5" bestFit="1" customWidth="1"/>
    <col min="20" max="20" width="28.6640625" style="5" customWidth="1"/>
    <col min="21" max="21" width="22.44140625" style="5" customWidth="1"/>
    <col min="22" max="22" width="14.109375" style="23" bestFit="1" customWidth="1"/>
    <col min="23" max="23" width="21.109375" style="5" bestFit="1" customWidth="1"/>
    <col min="24" max="24" width="9.33203125" style="23"/>
    <col min="25" max="25" width="20.44140625" style="5" bestFit="1" customWidth="1"/>
    <col min="26" max="16384" width="9.33203125" style="5"/>
  </cols>
  <sheetData>
    <row r="1" spans="1:29" s="1"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34" t="s">
        <v>8</v>
      </c>
      <c r="S1" s="34" t="s">
        <v>9</v>
      </c>
      <c r="T1" s="34" t="s">
        <v>10</v>
      </c>
      <c r="U1" s="34" t="s">
        <v>11</v>
      </c>
      <c r="V1" s="35" t="s">
        <v>12</v>
      </c>
      <c r="W1" s="36" t="s">
        <v>13</v>
      </c>
      <c r="X1" s="36" t="s">
        <v>14</v>
      </c>
      <c r="Y1" s="34" t="s">
        <v>15</v>
      </c>
      <c r="Z1" s="34" t="s">
        <v>7</v>
      </c>
      <c r="AA1" s="34" t="s">
        <v>42</v>
      </c>
      <c r="AB1" s="6" t="s">
        <v>43</v>
      </c>
      <c r="AC1" s="1" t="s">
        <v>44</v>
      </c>
    </row>
    <row r="2" spans="1:29" s="4" customFormat="1" ht="27.6" thickTop="1" x14ac:dyDescent="0.3">
      <c r="A2" s="138">
        <v>1</v>
      </c>
      <c r="B2" s="139" t="s">
        <v>225</v>
      </c>
      <c r="C2" s="140" t="s">
        <v>226</v>
      </c>
      <c r="D2" s="141" t="s">
        <v>227</v>
      </c>
      <c r="E2" s="142" t="s">
        <v>228</v>
      </c>
      <c r="F2" s="143" t="s">
        <v>229</v>
      </c>
      <c r="G2" s="144" t="s">
        <v>197</v>
      </c>
      <c r="H2" s="143" t="s">
        <v>230</v>
      </c>
      <c r="I2" s="144" t="s">
        <v>231</v>
      </c>
      <c r="J2" s="145" t="s">
        <v>232</v>
      </c>
      <c r="K2" s="146" t="s">
        <v>200</v>
      </c>
      <c r="L2" s="147" t="s">
        <v>233</v>
      </c>
      <c r="M2" s="148" t="s">
        <v>234</v>
      </c>
      <c r="N2" s="149"/>
      <c r="O2" s="148" t="s">
        <v>191</v>
      </c>
      <c r="P2" s="149"/>
      <c r="Q2" s="148"/>
      <c r="R2" s="70" t="s">
        <v>6</v>
      </c>
      <c r="S2" s="3" t="s">
        <v>21</v>
      </c>
      <c r="T2" s="3" t="s">
        <v>22</v>
      </c>
      <c r="U2" s="3" t="s">
        <v>121</v>
      </c>
      <c r="V2" s="24" t="s">
        <v>135</v>
      </c>
      <c r="W2" s="3" t="s">
        <v>177</v>
      </c>
      <c r="X2" s="22" t="s">
        <v>138</v>
      </c>
      <c r="Y2" s="3" t="s">
        <v>23</v>
      </c>
      <c r="Z2" s="13">
        <v>1</v>
      </c>
      <c r="AA2" s="4" t="s">
        <v>139</v>
      </c>
      <c r="AB2" s="4" t="s">
        <v>140</v>
      </c>
    </row>
    <row r="3" spans="1:29" s="4" customFormat="1" ht="14.1" customHeight="1" x14ac:dyDescent="0.3">
      <c r="A3" s="138">
        <v>2</v>
      </c>
      <c r="B3" s="139" t="s">
        <v>235</v>
      </c>
      <c r="C3" s="150" t="s">
        <v>333</v>
      </c>
      <c r="D3" s="151" t="s">
        <v>237</v>
      </c>
      <c r="E3" s="152" t="s">
        <v>483</v>
      </c>
      <c r="F3" s="153" t="s">
        <v>239</v>
      </c>
      <c r="G3" s="154" t="s">
        <v>209</v>
      </c>
      <c r="H3" s="153" t="s">
        <v>240</v>
      </c>
      <c r="I3" s="154" t="s">
        <v>241</v>
      </c>
      <c r="J3" s="155"/>
      <c r="K3" s="146" t="s">
        <v>200</v>
      </c>
      <c r="L3" s="147" t="s">
        <v>242</v>
      </c>
      <c r="M3" s="148" t="s">
        <v>243</v>
      </c>
      <c r="N3" s="149" t="s">
        <v>244</v>
      </c>
      <c r="O3" s="148" t="s">
        <v>215</v>
      </c>
      <c r="P3" s="149"/>
      <c r="Q3" s="148"/>
      <c r="R3" s="70" t="s">
        <v>6</v>
      </c>
      <c r="S3" s="3" t="s">
        <v>21</v>
      </c>
      <c r="T3" s="3" t="s">
        <v>22</v>
      </c>
      <c r="U3" s="3" t="s">
        <v>121</v>
      </c>
      <c r="V3" s="24" t="s">
        <v>135</v>
      </c>
      <c r="W3" s="3" t="s">
        <v>177</v>
      </c>
      <c r="X3" s="22" t="s">
        <v>138</v>
      </c>
      <c r="Y3" s="3" t="s">
        <v>23</v>
      </c>
      <c r="Z3" s="13">
        <f>Z2+1</f>
        <v>2</v>
      </c>
      <c r="AA3" s="4" t="s">
        <v>139</v>
      </c>
      <c r="AB3" s="4" t="s">
        <v>140</v>
      </c>
    </row>
    <row r="4" spans="1:29" s="4" customFormat="1" ht="14.1" customHeight="1" x14ac:dyDescent="0.3">
      <c r="A4" s="138">
        <v>3</v>
      </c>
      <c r="B4" s="139" t="s">
        <v>235</v>
      </c>
      <c r="C4" s="150" t="s">
        <v>549</v>
      </c>
      <c r="D4" s="151" t="s">
        <v>438</v>
      </c>
      <c r="E4" s="152" t="s">
        <v>439</v>
      </c>
      <c r="F4" s="153" t="s">
        <v>440</v>
      </c>
      <c r="G4" s="156" t="s">
        <v>209</v>
      </c>
      <c r="H4" s="153" t="s">
        <v>441</v>
      </c>
      <c r="I4" s="154" t="s">
        <v>442</v>
      </c>
      <c r="J4" s="155" t="s">
        <v>443</v>
      </c>
      <c r="K4" s="146" t="s">
        <v>200</v>
      </c>
      <c r="L4" s="147" t="s">
        <v>444</v>
      </c>
      <c r="M4" s="148" t="s">
        <v>445</v>
      </c>
      <c r="N4" s="149"/>
      <c r="O4" s="148" t="s">
        <v>191</v>
      </c>
      <c r="P4" s="149"/>
      <c r="Q4" s="148"/>
      <c r="R4" s="70" t="s">
        <v>6</v>
      </c>
      <c r="S4" s="3" t="s">
        <v>21</v>
      </c>
      <c r="T4" s="3" t="s">
        <v>22</v>
      </c>
      <c r="U4" s="3" t="s">
        <v>121</v>
      </c>
      <c r="V4" s="24" t="s">
        <v>135</v>
      </c>
      <c r="W4" s="3" t="s">
        <v>177</v>
      </c>
      <c r="X4" s="22" t="s">
        <v>138</v>
      </c>
      <c r="Y4" s="3" t="s">
        <v>169</v>
      </c>
      <c r="Z4" s="13">
        <f t="shared" ref="Z4:Z25" si="0">Z3+1</f>
        <v>3</v>
      </c>
      <c r="AA4" s="4" t="s">
        <v>139</v>
      </c>
      <c r="AB4" s="4" t="s">
        <v>144</v>
      </c>
    </row>
    <row r="5" spans="1:29" s="4" customFormat="1" ht="14.1" customHeight="1" x14ac:dyDescent="0.3">
      <c r="A5" s="138">
        <v>4</v>
      </c>
      <c r="B5" s="139" t="s">
        <v>303</v>
      </c>
      <c r="C5" s="157" t="s">
        <v>794</v>
      </c>
      <c r="D5" s="158" t="s">
        <v>795</v>
      </c>
      <c r="E5" s="152" t="s">
        <v>796</v>
      </c>
      <c r="F5" s="159" t="s">
        <v>797</v>
      </c>
      <c r="G5" s="154" t="s">
        <v>209</v>
      </c>
      <c r="H5" s="153" t="s">
        <v>798</v>
      </c>
      <c r="I5" s="154" t="s">
        <v>799</v>
      </c>
      <c r="J5" s="155"/>
      <c r="K5" s="146" t="s">
        <v>200</v>
      </c>
      <c r="L5" s="147" t="s">
        <v>426</v>
      </c>
      <c r="M5" s="148" t="s">
        <v>800</v>
      </c>
      <c r="N5" s="149" t="s">
        <v>801</v>
      </c>
      <c r="O5" s="148" t="s">
        <v>191</v>
      </c>
      <c r="P5" s="149"/>
      <c r="Q5" s="148"/>
      <c r="R5" s="70" t="s">
        <v>6</v>
      </c>
      <c r="S5" s="3" t="s">
        <v>21</v>
      </c>
      <c r="T5" s="3" t="s">
        <v>22</v>
      </c>
      <c r="U5" s="3" t="s">
        <v>121</v>
      </c>
      <c r="V5" s="24" t="s">
        <v>135</v>
      </c>
      <c r="W5" s="3" t="s">
        <v>177</v>
      </c>
      <c r="X5" s="22" t="s">
        <v>138</v>
      </c>
      <c r="Y5" s="3" t="s">
        <v>169</v>
      </c>
      <c r="Z5" s="13">
        <f t="shared" si="0"/>
        <v>4</v>
      </c>
      <c r="AA5" s="4" t="s">
        <v>139</v>
      </c>
      <c r="AB5" s="4" t="s">
        <v>144</v>
      </c>
    </row>
    <row r="6" spans="1:29" s="4" customFormat="1" ht="14.1" customHeight="1" x14ac:dyDescent="0.3">
      <c r="A6" s="138">
        <v>5</v>
      </c>
      <c r="B6" s="139" t="s">
        <v>303</v>
      </c>
      <c r="C6" s="150" t="s">
        <v>802</v>
      </c>
      <c r="D6" s="151" t="s">
        <v>803</v>
      </c>
      <c r="E6" s="152" t="s">
        <v>804</v>
      </c>
      <c r="F6" s="143" t="s">
        <v>805</v>
      </c>
      <c r="G6" s="154" t="s">
        <v>219</v>
      </c>
      <c r="H6" s="153" t="s">
        <v>806</v>
      </c>
      <c r="I6" s="154" t="s">
        <v>807</v>
      </c>
      <c r="J6" s="155" t="s">
        <v>789</v>
      </c>
      <c r="K6" s="146" t="s">
        <v>200</v>
      </c>
      <c r="L6" s="147" t="s">
        <v>808</v>
      </c>
      <c r="M6" s="148" t="s">
        <v>809</v>
      </c>
      <c r="N6" s="149" t="s">
        <v>810</v>
      </c>
      <c r="O6" s="148" t="s">
        <v>191</v>
      </c>
      <c r="P6" s="149"/>
      <c r="Q6" s="148"/>
      <c r="R6" s="70" t="s">
        <v>6</v>
      </c>
      <c r="S6" s="3" t="s">
        <v>21</v>
      </c>
      <c r="T6" s="3" t="s">
        <v>22</v>
      </c>
      <c r="U6" s="3" t="s">
        <v>121</v>
      </c>
      <c r="V6" s="24" t="s">
        <v>135</v>
      </c>
      <c r="W6" s="3" t="s">
        <v>177</v>
      </c>
      <c r="X6" s="22" t="s">
        <v>138</v>
      </c>
      <c r="Y6" s="3" t="s">
        <v>169</v>
      </c>
      <c r="Z6" s="13">
        <f t="shared" si="0"/>
        <v>5</v>
      </c>
      <c r="AA6" s="4" t="s">
        <v>139</v>
      </c>
      <c r="AB6" s="4" t="s">
        <v>144</v>
      </c>
    </row>
    <row r="7" spans="1:29" s="4" customFormat="1" ht="14.1" customHeight="1" x14ac:dyDescent="0.3">
      <c r="A7" s="138">
        <v>6</v>
      </c>
      <c r="B7" s="139" t="s">
        <v>254</v>
      </c>
      <c r="C7" s="150" t="s">
        <v>1390</v>
      </c>
      <c r="D7" s="151" t="s">
        <v>1391</v>
      </c>
      <c r="E7" s="152" t="s">
        <v>1392</v>
      </c>
      <c r="F7" s="153" t="s">
        <v>1393</v>
      </c>
      <c r="G7" s="154" t="s">
        <v>185</v>
      </c>
      <c r="H7" s="153" t="s">
        <v>1394</v>
      </c>
      <c r="I7" s="154" t="s">
        <v>1395</v>
      </c>
      <c r="J7" s="155" t="s">
        <v>272</v>
      </c>
      <c r="K7" s="146" t="s">
        <v>200</v>
      </c>
      <c r="L7" s="147" t="s">
        <v>273</v>
      </c>
      <c r="M7" s="148" t="s">
        <v>1396</v>
      </c>
      <c r="N7" s="149"/>
      <c r="O7" s="148"/>
      <c r="P7" s="149"/>
      <c r="Q7" s="148" t="s">
        <v>1397</v>
      </c>
      <c r="R7" s="70" t="s">
        <v>6</v>
      </c>
      <c r="S7" s="3" t="s">
        <v>21</v>
      </c>
      <c r="T7" s="3" t="s">
        <v>22</v>
      </c>
      <c r="U7" s="3" t="s">
        <v>121</v>
      </c>
      <c r="V7" s="24" t="s">
        <v>135</v>
      </c>
      <c r="W7" s="3" t="s">
        <v>177</v>
      </c>
      <c r="X7" s="22" t="s">
        <v>138</v>
      </c>
      <c r="Y7" s="3" t="s">
        <v>169</v>
      </c>
      <c r="Z7" s="13">
        <f t="shared" si="0"/>
        <v>6</v>
      </c>
      <c r="AA7" s="4" t="s">
        <v>139</v>
      </c>
      <c r="AB7" s="4" t="s">
        <v>144</v>
      </c>
    </row>
    <row r="8" spans="1:29" s="4" customFormat="1" ht="14.1" customHeight="1" x14ac:dyDescent="0.3">
      <c r="A8" s="138">
        <v>7</v>
      </c>
      <c r="B8" s="406" t="s">
        <v>2430</v>
      </c>
      <c r="C8" s="407" t="s">
        <v>2562</v>
      </c>
      <c r="D8" s="408" t="s">
        <v>2563</v>
      </c>
      <c r="E8" s="416" t="s">
        <v>696</v>
      </c>
      <c r="F8" s="410" t="s">
        <v>2564</v>
      </c>
      <c r="G8" s="411" t="s">
        <v>219</v>
      </c>
      <c r="H8" s="574" t="s">
        <v>2565</v>
      </c>
      <c r="I8" s="88" t="s">
        <v>2566</v>
      </c>
      <c r="J8" s="109" t="s">
        <v>727</v>
      </c>
      <c r="K8" s="88"/>
      <c r="L8" s="111" t="s">
        <v>2567</v>
      </c>
      <c r="M8" s="193" t="s">
        <v>2568</v>
      </c>
      <c r="N8" s="413" t="s">
        <v>2569</v>
      </c>
      <c r="O8" s="414" t="s">
        <v>191</v>
      </c>
      <c r="P8" s="149"/>
      <c r="Q8" s="439"/>
      <c r="R8" s="70" t="s">
        <v>6</v>
      </c>
      <c r="S8" s="3" t="s">
        <v>21</v>
      </c>
      <c r="T8" s="3" t="s">
        <v>22</v>
      </c>
      <c r="U8" s="3" t="s">
        <v>121</v>
      </c>
      <c r="V8" s="24" t="s">
        <v>135</v>
      </c>
      <c r="W8" s="3" t="s">
        <v>177</v>
      </c>
      <c r="X8" s="22" t="s">
        <v>138</v>
      </c>
      <c r="Y8" s="3" t="s">
        <v>169</v>
      </c>
      <c r="Z8" s="13">
        <f t="shared" si="0"/>
        <v>7</v>
      </c>
      <c r="AA8" s="4" t="s">
        <v>139</v>
      </c>
      <c r="AB8" s="4" t="s">
        <v>144</v>
      </c>
    </row>
    <row r="9" spans="1:29" s="4" customFormat="1" ht="14.1" customHeight="1" x14ac:dyDescent="0.3">
      <c r="A9" s="138"/>
      <c r="B9" s="431" t="s">
        <v>245</v>
      </c>
      <c r="C9" s="86" t="s">
        <v>2178</v>
      </c>
      <c r="D9" s="105" t="s">
        <v>1898</v>
      </c>
      <c r="E9" s="416" t="s">
        <v>2817</v>
      </c>
      <c r="F9" s="410" t="s">
        <v>2818</v>
      </c>
      <c r="G9" s="411" t="s">
        <v>831</v>
      </c>
      <c r="H9" s="418" t="s">
        <v>2819</v>
      </c>
      <c r="I9" s="88" t="s">
        <v>2820</v>
      </c>
      <c r="J9" s="109"/>
      <c r="K9" s="88" t="s">
        <v>200</v>
      </c>
      <c r="L9" s="111" t="s">
        <v>1746</v>
      </c>
      <c r="M9" s="193" t="s">
        <v>2821</v>
      </c>
      <c r="N9" s="413" t="s">
        <v>2822</v>
      </c>
      <c r="O9" s="432" t="s">
        <v>191</v>
      </c>
      <c r="P9" s="149"/>
      <c r="Q9" s="439"/>
      <c r="R9" s="70" t="s">
        <v>6</v>
      </c>
      <c r="S9" s="3" t="s">
        <v>21</v>
      </c>
      <c r="T9" s="3" t="s">
        <v>22</v>
      </c>
      <c r="U9" s="3" t="s">
        <v>121</v>
      </c>
      <c r="V9" s="24" t="s">
        <v>135</v>
      </c>
      <c r="W9" s="3" t="s">
        <v>177</v>
      </c>
      <c r="X9" s="22" t="s">
        <v>138</v>
      </c>
      <c r="Y9" s="3" t="s">
        <v>169</v>
      </c>
      <c r="Z9" s="13">
        <f t="shared" si="0"/>
        <v>8</v>
      </c>
      <c r="AA9" s="4" t="s">
        <v>139</v>
      </c>
      <c r="AB9" s="4" t="s">
        <v>144</v>
      </c>
    </row>
    <row r="10" spans="1:29" ht="27" x14ac:dyDescent="0.3">
      <c r="A10" s="138"/>
      <c r="B10" s="434" t="s">
        <v>192</v>
      </c>
      <c r="C10" s="86" t="s">
        <v>474</v>
      </c>
      <c r="D10" s="105" t="s">
        <v>2915</v>
      </c>
      <c r="E10" s="416" t="s">
        <v>2916</v>
      </c>
      <c r="F10" s="410" t="s">
        <v>2917</v>
      </c>
      <c r="G10" s="411" t="s">
        <v>197</v>
      </c>
      <c r="H10" s="418" t="s">
        <v>2918</v>
      </c>
      <c r="I10" s="88" t="s">
        <v>2919</v>
      </c>
      <c r="J10" s="109" t="s">
        <v>2688</v>
      </c>
      <c r="K10" s="88" t="s">
        <v>200</v>
      </c>
      <c r="L10" s="111" t="s">
        <v>2920</v>
      </c>
      <c r="M10" s="193" t="s">
        <v>2921</v>
      </c>
      <c r="N10" s="413" t="s">
        <v>2922</v>
      </c>
      <c r="O10" s="435" t="s">
        <v>191</v>
      </c>
      <c r="P10" s="149"/>
      <c r="Q10" s="439" t="s">
        <v>2923</v>
      </c>
      <c r="R10" s="70" t="s">
        <v>6</v>
      </c>
      <c r="S10" s="3" t="s">
        <v>21</v>
      </c>
      <c r="T10" s="3" t="s">
        <v>22</v>
      </c>
      <c r="U10" s="3" t="s">
        <v>121</v>
      </c>
      <c r="V10" s="24" t="s">
        <v>135</v>
      </c>
      <c r="W10" s="3" t="s">
        <v>177</v>
      </c>
      <c r="X10" s="22" t="s">
        <v>138</v>
      </c>
      <c r="Y10" s="3" t="s">
        <v>169</v>
      </c>
      <c r="Z10" s="13">
        <f t="shared" si="0"/>
        <v>9</v>
      </c>
      <c r="AA10" s="4" t="s">
        <v>139</v>
      </c>
      <c r="AB10" s="4" t="s">
        <v>144</v>
      </c>
    </row>
    <row r="11" spans="1:29" ht="27" x14ac:dyDescent="0.3">
      <c r="A11" s="138"/>
      <c r="B11" s="434" t="s">
        <v>192</v>
      </c>
      <c r="C11" s="189" t="s">
        <v>2420</v>
      </c>
      <c r="D11" s="190" t="s">
        <v>2930</v>
      </c>
      <c r="E11" s="421" t="s">
        <v>1807</v>
      </c>
      <c r="F11" s="422" t="s">
        <v>2931</v>
      </c>
      <c r="G11" s="411" t="s">
        <v>219</v>
      </c>
      <c r="H11" s="423" t="s">
        <v>2932</v>
      </c>
      <c r="I11" s="98" t="s">
        <v>2933</v>
      </c>
      <c r="J11" s="112"/>
      <c r="K11" s="98" t="s">
        <v>200</v>
      </c>
      <c r="L11" s="122" t="s">
        <v>2934</v>
      </c>
      <c r="M11" s="411" t="s">
        <v>2935</v>
      </c>
      <c r="N11" s="413"/>
      <c r="O11" s="435" t="s">
        <v>191</v>
      </c>
      <c r="P11" s="149"/>
      <c r="Q11" s="148"/>
      <c r="R11" s="70" t="s">
        <v>6</v>
      </c>
      <c r="S11" s="3" t="s">
        <v>21</v>
      </c>
      <c r="T11" s="3" t="s">
        <v>22</v>
      </c>
      <c r="U11" s="3" t="s">
        <v>121</v>
      </c>
      <c r="V11" s="24" t="s">
        <v>135</v>
      </c>
      <c r="W11" s="3" t="s">
        <v>177</v>
      </c>
      <c r="X11" s="22" t="s">
        <v>138</v>
      </c>
      <c r="Y11" s="3" t="s">
        <v>169</v>
      </c>
      <c r="Z11" s="13">
        <f t="shared" si="0"/>
        <v>10</v>
      </c>
      <c r="AA11" s="4" t="s">
        <v>139</v>
      </c>
      <c r="AB11" s="4" t="s">
        <v>144</v>
      </c>
    </row>
    <row r="12" spans="1:29" ht="14.4" x14ac:dyDescent="0.3">
      <c r="A12" s="138"/>
      <c r="B12" s="139"/>
      <c r="C12" s="157"/>
      <c r="D12" s="158"/>
      <c r="E12" s="152"/>
      <c r="F12" s="159"/>
      <c r="G12" s="154"/>
      <c r="H12" s="153"/>
      <c r="I12" s="154"/>
      <c r="J12" s="155"/>
      <c r="K12" s="146"/>
      <c r="L12" s="147"/>
      <c r="M12" s="148"/>
      <c r="N12" s="149"/>
      <c r="O12" s="148"/>
      <c r="P12" s="149"/>
      <c r="Q12" s="148"/>
      <c r="R12" s="70" t="s">
        <v>6</v>
      </c>
      <c r="S12" s="3" t="s">
        <v>21</v>
      </c>
      <c r="T12" s="3" t="s">
        <v>22</v>
      </c>
      <c r="U12" s="3" t="s">
        <v>121</v>
      </c>
      <c r="V12" s="24" t="s">
        <v>135</v>
      </c>
      <c r="W12" s="3" t="s">
        <v>177</v>
      </c>
      <c r="X12" s="22" t="s">
        <v>138</v>
      </c>
      <c r="Y12" s="3" t="s">
        <v>169</v>
      </c>
      <c r="Z12" s="13">
        <f t="shared" si="0"/>
        <v>11</v>
      </c>
      <c r="AA12" s="4" t="s">
        <v>139</v>
      </c>
      <c r="AB12" s="4" t="s">
        <v>144</v>
      </c>
    </row>
    <row r="13" spans="1:29" ht="15" thickBot="1" x14ac:dyDescent="0.35">
      <c r="A13" s="163"/>
      <c r="B13" s="164"/>
      <c r="C13" s="237"/>
      <c r="D13" s="238"/>
      <c r="E13" s="166"/>
      <c r="F13" s="216"/>
      <c r="G13" s="168"/>
      <c r="H13" s="167"/>
      <c r="I13" s="168"/>
      <c r="J13" s="169"/>
      <c r="K13" s="170"/>
      <c r="L13" s="222"/>
      <c r="M13" s="223"/>
      <c r="N13" s="224"/>
      <c r="O13" s="223"/>
      <c r="P13" s="224"/>
      <c r="Q13" s="223"/>
      <c r="R13" s="239" t="s">
        <v>6</v>
      </c>
      <c r="S13" s="16" t="s">
        <v>21</v>
      </c>
      <c r="T13" s="16" t="s">
        <v>22</v>
      </c>
      <c r="U13" s="16" t="s">
        <v>121</v>
      </c>
      <c r="V13" s="26" t="s">
        <v>135</v>
      </c>
      <c r="W13" s="16" t="s">
        <v>177</v>
      </c>
      <c r="X13" s="27" t="s">
        <v>138</v>
      </c>
      <c r="Y13" s="16" t="s">
        <v>169</v>
      </c>
      <c r="Z13" s="240">
        <f t="shared" si="0"/>
        <v>12</v>
      </c>
      <c r="AA13" s="4" t="s">
        <v>139</v>
      </c>
      <c r="AB13" s="4" t="s">
        <v>144</v>
      </c>
    </row>
    <row r="14" spans="1:29" ht="14.4" x14ac:dyDescent="0.3">
      <c r="A14" s="138"/>
      <c r="B14" s="139"/>
      <c r="C14" s="150"/>
      <c r="D14" s="151"/>
      <c r="E14" s="152"/>
      <c r="F14" s="153"/>
      <c r="G14" s="154"/>
      <c r="H14" s="153"/>
      <c r="I14" s="376"/>
      <c r="J14" s="377"/>
      <c r="K14" s="378"/>
      <c r="L14" s="379"/>
      <c r="M14" s="380"/>
      <c r="N14" s="381"/>
      <c r="O14" s="380"/>
      <c r="P14" s="381"/>
      <c r="Q14" s="380"/>
      <c r="R14" s="11" t="s">
        <v>6</v>
      </c>
      <c r="S14" s="12" t="s">
        <v>21</v>
      </c>
      <c r="T14" s="12" t="s">
        <v>22</v>
      </c>
      <c r="U14" s="12" t="s">
        <v>121</v>
      </c>
      <c r="V14" s="241" t="s">
        <v>136</v>
      </c>
      <c r="W14" s="12" t="s">
        <v>177</v>
      </c>
      <c r="X14" s="241" t="s">
        <v>137</v>
      </c>
      <c r="Y14" s="12" t="s">
        <v>169</v>
      </c>
      <c r="Z14" s="13">
        <f t="shared" si="0"/>
        <v>13</v>
      </c>
      <c r="AA14" s="4" t="s">
        <v>139</v>
      </c>
      <c r="AB14" s="4" t="s">
        <v>144</v>
      </c>
    </row>
    <row r="15" spans="1:29" x14ac:dyDescent="0.3">
      <c r="A15" s="138"/>
      <c r="B15" s="139"/>
      <c r="C15" s="150"/>
      <c r="D15" s="151"/>
      <c r="E15" s="139"/>
      <c r="F15" s="153"/>
      <c r="G15" s="154"/>
      <c r="H15" s="153"/>
      <c r="I15" s="154"/>
      <c r="J15" s="155"/>
      <c r="K15" s="146"/>
      <c r="L15" s="147"/>
      <c r="M15" s="148"/>
      <c r="N15" s="149"/>
      <c r="O15" s="148"/>
      <c r="P15" s="149"/>
      <c r="Q15" s="148"/>
      <c r="R15" s="70" t="s">
        <v>6</v>
      </c>
      <c r="S15" s="3" t="s">
        <v>21</v>
      </c>
      <c r="T15" s="3" t="s">
        <v>22</v>
      </c>
      <c r="U15" s="3" t="s">
        <v>121</v>
      </c>
      <c r="V15" s="242" t="s">
        <v>136</v>
      </c>
      <c r="W15" s="3" t="s">
        <v>177</v>
      </c>
      <c r="X15" s="242" t="s">
        <v>137</v>
      </c>
      <c r="Y15" s="3" t="s">
        <v>169</v>
      </c>
      <c r="Z15" s="13">
        <f t="shared" si="0"/>
        <v>14</v>
      </c>
      <c r="AA15" s="4" t="s">
        <v>139</v>
      </c>
      <c r="AB15" s="4" t="s">
        <v>144</v>
      </c>
    </row>
    <row r="16" spans="1:29" ht="14.4" x14ac:dyDescent="0.3">
      <c r="A16" s="138"/>
      <c r="B16" s="139"/>
      <c r="C16" s="150"/>
      <c r="D16" s="151"/>
      <c r="E16" s="152"/>
      <c r="F16" s="153"/>
      <c r="G16" s="154"/>
      <c r="H16" s="153"/>
      <c r="I16" s="154"/>
      <c r="J16" s="155"/>
      <c r="K16" s="146"/>
      <c r="L16" s="147"/>
      <c r="M16" s="148"/>
      <c r="N16" s="149"/>
      <c r="O16" s="148"/>
      <c r="P16" s="149"/>
      <c r="Q16" s="148"/>
      <c r="R16" s="70" t="s">
        <v>6</v>
      </c>
      <c r="S16" s="3" t="s">
        <v>21</v>
      </c>
      <c r="T16" s="3" t="s">
        <v>22</v>
      </c>
      <c r="U16" s="3" t="s">
        <v>121</v>
      </c>
      <c r="V16" s="242" t="s">
        <v>136</v>
      </c>
      <c r="W16" s="3" t="s">
        <v>177</v>
      </c>
      <c r="X16" s="242" t="s">
        <v>137</v>
      </c>
      <c r="Y16" s="3" t="s">
        <v>169</v>
      </c>
      <c r="Z16" s="13">
        <f t="shared" si="0"/>
        <v>15</v>
      </c>
      <c r="AA16" s="4" t="s">
        <v>139</v>
      </c>
      <c r="AB16" s="4" t="s">
        <v>144</v>
      </c>
    </row>
    <row r="17" spans="1:28" ht="14.4" x14ac:dyDescent="0.3">
      <c r="A17" s="138"/>
      <c r="B17" s="139"/>
      <c r="C17" s="150"/>
      <c r="D17" s="151"/>
      <c r="E17" s="152"/>
      <c r="F17" s="153"/>
      <c r="G17" s="154"/>
      <c r="H17" s="153"/>
      <c r="I17" s="154"/>
      <c r="J17" s="155"/>
      <c r="K17" s="146"/>
      <c r="L17" s="147"/>
      <c r="M17" s="148"/>
      <c r="N17" s="149"/>
      <c r="O17" s="148"/>
      <c r="P17" s="149"/>
      <c r="Q17" s="148"/>
      <c r="R17" s="70" t="s">
        <v>6</v>
      </c>
      <c r="S17" s="3" t="s">
        <v>21</v>
      </c>
      <c r="T17" s="3" t="s">
        <v>22</v>
      </c>
      <c r="U17" s="3" t="s">
        <v>121</v>
      </c>
      <c r="V17" s="242" t="s">
        <v>136</v>
      </c>
      <c r="W17" s="3" t="s">
        <v>177</v>
      </c>
      <c r="X17" s="242" t="s">
        <v>137</v>
      </c>
      <c r="Y17" s="3" t="s">
        <v>169</v>
      </c>
      <c r="Z17" s="13">
        <f t="shared" si="0"/>
        <v>16</v>
      </c>
      <c r="AA17" s="4" t="s">
        <v>139</v>
      </c>
      <c r="AB17" s="4" t="s">
        <v>144</v>
      </c>
    </row>
    <row r="18" spans="1:28" ht="14.4" x14ac:dyDescent="0.3">
      <c r="A18" s="138"/>
      <c r="B18" s="139"/>
      <c r="C18" s="150"/>
      <c r="D18" s="151"/>
      <c r="E18" s="152"/>
      <c r="F18" s="153"/>
      <c r="G18" s="154"/>
      <c r="H18" s="153"/>
      <c r="I18" s="154"/>
      <c r="J18" s="155"/>
      <c r="K18" s="146"/>
      <c r="L18" s="147"/>
      <c r="M18" s="148"/>
      <c r="N18" s="149"/>
      <c r="O18" s="148"/>
      <c r="P18" s="149"/>
      <c r="Q18" s="148"/>
      <c r="R18" s="70" t="s">
        <v>6</v>
      </c>
      <c r="S18" s="3" t="s">
        <v>21</v>
      </c>
      <c r="T18" s="3" t="s">
        <v>22</v>
      </c>
      <c r="U18" s="3" t="s">
        <v>121</v>
      </c>
      <c r="V18" s="242" t="s">
        <v>136</v>
      </c>
      <c r="W18" s="3" t="s">
        <v>177</v>
      </c>
      <c r="X18" s="242" t="s">
        <v>137</v>
      </c>
      <c r="Y18" s="3" t="s">
        <v>169</v>
      </c>
      <c r="Z18" s="13">
        <f t="shared" si="0"/>
        <v>17</v>
      </c>
      <c r="AA18" s="4" t="s">
        <v>139</v>
      </c>
      <c r="AB18" s="4" t="s">
        <v>144</v>
      </c>
    </row>
    <row r="19" spans="1:28" x14ac:dyDescent="0.3">
      <c r="A19" s="138"/>
      <c r="B19" s="139"/>
      <c r="C19" s="150"/>
      <c r="D19" s="151"/>
      <c r="E19" s="139"/>
      <c r="F19" s="153"/>
      <c r="G19" s="154"/>
      <c r="H19" s="153"/>
      <c r="I19" s="154"/>
      <c r="J19" s="155"/>
      <c r="K19" s="146"/>
      <c r="L19" s="147"/>
      <c r="M19" s="148"/>
      <c r="N19" s="149"/>
      <c r="O19" s="148"/>
      <c r="P19" s="149"/>
      <c r="Q19" s="148"/>
      <c r="R19" s="70" t="s">
        <v>6</v>
      </c>
      <c r="S19" s="3" t="s">
        <v>21</v>
      </c>
      <c r="T19" s="3" t="s">
        <v>22</v>
      </c>
      <c r="U19" s="3" t="s">
        <v>121</v>
      </c>
      <c r="V19" s="242" t="s">
        <v>136</v>
      </c>
      <c r="W19" s="3" t="s">
        <v>177</v>
      </c>
      <c r="X19" s="242" t="s">
        <v>137</v>
      </c>
      <c r="Y19" s="3" t="s">
        <v>169</v>
      </c>
      <c r="Z19" s="13">
        <f t="shared" si="0"/>
        <v>18</v>
      </c>
      <c r="AA19" s="4" t="s">
        <v>139</v>
      </c>
      <c r="AB19" s="4" t="s">
        <v>144</v>
      </c>
    </row>
    <row r="20" spans="1:28" ht="14.4" x14ac:dyDescent="0.3">
      <c r="A20" s="138"/>
      <c r="B20" s="139"/>
      <c r="C20" s="160"/>
      <c r="D20" s="161"/>
      <c r="E20" s="152"/>
      <c r="F20" s="153"/>
      <c r="G20" s="154"/>
      <c r="H20" s="153"/>
      <c r="I20" s="154"/>
      <c r="J20" s="155"/>
      <c r="K20" s="146"/>
      <c r="L20" s="147"/>
      <c r="M20" s="148"/>
      <c r="N20" s="149"/>
      <c r="O20" s="148"/>
      <c r="P20" s="149"/>
      <c r="Q20" s="148"/>
      <c r="R20" s="70" t="s">
        <v>6</v>
      </c>
      <c r="S20" s="3" t="s">
        <v>21</v>
      </c>
      <c r="T20" s="3" t="s">
        <v>22</v>
      </c>
      <c r="U20" s="3" t="s">
        <v>121</v>
      </c>
      <c r="V20" s="242" t="s">
        <v>136</v>
      </c>
      <c r="W20" s="3" t="s">
        <v>177</v>
      </c>
      <c r="X20" s="242" t="s">
        <v>137</v>
      </c>
      <c r="Y20" s="3" t="s">
        <v>169</v>
      </c>
      <c r="Z20" s="13">
        <f t="shared" si="0"/>
        <v>19</v>
      </c>
      <c r="AA20" s="4" t="s">
        <v>139</v>
      </c>
      <c r="AB20" s="4" t="s">
        <v>144</v>
      </c>
    </row>
    <row r="21" spans="1:28" x14ac:dyDescent="0.3">
      <c r="A21" s="138"/>
      <c r="B21" s="139"/>
      <c r="C21" s="150"/>
      <c r="D21" s="151"/>
      <c r="E21" s="139"/>
      <c r="F21" s="153"/>
      <c r="G21" s="154"/>
      <c r="H21" s="153"/>
      <c r="I21" s="154"/>
      <c r="J21" s="155"/>
      <c r="K21" s="146"/>
      <c r="L21" s="147"/>
      <c r="M21" s="148"/>
      <c r="N21" s="149"/>
      <c r="O21" s="148"/>
      <c r="P21" s="149"/>
      <c r="Q21" s="148"/>
      <c r="R21" s="70" t="s">
        <v>6</v>
      </c>
      <c r="S21" s="3" t="s">
        <v>21</v>
      </c>
      <c r="T21" s="3" t="s">
        <v>22</v>
      </c>
      <c r="U21" s="3" t="s">
        <v>121</v>
      </c>
      <c r="V21" s="242" t="s">
        <v>136</v>
      </c>
      <c r="W21" s="3" t="s">
        <v>177</v>
      </c>
      <c r="X21" s="242" t="s">
        <v>137</v>
      </c>
      <c r="Y21" s="3" t="s">
        <v>169</v>
      </c>
      <c r="Z21" s="13">
        <f t="shared" si="0"/>
        <v>20</v>
      </c>
      <c r="AA21" s="4" t="s">
        <v>139</v>
      </c>
      <c r="AB21" s="4" t="s">
        <v>144</v>
      </c>
    </row>
    <row r="22" spans="1:28" ht="14.4" x14ac:dyDescent="0.3">
      <c r="A22" s="138"/>
      <c r="B22" s="139"/>
      <c r="C22" s="150"/>
      <c r="D22" s="151"/>
      <c r="E22" s="152"/>
      <c r="F22" s="153"/>
      <c r="G22" s="154"/>
      <c r="H22" s="153"/>
      <c r="I22" s="154"/>
      <c r="J22" s="155"/>
      <c r="K22" s="146"/>
      <c r="L22" s="147"/>
      <c r="M22" s="148"/>
      <c r="N22" s="149"/>
      <c r="O22" s="148"/>
      <c r="P22" s="149"/>
      <c r="Q22" s="148"/>
      <c r="R22" s="70" t="s">
        <v>6</v>
      </c>
      <c r="S22" s="3" t="s">
        <v>21</v>
      </c>
      <c r="T22" s="3" t="s">
        <v>22</v>
      </c>
      <c r="U22" s="3" t="s">
        <v>121</v>
      </c>
      <c r="V22" s="242" t="s">
        <v>136</v>
      </c>
      <c r="W22" s="3" t="s">
        <v>177</v>
      </c>
      <c r="X22" s="242" t="s">
        <v>137</v>
      </c>
      <c r="Y22" s="3" t="s">
        <v>169</v>
      </c>
      <c r="Z22" s="13">
        <f t="shared" si="0"/>
        <v>21</v>
      </c>
      <c r="AA22" s="4" t="s">
        <v>139</v>
      </c>
      <c r="AB22" s="4" t="s">
        <v>144</v>
      </c>
    </row>
    <row r="23" spans="1:28" x14ac:dyDescent="0.3">
      <c r="A23" s="138"/>
      <c r="B23" s="139"/>
      <c r="C23" s="150"/>
      <c r="D23" s="151"/>
      <c r="E23" s="139"/>
      <c r="F23" s="153"/>
      <c r="G23" s="154"/>
      <c r="H23" s="153"/>
      <c r="I23" s="154"/>
      <c r="J23" s="155"/>
      <c r="K23" s="146"/>
      <c r="L23" s="147"/>
      <c r="M23" s="148"/>
      <c r="N23" s="149"/>
      <c r="O23" s="148"/>
      <c r="P23" s="149"/>
      <c r="Q23" s="148"/>
      <c r="R23" s="70" t="s">
        <v>6</v>
      </c>
      <c r="S23" s="3" t="s">
        <v>21</v>
      </c>
      <c r="T23" s="3" t="s">
        <v>22</v>
      </c>
      <c r="U23" s="3" t="s">
        <v>121</v>
      </c>
      <c r="V23" s="242" t="s">
        <v>136</v>
      </c>
      <c r="W23" s="3" t="s">
        <v>177</v>
      </c>
      <c r="X23" s="242" t="s">
        <v>137</v>
      </c>
      <c r="Y23" s="3" t="s">
        <v>169</v>
      </c>
      <c r="Z23" s="13">
        <f t="shared" si="0"/>
        <v>22</v>
      </c>
      <c r="AA23" s="4" t="s">
        <v>139</v>
      </c>
      <c r="AB23" s="4" t="s">
        <v>144</v>
      </c>
    </row>
    <row r="24" spans="1:28" ht="14.4" x14ac:dyDescent="0.3">
      <c r="A24" s="138"/>
      <c r="B24" s="139"/>
      <c r="C24" s="150"/>
      <c r="D24" s="151"/>
      <c r="E24" s="152"/>
      <c r="F24" s="153"/>
      <c r="G24" s="154"/>
      <c r="H24" s="153"/>
      <c r="I24" s="154"/>
      <c r="J24" s="155"/>
      <c r="K24" s="146"/>
      <c r="L24" s="147"/>
      <c r="M24" s="148"/>
      <c r="N24" s="149"/>
      <c r="O24" s="148"/>
      <c r="P24" s="149"/>
      <c r="Q24" s="148"/>
      <c r="R24" s="70" t="s">
        <v>6</v>
      </c>
      <c r="S24" s="3" t="s">
        <v>21</v>
      </c>
      <c r="T24" s="3" t="s">
        <v>22</v>
      </c>
      <c r="U24" s="3" t="s">
        <v>121</v>
      </c>
      <c r="V24" s="242" t="s">
        <v>136</v>
      </c>
      <c r="W24" s="3" t="s">
        <v>177</v>
      </c>
      <c r="X24" s="242" t="s">
        <v>137</v>
      </c>
      <c r="Y24" s="3" t="s">
        <v>169</v>
      </c>
      <c r="Z24" s="13">
        <f t="shared" si="0"/>
        <v>23</v>
      </c>
      <c r="AA24" s="4" t="s">
        <v>139</v>
      </c>
      <c r="AB24" s="4" t="s">
        <v>144</v>
      </c>
    </row>
    <row r="25" spans="1:28" ht="15" thickBot="1" x14ac:dyDescent="0.35">
      <c r="A25" s="163"/>
      <c r="B25" s="164"/>
      <c r="C25" s="237"/>
      <c r="D25" s="238"/>
      <c r="E25" s="166"/>
      <c r="F25" s="167"/>
      <c r="G25" s="168"/>
      <c r="H25" s="167"/>
      <c r="I25" s="168"/>
      <c r="J25" s="169"/>
      <c r="K25" s="170"/>
      <c r="L25" s="171"/>
      <c r="M25" s="168"/>
      <c r="N25" s="167"/>
      <c r="O25" s="168"/>
      <c r="P25" s="167"/>
      <c r="Q25" s="168"/>
      <c r="R25" s="16" t="s">
        <v>6</v>
      </c>
      <c r="S25" s="16" t="s">
        <v>21</v>
      </c>
      <c r="T25" s="16" t="s">
        <v>22</v>
      </c>
      <c r="U25" s="16" t="s">
        <v>121</v>
      </c>
      <c r="V25" s="243" t="s">
        <v>136</v>
      </c>
      <c r="W25" s="16" t="s">
        <v>177</v>
      </c>
      <c r="X25" s="243" t="s">
        <v>137</v>
      </c>
      <c r="Y25" s="16" t="s">
        <v>169</v>
      </c>
      <c r="Z25" s="240">
        <f t="shared" si="0"/>
        <v>24</v>
      </c>
      <c r="AA25" s="4" t="s">
        <v>139</v>
      </c>
      <c r="AB25" s="4" t="s">
        <v>144</v>
      </c>
    </row>
    <row r="26" spans="1:28" ht="14.4" x14ac:dyDescent="0.3">
      <c r="A26" s="138"/>
      <c r="B26" s="139"/>
      <c r="C26" s="139"/>
      <c r="D26" s="151"/>
      <c r="E26" s="152"/>
      <c r="F26" s="153"/>
      <c r="G26" s="154"/>
      <c r="H26" s="153"/>
      <c r="I26" s="154"/>
      <c r="J26" s="155"/>
      <c r="K26" s="146"/>
      <c r="L26" s="162"/>
      <c r="M26" s="154"/>
      <c r="N26" s="153"/>
      <c r="O26" s="154"/>
      <c r="P26" s="153"/>
      <c r="Q26" s="154"/>
    </row>
    <row r="27" spans="1:28" ht="26.4" x14ac:dyDescent="0.3">
      <c r="A27" s="230"/>
      <c r="B27" s="230"/>
      <c r="C27" s="230"/>
      <c r="D27" s="231"/>
      <c r="E27" s="232"/>
      <c r="F27" s="233"/>
      <c r="G27" s="183"/>
      <c r="H27" s="233"/>
      <c r="I27" s="183"/>
      <c r="J27" s="234"/>
      <c r="K27" s="235"/>
      <c r="L27" s="236"/>
      <c r="M27" s="183"/>
      <c r="N27" s="233"/>
      <c r="O27" s="183"/>
      <c r="P27" s="233"/>
      <c r="Q27" s="183"/>
      <c r="V27" s="59" t="s">
        <v>134</v>
      </c>
      <c r="Z27" s="5">
        <v>24</v>
      </c>
    </row>
    <row r="28" spans="1:28" x14ac:dyDescent="0.3">
      <c r="A28" s="230"/>
      <c r="B28" s="230"/>
      <c r="C28" s="230"/>
      <c r="D28" s="231"/>
      <c r="E28" s="230"/>
      <c r="F28" s="233"/>
      <c r="G28" s="183"/>
      <c r="H28" s="233"/>
      <c r="I28" s="183"/>
      <c r="J28" s="234"/>
      <c r="K28" s="235"/>
      <c r="L28" s="236"/>
      <c r="M28" s="183"/>
      <c r="N28" s="233"/>
      <c r="O28" s="183"/>
      <c r="P28" s="233"/>
      <c r="Q28" s="183"/>
    </row>
    <row r="29" spans="1:28" x14ac:dyDescent="0.3">
      <c r="A29" s="138"/>
      <c r="B29" s="139"/>
      <c r="C29" s="150"/>
      <c r="D29" s="151"/>
      <c r="E29" s="139"/>
      <c r="F29" s="153"/>
      <c r="G29" s="154"/>
      <c r="H29" s="153"/>
      <c r="I29" s="154"/>
      <c r="J29" s="155"/>
      <c r="K29" s="146"/>
      <c r="L29" s="147"/>
      <c r="M29" s="148"/>
      <c r="N29" s="149"/>
      <c r="O29" s="148"/>
      <c r="P29" s="149"/>
      <c r="Q29" s="148"/>
    </row>
    <row r="30" spans="1:28" ht="14.4" x14ac:dyDescent="0.3">
      <c r="A30" s="138"/>
      <c r="B30" s="139"/>
      <c r="C30" s="150"/>
      <c r="D30" s="151"/>
      <c r="E30" s="152"/>
      <c r="F30" s="153"/>
      <c r="G30" s="154"/>
      <c r="H30" s="153"/>
      <c r="I30" s="154"/>
      <c r="J30" s="155"/>
      <c r="K30" s="146"/>
      <c r="L30" s="147"/>
      <c r="M30" s="148"/>
      <c r="N30" s="149"/>
      <c r="O30" s="148"/>
      <c r="P30" s="149"/>
      <c r="Q30" s="148"/>
    </row>
    <row r="31" spans="1:28" ht="14.4" x14ac:dyDescent="0.3">
      <c r="A31" s="138"/>
      <c r="B31" s="139"/>
      <c r="C31" s="150"/>
      <c r="D31" s="151"/>
      <c r="E31" s="152"/>
      <c r="F31" s="153"/>
      <c r="G31" s="154"/>
      <c r="H31" s="153"/>
      <c r="I31" s="154"/>
      <c r="J31" s="155"/>
      <c r="K31" s="146"/>
      <c r="L31" s="147"/>
      <c r="M31" s="148"/>
      <c r="N31" s="149"/>
      <c r="O31" s="148"/>
      <c r="P31" s="149"/>
      <c r="Q31" s="148"/>
    </row>
    <row r="32" spans="1:28" ht="14.4" x14ac:dyDescent="0.3">
      <c r="A32" s="138"/>
      <c r="B32" s="139"/>
      <c r="C32" s="150"/>
      <c r="D32" s="151"/>
      <c r="E32" s="152"/>
      <c r="F32" s="153"/>
      <c r="G32" s="154"/>
      <c r="H32" s="153"/>
      <c r="I32" s="154"/>
      <c r="J32" s="155"/>
      <c r="K32" s="146"/>
      <c r="L32" s="147"/>
      <c r="M32" s="148"/>
      <c r="N32" s="149"/>
      <c r="O32" s="148"/>
      <c r="P32" s="149"/>
      <c r="Q32" s="148"/>
    </row>
    <row r="33" spans="1:28" x14ac:dyDescent="0.3">
      <c r="A33" s="138"/>
      <c r="B33" s="139"/>
      <c r="C33" s="150"/>
      <c r="D33" s="151"/>
      <c r="E33" s="139"/>
      <c r="F33" s="153"/>
      <c r="G33" s="154"/>
      <c r="H33" s="153"/>
      <c r="I33" s="154"/>
      <c r="J33" s="155"/>
      <c r="K33" s="146"/>
      <c r="L33" s="147"/>
      <c r="M33" s="148"/>
      <c r="N33" s="149"/>
      <c r="O33" s="148"/>
      <c r="P33" s="149"/>
      <c r="Q33" s="148"/>
    </row>
    <row r="34" spans="1:28" ht="14.4" x14ac:dyDescent="0.3">
      <c r="A34" s="138"/>
      <c r="B34" s="139"/>
      <c r="C34" s="150"/>
      <c r="D34" s="151"/>
      <c r="E34" s="152"/>
      <c r="F34" s="153"/>
      <c r="G34" s="154"/>
      <c r="H34" s="153"/>
      <c r="I34" s="154"/>
      <c r="J34" s="155"/>
      <c r="K34" s="146"/>
      <c r="L34" s="147"/>
      <c r="M34" s="148"/>
      <c r="N34" s="149"/>
      <c r="O34" s="148"/>
      <c r="P34" s="149"/>
      <c r="Q34" s="148"/>
    </row>
    <row r="35" spans="1:28" ht="14.4" x14ac:dyDescent="0.3">
      <c r="A35" s="138"/>
      <c r="B35" s="139"/>
      <c r="C35" s="150"/>
      <c r="D35" s="151"/>
      <c r="E35" s="152"/>
      <c r="F35" s="153"/>
      <c r="G35" s="154"/>
      <c r="H35" s="153"/>
      <c r="I35" s="154"/>
      <c r="J35" s="155"/>
      <c r="K35" s="146"/>
      <c r="L35" s="147"/>
      <c r="M35" s="148"/>
      <c r="N35" s="149"/>
      <c r="O35" s="148"/>
      <c r="P35" s="149"/>
      <c r="Q35" s="148"/>
    </row>
    <row r="36" spans="1:28" ht="14.4" x14ac:dyDescent="0.3">
      <c r="A36" s="138"/>
      <c r="B36" s="139"/>
      <c r="C36" s="150"/>
      <c r="D36" s="151"/>
      <c r="E36" s="152"/>
      <c r="F36" s="153"/>
      <c r="G36" s="154"/>
      <c r="H36" s="153"/>
      <c r="I36" s="154"/>
      <c r="J36" s="155"/>
      <c r="K36" s="146"/>
      <c r="L36" s="147"/>
      <c r="M36" s="148"/>
      <c r="N36" s="149"/>
      <c r="O36" s="148"/>
      <c r="P36" s="149"/>
      <c r="Q36" s="148"/>
      <c r="AB36" s="5" t="s">
        <v>123</v>
      </c>
    </row>
    <row r="37" spans="1:28" ht="14.4" x14ac:dyDescent="0.3">
      <c r="A37" s="138"/>
      <c r="B37" s="139"/>
      <c r="C37" s="150"/>
      <c r="D37" s="151"/>
      <c r="E37" s="152"/>
      <c r="F37" s="153"/>
      <c r="G37" s="154"/>
      <c r="H37" s="153"/>
      <c r="I37" s="154"/>
      <c r="J37" s="155"/>
      <c r="K37" s="146"/>
      <c r="L37" s="147"/>
      <c r="M37" s="148"/>
      <c r="N37" s="149"/>
      <c r="O37" s="148"/>
      <c r="P37" s="149"/>
      <c r="Q37" s="148"/>
    </row>
    <row r="38" spans="1:28" ht="14.4" x14ac:dyDescent="0.3">
      <c r="A38" s="138"/>
      <c r="B38" s="139"/>
      <c r="C38" s="150"/>
      <c r="D38" s="151"/>
      <c r="E38" s="152"/>
      <c r="F38" s="153"/>
      <c r="G38" s="154"/>
      <c r="H38" s="153"/>
      <c r="I38" s="154"/>
      <c r="J38" s="155"/>
      <c r="K38" s="146"/>
      <c r="L38" s="147"/>
      <c r="M38" s="148"/>
      <c r="N38" s="149"/>
      <c r="O38" s="148"/>
      <c r="P38" s="149"/>
      <c r="Q38" s="148"/>
    </row>
    <row r="39" spans="1:28" ht="14.4" x14ac:dyDescent="0.3">
      <c r="A39" s="138"/>
      <c r="B39" s="139"/>
      <c r="C39" s="150"/>
      <c r="D39" s="151"/>
      <c r="E39" s="172"/>
      <c r="F39" s="153"/>
      <c r="G39" s="154"/>
      <c r="H39" s="153"/>
      <c r="I39" s="154"/>
      <c r="J39" s="155"/>
      <c r="K39" s="146"/>
      <c r="L39" s="147"/>
      <c r="M39" s="148"/>
      <c r="N39" s="149"/>
      <c r="O39" s="148"/>
      <c r="P39" s="149"/>
      <c r="Q39" s="148"/>
    </row>
    <row r="40" spans="1:28" x14ac:dyDescent="0.3">
      <c r="A40" s="138"/>
      <c r="B40" s="139"/>
      <c r="C40" s="150"/>
      <c r="D40" s="151"/>
      <c r="E40" s="139"/>
      <c r="F40" s="153"/>
      <c r="G40" s="154"/>
      <c r="H40" s="153"/>
      <c r="I40" s="154"/>
      <c r="J40" s="155"/>
      <c r="K40" s="146"/>
      <c r="L40" s="147"/>
      <c r="M40" s="148"/>
      <c r="N40" s="149"/>
      <c r="O40" s="148"/>
      <c r="P40" s="149"/>
      <c r="Q40" s="148"/>
    </row>
    <row r="41" spans="1:28" ht="14.4" x14ac:dyDescent="0.3">
      <c r="A41" s="138"/>
      <c r="B41" s="173"/>
      <c r="C41" s="150"/>
      <c r="D41" s="151"/>
      <c r="E41" s="152"/>
      <c r="F41" s="153"/>
      <c r="G41" s="154"/>
      <c r="H41" s="153"/>
      <c r="I41" s="154"/>
      <c r="J41" s="155"/>
      <c r="K41" s="146"/>
      <c r="L41" s="147"/>
      <c r="M41" s="148"/>
      <c r="N41" s="149"/>
      <c r="O41" s="148"/>
      <c r="P41" s="149"/>
      <c r="Q41" s="148"/>
    </row>
    <row r="42" spans="1:28" ht="14.4" x14ac:dyDescent="0.3">
      <c r="A42" s="138"/>
      <c r="B42" s="139"/>
      <c r="C42" s="150"/>
      <c r="D42" s="151"/>
      <c r="E42" s="152"/>
      <c r="F42" s="153"/>
      <c r="G42" s="154"/>
      <c r="H42" s="153"/>
      <c r="I42" s="154"/>
      <c r="J42" s="155"/>
      <c r="K42" s="146"/>
      <c r="L42" s="147"/>
      <c r="M42" s="148"/>
      <c r="N42" s="149"/>
      <c r="O42" s="148"/>
      <c r="P42" s="149"/>
      <c r="Q42" s="148"/>
    </row>
    <row r="43" spans="1:28" ht="14.4" x14ac:dyDescent="0.3">
      <c r="A43" s="138"/>
      <c r="B43" s="139"/>
      <c r="C43" s="150"/>
      <c r="D43" s="151"/>
      <c r="E43" s="152"/>
      <c r="F43" s="153"/>
      <c r="G43" s="154"/>
      <c r="H43" s="153"/>
      <c r="I43" s="154"/>
      <c r="J43" s="155"/>
      <c r="K43" s="146"/>
      <c r="L43" s="147"/>
      <c r="M43" s="148"/>
      <c r="N43" s="149"/>
      <c r="O43" s="148"/>
      <c r="P43" s="149"/>
      <c r="Q43" s="148"/>
    </row>
    <row r="44" spans="1:28" ht="14.4" x14ac:dyDescent="0.3">
      <c r="A44" s="138"/>
      <c r="B44" s="139"/>
      <c r="C44" s="150"/>
      <c r="D44" s="151"/>
      <c r="E44" s="152"/>
      <c r="F44" s="153"/>
      <c r="G44" s="154"/>
      <c r="H44" s="153"/>
      <c r="I44" s="154"/>
      <c r="J44" s="155"/>
      <c r="K44" s="146"/>
      <c r="L44" s="147"/>
      <c r="M44" s="148"/>
      <c r="N44" s="149"/>
      <c r="O44" s="148"/>
      <c r="P44" s="149"/>
      <c r="Q44" s="148"/>
    </row>
    <row r="45" spans="1:28" ht="14.4" x14ac:dyDescent="0.3">
      <c r="A45" s="138"/>
      <c r="B45" s="139"/>
      <c r="C45" s="150"/>
      <c r="D45" s="151"/>
      <c r="E45" s="152"/>
      <c r="F45" s="153"/>
      <c r="G45" s="154"/>
      <c r="H45" s="153"/>
      <c r="I45" s="154"/>
      <c r="J45" s="155"/>
      <c r="K45" s="146"/>
      <c r="L45" s="147"/>
      <c r="M45" s="148"/>
      <c r="N45" s="149"/>
      <c r="O45" s="148"/>
      <c r="P45" s="149"/>
      <c r="Q45" s="148"/>
    </row>
    <row r="46" spans="1:28" ht="14.4" x14ac:dyDescent="0.3">
      <c r="A46" s="138"/>
      <c r="B46" s="139"/>
      <c r="C46" s="150"/>
      <c r="D46" s="151"/>
      <c r="E46" s="152"/>
      <c r="F46" s="151"/>
      <c r="G46" s="154"/>
      <c r="H46" s="153"/>
      <c r="I46" s="154"/>
      <c r="J46" s="155"/>
      <c r="K46" s="146"/>
      <c r="L46" s="147"/>
      <c r="M46" s="148"/>
      <c r="N46" s="149"/>
      <c r="O46" s="148"/>
      <c r="P46" s="149"/>
      <c r="Q46" s="148"/>
    </row>
    <row r="47" spans="1:28" ht="14.4" x14ac:dyDescent="0.3">
      <c r="A47" s="138"/>
      <c r="B47" s="139"/>
      <c r="C47" s="150"/>
      <c r="D47" s="151"/>
      <c r="E47" s="152"/>
      <c r="F47" s="153"/>
      <c r="G47" s="154"/>
      <c r="H47" s="153"/>
      <c r="I47" s="154"/>
      <c r="J47" s="155"/>
      <c r="K47" s="146"/>
      <c r="L47" s="147"/>
      <c r="M47" s="148"/>
      <c r="N47" s="149"/>
      <c r="O47" s="148"/>
      <c r="P47" s="149"/>
      <c r="Q47" s="148"/>
    </row>
    <row r="48" spans="1:28" ht="14.4" x14ac:dyDescent="0.3">
      <c r="A48" s="138"/>
      <c r="B48" s="139"/>
      <c r="C48" s="150"/>
      <c r="D48" s="151"/>
      <c r="E48" s="152"/>
      <c r="F48" s="153"/>
      <c r="G48" s="154"/>
      <c r="H48" s="153"/>
      <c r="I48" s="154"/>
      <c r="J48" s="155"/>
      <c r="K48" s="146"/>
      <c r="L48" s="147"/>
      <c r="M48" s="148"/>
      <c r="N48" s="149"/>
      <c r="O48" s="148"/>
      <c r="P48" s="149"/>
      <c r="Q48" s="148"/>
    </row>
    <row r="49" spans="1:17" ht="14.4" x14ac:dyDescent="0.3">
      <c r="A49" s="138"/>
      <c r="B49" s="139"/>
      <c r="C49" s="150"/>
      <c r="D49" s="151"/>
      <c r="E49" s="152"/>
      <c r="F49" s="153"/>
      <c r="G49" s="154"/>
      <c r="H49" s="153"/>
      <c r="I49" s="154"/>
      <c r="J49" s="155"/>
      <c r="K49" s="146"/>
      <c r="L49" s="147"/>
      <c r="M49" s="148"/>
      <c r="N49" s="149"/>
      <c r="O49" s="148"/>
      <c r="P49" s="149"/>
      <c r="Q49" s="148"/>
    </row>
    <row r="50" spans="1:17" x14ac:dyDescent="0.3">
      <c r="A50" s="138"/>
      <c r="B50" s="139"/>
      <c r="C50" s="150"/>
      <c r="D50" s="151"/>
      <c r="E50" s="139"/>
      <c r="F50" s="153"/>
      <c r="G50" s="154"/>
      <c r="H50" s="153"/>
      <c r="I50" s="154"/>
      <c r="J50" s="155"/>
      <c r="K50" s="146"/>
      <c r="L50" s="147"/>
      <c r="M50" s="148"/>
      <c r="N50" s="149"/>
      <c r="O50" s="148"/>
      <c r="P50" s="149"/>
      <c r="Q50" s="148"/>
    </row>
    <row r="51" spans="1:17" ht="14.4" x14ac:dyDescent="0.3">
      <c r="A51" s="138"/>
      <c r="B51" s="139"/>
      <c r="C51" s="157"/>
      <c r="D51" s="158"/>
      <c r="E51" s="152"/>
      <c r="F51" s="153"/>
      <c r="G51" s="154"/>
      <c r="H51" s="153"/>
      <c r="I51" s="154"/>
      <c r="J51" s="155"/>
      <c r="K51" s="146"/>
      <c r="L51" s="147"/>
      <c r="M51" s="148"/>
      <c r="N51" s="149"/>
      <c r="O51" s="148"/>
      <c r="P51" s="149"/>
      <c r="Q51" s="148"/>
    </row>
    <row r="52" spans="1:17" x14ac:dyDescent="0.3">
      <c r="A52" s="174"/>
      <c r="B52" s="175"/>
      <c r="C52" s="175"/>
      <c r="D52" s="176"/>
      <c r="E52" s="175"/>
      <c r="F52" s="176"/>
      <c r="G52" s="175"/>
      <c r="H52" s="176"/>
      <c r="I52" s="175"/>
      <c r="J52" s="176"/>
      <c r="K52" s="175"/>
      <c r="L52" s="176"/>
      <c r="M52" s="175"/>
      <c r="N52" s="176"/>
      <c r="O52" s="175"/>
      <c r="P52" s="176"/>
      <c r="Q52" s="175"/>
    </row>
    <row r="53" spans="1:17" x14ac:dyDescent="0.3">
      <c r="A53" s="177"/>
      <c r="B53" s="178"/>
      <c r="C53" s="177"/>
      <c r="D53" s="179"/>
      <c r="E53" s="177"/>
      <c r="F53" s="179"/>
      <c r="G53" s="177"/>
      <c r="H53" s="179"/>
      <c r="I53" s="177"/>
      <c r="J53" s="179"/>
      <c r="K53" s="177"/>
      <c r="L53" s="180"/>
      <c r="M53" s="181"/>
      <c r="N53" s="182"/>
      <c r="O53" s="181"/>
      <c r="P53" s="182"/>
      <c r="Q53" s="181"/>
    </row>
    <row r="54" spans="1:17" x14ac:dyDescent="0.3">
      <c r="A54" s="177"/>
      <c r="B54" s="178"/>
      <c r="C54" s="177"/>
      <c r="D54" s="179"/>
      <c r="E54" s="177"/>
      <c r="F54" s="179"/>
      <c r="G54" s="177"/>
      <c r="H54" s="179"/>
      <c r="I54" s="177"/>
      <c r="J54" s="179"/>
      <c r="K54" s="177"/>
      <c r="L54" s="180"/>
      <c r="M54" s="181"/>
      <c r="N54" s="182"/>
      <c r="O54" s="181"/>
      <c r="P54" s="182"/>
      <c r="Q54" s="181"/>
    </row>
    <row r="55" spans="1:17" x14ac:dyDescent="0.3">
      <c r="A55" s="177"/>
      <c r="B55" s="178"/>
      <c r="C55" s="177"/>
      <c r="D55" s="179"/>
      <c r="E55" s="177"/>
      <c r="F55" s="179"/>
      <c r="G55" s="177"/>
      <c r="H55" s="179"/>
      <c r="I55" s="177"/>
      <c r="J55" s="179"/>
      <c r="K55" s="177"/>
      <c r="L55" s="180"/>
      <c r="M55" s="181"/>
      <c r="N55" s="182"/>
      <c r="O55" s="181"/>
      <c r="P55" s="182"/>
      <c r="Q55" s="181"/>
    </row>
    <row r="56" spans="1:17" x14ac:dyDescent="0.3">
      <c r="A56" s="177"/>
      <c r="B56" s="178"/>
      <c r="C56" s="177"/>
      <c r="D56" s="179"/>
      <c r="E56" s="177"/>
      <c r="F56" s="179"/>
      <c r="G56" s="177"/>
      <c r="H56" s="179"/>
      <c r="I56" s="177"/>
      <c r="J56" s="179"/>
      <c r="K56" s="177"/>
      <c r="L56" s="180"/>
      <c r="M56" s="181"/>
      <c r="N56" s="182"/>
      <c r="O56" s="181"/>
      <c r="P56" s="182"/>
      <c r="Q56" s="181"/>
    </row>
    <row r="60" spans="1:17" x14ac:dyDescent="0.3">
      <c r="A60" s="9" t="s">
        <v>3016</v>
      </c>
    </row>
  </sheetData>
  <sortState xmlns:xlrd2="http://schemas.microsoft.com/office/spreadsheetml/2017/richdata2" ref="B2:L9">
    <sortCondition ref="D2:D9"/>
    <sortCondition ref="C2:C9"/>
  </sortState>
  <phoneticPr fontId="3" type="noConversion"/>
  <hyperlinks>
    <hyperlink ref="H9" r:id="rId1" xr:uid="{7AB75666-6745-43AB-89D7-74B2700862BC}"/>
    <hyperlink ref="H10" r:id="rId2" xr:uid="{19CF75EE-A881-42A1-AD3D-D1EBF5065B65}"/>
    <hyperlink ref="H11" r:id="rId3" xr:uid="{D3A7E68D-C416-46E0-88A0-735F5329BBC0}"/>
  </hyperlinks>
  <pageMargins left="0.25" right="0.25" top="0.75000000000000011" bottom="0.75000000000000011" header="0.30000000000000004" footer="0.30000000000000004"/>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B53E-6DEB-EA40-9B46-080AF7000C39}">
  <dimension ref="A1:AC60"/>
  <sheetViews>
    <sheetView topLeftCell="A97" zoomScale="110" zoomScaleNormal="110" workbookViewId="0">
      <pane ySplit="1188" topLeftCell="A10" activePane="bottomLeft"/>
      <selection activeCell="E2" sqref="E2"/>
      <selection pane="bottomLeft" activeCell="E2" sqref="E2"/>
    </sheetView>
  </sheetViews>
  <sheetFormatPr defaultColWidth="11.44140625" defaultRowHeight="14.4"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530"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2" bestFit="1" customWidth="1"/>
    <col min="19" max="19" width="32.33203125" bestFit="1" customWidth="1"/>
    <col min="20" max="20" width="47.109375" bestFit="1" customWidth="1"/>
    <col min="21" max="21" width="19" bestFit="1" customWidth="1"/>
    <col min="22" max="22" width="15.33203125" bestFit="1" customWidth="1"/>
    <col min="23" max="23" width="22" bestFit="1" customWidth="1"/>
    <col min="24" max="24" width="8.44140625" style="29" bestFit="1" customWidth="1"/>
    <col min="25" max="25" width="14" bestFit="1" customWidth="1"/>
    <col min="26" max="26" width="10.88671875" style="281"/>
  </cols>
  <sheetData>
    <row r="1" spans="1:29" ht="40.799999999999997" thickBot="1" x14ac:dyDescent="0.35">
      <c r="A1" s="126" t="s">
        <v>38</v>
      </c>
      <c r="B1" s="127" t="s">
        <v>34</v>
      </c>
      <c r="C1" s="128" t="s">
        <v>24</v>
      </c>
      <c r="D1" s="129" t="s">
        <v>25</v>
      </c>
      <c r="E1" s="130" t="s">
        <v>116</v>
      </c>
      <c r="F1" s="129" t="s">
        <v>117</v>
      </c>
      <c r="G1" s="525" t="s">
        <v>33</v>
      </c>
      <c r="H1" s="129" t="s">
        <v>26</v>
      </c>
      <c r="I1" s="130" t="s">
        <v>27</v>
      </c>
      <c r="J1" s="129" t="s">
        <v>28</v>
      </c>
      <c r="K1" s="132" t="s">
        <v>29</v>
      </c>
      <c r="L1" s="133" t="s">
        <v>30</v>
      </c>
      <c r="M1" s="131" t="s">
        <v>31</v>
      </c>
      <c r="N1" s="134" t="s">
        <v>32</v>
      </c>
      <c r="O1" s="135" t="s">
        <v>118</v>
      </c>
      <c r="P1" s="136" t="s">
        <v>119</v>
      </c>
      <c r="Q1" s="184" t="s">
        <v>115</v>
      </c>
      <c r="R1" s="125" t="s">
        <v>8</v>
      </c>
      <c r="S1" s="6" t="s">
        <v>9</v>
      </c>
      <c r="T1" s="6" t="s">
        <v>10</v>
      </c>
      <c r="U1" s="6" t="s">
        <v>11</v>
      </c>
      <c r="V1" s="19" t="s">
        <v>12</v>
      </c>
      <c r="W1" s="20" t="s">
        <v>13</v>
      </c>
      <c r="X1" s="20" t="s">
        <v>14</v>
      </c>
      <c r="Y1" s="6" t="s">
        <v>15</v>
      </c>
      <c r="Z1" s="279" t="s">
        <v>7</v>
      </c>
      <c r="AA1" s="6" t="s">
        <v>42</v>
      </c>
      <c r="AB1" s="6" t="s">
        <v>43</v>
      </c>
      <c r="AC1" s="51" t="s">
        <v>44</v>
      </c>
    </row>
    <row r="2" spans="1:29" ht="27.6" thickTop="1" x14ac:dyDescent="0.3">
      <c r="A2" s="138">
        <v>1</v>
      </c>
      <c r="B2" s="139" t="s">
        <v>235</v>
      </c>
      <c r="C2" s="140" t="s">
        <v>484</v>
      </c>
      <c r="D2" s="141" t="s">
        <v>485</v>
      </c>
      <c r="E2" s="142" t="s">
        <v>486</v>
      </c>
      <c r="F2" s="143" t="s">
        <v>487</v>
      </c>
      <c r="G2" s="531" t="s">
        <v>197</v>
      </c>
      <c r="H2" s="143" t="s">
        <v>488</v>
      </c>
      <c r="I2" s="144" t="s">
        <v>489</v>
      </c>
      <c r="J2" s="145" t="s">
        <v>490</v>
      </c>
      <c r="K2" s="146" t="s">
        <v>200</v>
      </c>
      <c r="L2" s="147" t="s">
        <v>491</v>
      </c>
      <c r="M2" s="148" t="s">
        <v>492</v>
      </c>
      <c r="N2" s="149"/>
      <c r="O2" s="148" t="s">
        <v>191</v>
      </c>
      <c r="P2" s="149"/>
      <c r="Q2" s="183" t="s">
        <v>512</v>
      </c>
      <c r="R2" s="15" t="s">
        <v>145</v>
      </c>
      <c r="S2" s="15" t="s">
        <v>178</v>
      </c>
      <c r="T2" s="15" t="s">
        <v>179</v>
      </c>
      <c r="U2" s="15" t="s">
        <v>120</v>
      </c>
      <c r="V2" s="15" t="s">
        <v>147</v>
      </c>
      <c r="W2" s="15" t="s">
        <v>151</v>
      </c>
      <c r="X2" s="283" t="s">
        <v>176</v>
      </c>
      <c r="Y2" s="15" t="s">
        <v>152</v>
      </c>
      <c r="Z2" s="280">
        <v>1</v>
      </c>
      <c r="AA2" s="15" t="s">
        <v>153</v>
      </c>
      <c r="AB2" s="15" t="s">
        <v>154</v>
      </c>
      <c r="AC2" s="15"/>
    </row>
    <row r="3" spans="1:29" x14ac:dyDescent="0.3">
      <c r="A3" s="138">
        <v>2</v>
      </c>
      <c r="B3" s="139" t="s">
        <v>235</v>
      </c>
      <c r="C3" s="150" t="s">
        <v>494</v>
      </c>
      <c r="D3" s="151" t="s">
        <v>495</v>
      </c>
      <c r="E3" s="152" t="s">
        <v>496</v>
      </c>
      <c r="F3" s="153" t="s">
        <v>497</v>
      </c>
      <c r="G3" s="545" t="s">
        <v>197</v>
      </c>
      <c r="H3" s="153" t="s">
        <v>498</v>
      </c>
      <c r="I3" s="154" t="s">
        <v>499</v>
      </c>
      <c r="J3" s="155" t="s">
        <v>366</v>
      </c>
      <c r="K3" s="146" t="s">
        <v>200</v>
      </c>
      <c r="L3" s="147" t="s">
        <v>500</v>
      </c>
      <c r="M3" s="148" t="s">
        <v>501</v>
      </c>
      <c r="N3" s="149"/>
      <c r="O3" s="148" t="s">
        <v>191</v>
      </c>
      <c r="P3" s="149"/>
      <c r="Q3" s="183" t="s">
        <v>512</v>
      </c>
      <c r="R3" s="15" t="s">
        <v>145</v>
      </c>
      <c r="S3" s="15" t="s">
        <v>178</v>
      </c>
      <c r="T3" s="15" t="s">
        <v>179</v>
      </c>
      <c r="U3" s="15" t="s">
        <v>120</v>
      </c>
      <c r="V3" s="15" t="s">
        <v>147</v>
      </c>
      <c r="W3" s="15" t="s">
        <v>151</v>
      </c>
      <c r="X3" s="283" t="s">
        <v>176</v>
      </c>
      <c r="Y3" s="15" t="s">
        <v>152</v>
      </c>
      <c r="Z3" s="280">
        <f>Z2+1</f>
        <v>2</v>
      </c>
      <c r="AA3" s="15" t="s">
        <v>153</v>
      </c>
      <c r="AB3" s="15" t="s">
        <v>154</v>
      </c>
      <c r="AC3" s="15"/>
    </row>
    <row r="4" spans="1:29" x14ac:dyDescent="0.3">
      <c r="A4" s="138">
        <v>3</v>
      </c>
      <c r="B4" s="139" t="s">
        <v>264</v>
      </c>
      <c r="C4" s="150" t="s">
        <v>494</v>
      </c>
      <c r="D4" s="151" t="s">
        <v>1179</v>
      </c>
      <c r="E4" s="139" t="s">
        <v>1180</v>
      </c>
      <c r="F4" s="153" t="s">
        <v>1181</v>
      </c>
      <c r="G4" s="532" t="s">
        <v>197</v>
      </c>
      <c r="H4" s="153" t="s">
        <v>1182</v>
      </c>
      <c r="I4" s="154" t="s">
        <v>1183</v>
      </c>
      <c r="J4" s="155" t="s">
        <v>1184</v>
      </c>
      <c r="K4" s="146" t="s">
        <v>1120</v>
      </c>
      <c r="L4" s="147" t="s">
        <v>1185</v>
      </c>
      <c r="M4" s="148" t="s">
        <v>1186</v>
      </c>
      <c r="N4" s="149" t="s">
        <v>1187</v>
      </c>
      <c r="O4" s="148" t="s">
        <v>191</v>
      </c>
      <c r="P4" s="149"/>
      <c r="Q4" s="183"/>
      <c r="R4" s="15" t="s">
        <v>145</v>
      </c>
      <c r="S4" s="15" t="s">
        <v>178</v>
      </c>
      <c r="T4" s="15" t="s">
        <v>179</v>
      </c>
      <c r="U4" s="15" t="s">
        <v>120</v>
      </c>
      <c r="V4" s="15" t="s">
        <v>147</v>
      </c>
      <c r="W4" s="15" t="s">
        <v>151</v>
      </c>
      <c r="X4" s="283" t="s">
        <v>176</v>
      </c>
      <c r="Y4" s="15" t="s">
        <v>152</v>
      </c>
      <c r="Z4" s="280">
        <f t="shared" ref="Z4:Z30" si="0">Z3+1</f>
        <v>3</v>
      </c>
      <c r="AA4" s="15" t="s">
        <v>153</v>
      </c>
      <c r="AB4" s="15" t="s">
        <v>154</v>
      </c>
      <c r="AC4" s="15"/>
    </row>
    <row r="5" spans="1:29" ht="27" x14ac:dyDescent="0.3">
      <c r="A5" s="138">
        <v>4</v>
      </c>
      <c r="B5" s="139" t="s">
        <v>235</v>
      </c>
      <c r="C5" s="157" t="s">
        <v>493</v>
      </c>
      <c r="D5" s="158" t="s">
        <v>485</v>
      </c>
      <c r="E5" s="152" t="s">
        <v>486</v>
      </c>
      <c r="F5" s="159" t="s">
        <v>487</v>
      </c>
      <c r="G5" s="549">
        <v>4</v>
      </c>
      <c r="H5" s="153" t="s">
        <v>488</v>
      </c>
      <c r="I5" s="154" t="s">
        <v>489</v>
      </c>
      <c r="J5" s="155" t="s">
        <v>490</v>
      </c>
      <c r="K5" s="146" t="s">
        <v>200</v>
      </c>
      <c r="L5" s="147" t="s">
        <v>491</v>
      </c>
      <c r="M5" s="148" t="s">
        <v>492</v>
      </c>
      <c r="N5" s="149"/>
      <c r="O5" s="148" t="s">
        <v>191</v>
      </c>
      <c r="P5" s="149"/>
      <c r="Q5" s="183"/>
      <c r="R5" s="15" t="s">
        <v>145</v>
      </c>
      <c r="S5" s="15" t="s">
        <v>178</v>
      </c>
      <c r="T5" s="15" t="s">
        <v>179</v>
      </c>
      <c r="U5" s="15" t="s">
        <v>120</v>
      </c>
      <c r="V5" s="15" t="s">
        <v>147</v>
      </c>
      <c r="W5" s="15" t="s">
        <v>151</v>
      </c>
      <c r="X5" s="283" t="s">
        <v>176</v>
      </c>
      <c r="Y5" s="15" t="s">
        <v>152</v>
      </c>
      <c r="Z5" s="280">
        <f t="shared" si="0"/>
        <v>4</v>
      </c>
      <c r="AA5" s="15" t="s">
        <v>153</v>
      </c>
      <c r="AB5" s="15" t="s">
        <v>154</v>
      </c>
      <c r="AC5" s="15"/>
    </row>
    <row r="6" spans="1:29" ht="27" x14ac:dyDescent="0.3">
      <c r="A6" s="138">
        <v>5</v>
      </c>
      <c r="B6" s="139" t="s">
        <v>303</v>
      </c>
      <c r="C6" s="150" t="s">
        <v>852</v>
      </c>
      <c r="D6" s="151" t="s">
        <v>853</v>
      </c>
      <c r="E6" s="152" t="s">
        <v>854</v>
      </c>
      <c r="F6" s="143" t="s">
        <v>855</v>
      </c>
      <c r="G6" s="532" t="s">
        <v>197</v>
      </c>
      <c r="H6" s="153" t="s">
        <v>856</v>
      </c>
      <c r="I6" s="154" t="s">
        <v>857</v>
      </c>
      <c r="J6" s="155" t="s">
        <v>300</v>
      </c>
      <c r="K6" s="146" t="s">
        <v>200</v>
      </c>
      <c r="L6" s="147" t="s">
        <v>858</v>
      </c>
      <c r="M6" s="148"/>
      <c r="N6" s="149" t="s">
        <v>859</v>
      </c>
      <c r="O6" s="148" t="s">
        <v>191</v>
      </c>
      <c r="P6" s="149"/>
      <c r="Q6" s="183"/>
      <c r="R6" s="15" t="s">
        <v>145</v>
      </c>
      <c r="S6" s="15" t="s">
        <v>178</v>
      </c>
      <c r="T6" s="15" t="s">
        <v>179</v>
      </c>
      <c r="U6" s="15" t="s">
        <v>120</v>
      </c>
      <c r="V6" s="15" t="s">
        <v>147</v>
      </c>
      <c r="W6" s="15" t="s">
        <v>151</v>
      </c>
      <c r="X6" s="283" t="s">
        <v>176</v>
      </c>
      <c r="Y6" s="15" t="s">
        <v>152</v>
      </c>
      <c r="Z6" s="280">
        <f t="shared" si="0"/>
        <v>5</v>
      </c>
      <c r="AA6" s="15" t="s">
        <v>153</v>
      </c>
      <c r="AB6" s="15" t="s">
        <v>154</v>
      </c>
      <c r="AC6" s="15"/>
    </row>
    <row r="7" spans="1:29" x14ac:dyDescent="0.3">
      <c r="A7" s="138">
        <v>6</v>
      </c>
      <c r="B7" s="500" t="str">
        <f>B6</f>
        <v>DAPS</v>
      </c>
      <c r="C7" s="506" t="s">
        <v>181</v>
      </c>
      <c r="D7" s="509" t="s">
        <v>2348</v>
      </c>
      <c r="E7" s="499" t="s">
        <v>2349</v>
      </c>
      <c r="F7" s="422" t="s">
        <v>2350</v>
      </c>
      <c r="G7" s="533" t="s">
        <v>197</v>
      </c>
      <c r="H7" s="547" t="s">
        <v>2351</v>
      </c>
      <c r="I7" s="98" t="s">
        <v>2352</v>
      </c>
      <c r="J7" s="112" t="s">
        <v>283</v>
      </c>
      <c r="K7" s="520"/>
      <c r="L7" s="121" t="s">
        <v>2353</v>
      </c>
      <c r="M7" s="90" t="s">
        <v>2354</v>
      </c>
      <c r="N7" s="413"/>
      <c r="O7" s="414" t="s">
        <v>191</v>
      </c>
      <c r="P7" s="149"/>
      <c r="Q7" s="183"/>
      <c r="R7" s="15" t="s">
        <v>145</v>
      </c>
      <c r="S7" s="15" t="s">
        <v>178</v>
      </c>
      <c r="T7" s="15" t="s">
        <v>179</v>
      </c>
      <c r="U7" s="15" t="s">
        <v>120</v>
      </c>
      <c r="V7" s="15" t="s">
        <v>147</v>
      </c>
      <c r="W7" s="15" t="s">
        <v>151</v>
      </c>
      <c r="X7" s="283" t="s">
        <v>176</v>
      </c>
      <c r="Y7" s="15" t="s">
        <v>152</v>
      </c>
      <c r="Z7" s="280">
        <f t="shared" si="0"/>
        <v>6</v>
      </c>
      <c r="AA7" s="15" t="s">
        <v>153</v>
      </c>
      <c r="AB7" s="15" t="s">
        <v>154</v>
      </c>
      <c r="AC7" s="15"/>
    </row>
    <row r="8" spans="1:29" x14ac:dyDescent="0.3">
      <c r="A8" s="138">
        <v>7</v>
      </c>
      <c r="B8" s="139" t="s">
        <v>264</v>
      </c>
      <c r="C8" s="150" t="s">
        <v>1188</v>
      </c>
      <c r="D8" s="151" t="s">
        <v>704</v>
      </c>
      <c r="E8" s="152" t="s">
        <v>1189</v>
      </c>
      <c r="F8" s="153" t="s">
        <v>1190</v>
      </c>
      <c r="G8" s="532" t="s">
        <v>197</v>
      </c>
      <c r="H8" s="153" t="s">
        <v>1191</v>
      </c>
      <c r="I8" s="154" t="s">
        <v>1192</v>
      </c>
      <c r="J8" s="155" t="s">
        <v>1193</v>
      </c>
      <c r="K8" s="146"/>
      <c r="L8" s="147" t="s">
        <v>1194</v>
      </c>
      <c r="M8" s="148" t="s">
        <v>1195</v>
      </c>
      <c r="N8" s="149" t="s">
        <v>1196</v>
      </c>
      <c r="O8" s="148" t="s">
        <v>191</v>
      </c>
      <c r="P8" s="149"/>
      <c r="Q8" s="183"/>
      <c r="R8" s="15" t="s">
        <v>145</v>
      </c>
      <c r="S8" s="15" t="s">
        <v>178</v>
      </c>
      <c r="T8" s="15" t="s">
        <v>179</v>
      </c>
      <c r="U8" s="15" t="s">
        <v>120</v>
      </c>
      <c r="V8" s="15" t="s">
        <v>147</v>
      </c>
      <c r="W8" s="15" t="s">
        <v>151</v>
      </c>
      <c r="X8" s="283" t="s">
        <v>176</v>
      </c>
      <c r="Y8" s="15" t="s">
        <v>152</v>
      </c>
      <c r="Z8" s="280">
        <f t="shared" si="0"/>
        <v>7</v>
      </c>
      <c r="AA8" s="15" t="s">
        <v>153</v>
      </c>
      <c r="AB8" s="15" t="s">
        <v>154</v>
      </c>
      <c r="AC8" s="15"/>
    </row>
    <row r="9" spans="1:29" x14ac:dyDescent="0.3">
      <c r="A9" s="138">
        <v>8</v>
      </c>
      <c r="B9" s="139" t="s">
        <v>550</v>
      </c>
      <c r="C9" s="150" t="s">
        <v>646</v>
      </c>
      <c r="D9" s="151" t="s">
        <v>647</v>
      </c>
      <c r="E9" s="152" t="s">
        <v>257</v>
      </c>
      <c r="F9" s="153" t="s">
        <v>648</v>
      </c>
      <c r="G9" s="532" t="s">
        <v>197</v>
      </c>
      <c r="H9" s="153" t="s">
        <v>649</v>
      </c>
      <c r="I9" s="154" t="s">
        <v>650</v>
      </c>
      <c r="J9" s="155"/>
      <c r="K9" s="146" t="s">
        <v>200</v>
      </c>
      <c r="L9" s="147" t="s">
        <v>651</v>
      </c>
      <c r="M9" s="148" t="s">
        <v>652</v>
      </c>
      <c r="N9" s="149"/>
      <c r="O9" s="148" t="s">
        <v>191</v>
      </c>
      <c r="P9" s="149"/>
      <c r="Q9" s="183"/>
      <c r="R9" s="15" t="s">
        <v>145</v>
      </c>
      <c r="S9" s="15" t="s">
        <v>178</v>
      </c>
      <c r="T9" s="15" t="s">
        <v>179</v>
      </c>
      <c r="U9" s="15" t="s">
        <v>120</v>
      </c>
      <c r="V9" s="15" t="s">
        <v>147</v>
      </c>
      <c r="W9" s="15" t="s">
        <v>151</v>
      </c>
      <c r="X9" s="283" t="s">
        <v>176</v>
      </c>
      <c r="Y9" s="15" t="s">
        <v>152</v>
      </c>
      <c r="Z9" s="280">
        <f t="shared" si="0"/>
        <v>8</v>
      </c>
      <c r="AA9" s="15" t="s">
        <v>153</v>
      </c>
      <c r="AB9" s="15" t="s">
        <v>154</v>
      </c>
      <c r="AC9" s="15"/>
    </row>
    <row r="10" spans="1:29" x14ac:dyDescent="0.3">
      <c r="A10" s="138">
        <v>9</v>
      </c>
      <c r="B10" s="503" t="s">
        <v>343</v>
      </c>
      <c r="C10" s="504" t="s">
        <v>2355</v>
      </c>
      <c r="D10" s="509" t="s">
        <v>1069</v>
      </c>
      <c r="E10" s="421" t="s">
        <v>2177</v>
      </c>
      <c r="F10" s="513" t="s">
        <v>1071</v>
      </c>
      <c r="G10" s="532" t="s">
        <v>219</v>
      </c>
      <c r="H10" s="517" t="s">
        <v>1072</v>
      </c>
      <c r="I10" s="154" t="s">
        <v>1073</v>
      </c>
      <c r="J10" s="153" t="s">
        <v>398</v>
      </c>
      <c r="K10" s="186" t="s">
        <v>200</v>
      </c>
      <c r="L10" s="149" t="s">
        <v>1074</v>
      </c>
      <c r="M10" s="465" t="s">
        <v>1075</v>
      </c>
      <c r="N10" s="413"/>
      <c r="O10" s="414" t="s">
        <v>215</v>
      </c>
      <c r="P10" s="149"/>
      <c r="Q10" s="183" t="s">
        <v>1207</v>
      </c>
      <c r="R10" s="15" t="s">
        <v>145</v>
      </c>
      <c r="S10" s="15" t="s">
        <v>178</v>
      </c>
      <c r="T10" s="15" t="s">
        <v>179</v>
      </c>
      <c r="U10" s="15" t="s">
        <v>120</v>
      </c>
      <c r="V10" s="15" t="s">
        <v>147</v>
      </c>
      <c r="W10" s="15" t="s">
        <v>151</v>
      </c>
      <c r="X10" s="283" t="s">
        <v>176</v>
      </c>
      <c r="Y10" s="15" t="s">
        <v>152</v>
      </c>
      <c r="Z10" s="280">
        <f t="shared" si="0"/>
        <v>9</v>
      </c>
      <c r="AA10" s="15" t="s">
        <v>153</v>
      </c>
      <c r="AB10" s="15" t="s">
        <v>154</v>
      </c>
      <c r="AC10" s="15"/>
    </row>
    <row r="11" spans="1:29" ht="27.6" thickBot="1" x14ac:dyDescent="0.35">
      <c r="A11" s="138">
        <v>10</v>
      </c>
      <c r="B11" s="500" t="s">
        <v>2148</v>
      </c>
      <c r="C11" s="539" t="s">
        <v>2335</v>
      </c>
      <c r="D11" s="542" t="s">
        <v>2336</v>
      </c>
      <c r="E11" s="499" t="s">
        <v>2337</v>
      </c>
      <c r="F11" s="544" t="s">
        <v>2338</v>
      </c>
      <c r="G11" s="533" t="s">
        <v>219</v>
      </c>
      <c r="H11" s="515" t="s">
        <v>2339</v>
      </c>
      <c r="I11" s="98" t="s">
        <v>2340</v>
      </c>
      <c r="J11" s="112" t="s">
        <v>2341</v>
      </c>
      <c r="K11" s="520" t="s">
        <v>283</v>
      </c>
      <c r="L11" s="121" t="s">
        <v>2342</v>
      </c>
      <c r="M11" s="90" t="s">
        <v>2343</v>
      </c>
      <c r="N11" s="413"/>
      <c r="O11" s="414" t="s">
        <v>215</v>
      </c>
      <c r="P11" s="149"/>
      <c r="Q11" s="244"/>
      <c r="R11" s="246" t="s">
        <v>145</v>
      </c>
      <c r="S11" s="246" t="s">
        <v>178</v>
      </c>
      <c r="T11" s="246" t="s">
        <v>179</v>
      </c>
      <c r="U11" s="246" t="s">
        <v>120</v>
      </c>
      <c r="V11" s="246" t="s">
        <v>147</v>
      </c>
      <c r="W11" s="246" t="s">
        <v>151</v>
      </c>
      <c r="X11" s="284" t="s">
        <v>176</v>
      </c>
      <c r="Y11" s="246" t="s">
        <v>152</v>
      </c>
      <c r="Z11" s="260">
        <f t="shared" si="0"/>
        <v>10</v>
      </c>
      <c r="AA11" s="15" t="s">
        <v>153</v>
      </c>
      <c r="AB11" s="15" t="s">
        <v>154</v>
      </c>
      <c r="AC11" s="15"/>
    </row>
    <row r="12" spans="1:29" x14ac:dyDescent="0.3">
      <c r="A12" s="138">
        <v>11</v>
      </c>
      <c r="B12" s="501" t="s">
        <v>245</v>
      </c>
      <c r="C12" s="537" t="s">
        <v>265</v>
      </c>
      <c r="D12" s="540" t="s">
        <v>247</v>
      </c>
      <c r="E12" s="421" t="s">
        <v>2303</v>
      </c>
      <c r="F12" s="410" t="s">
        <v>2304</v>
      </c>
      <c r="G12" s="533" t="s">
        <v>219</v>
      </c>
      <c r="H12" s="457" t="s">
        <v>2305</v>
      </c>
      <c r="I12" s="98" t="s">
        <v>2306</v>
      </c>
      <c r="J12" s="112"/>
      <c r="K12" s="520" t="s">
        <v>200</v>
      </c>
      <c r="L12" s="121" t="s">
        <v>557</v>
      </c>
      <c r="M12" s="90" t="s">
        <v>2307</v>
      </c>
      <c r="N12" s="413"/>
      <c r="O12" s="432"/>
      <c r="P12" s="149"/>
      <c r="Q12" s="183" t="s">
        <v>1431</v>
      </c>
      <c r="R12" s="245" t="s">
        <v>145</v>
      </c>
      <c r="S12" s="245" t="s">
        <v>178</v>
      </c>
      <c r="T12" s="245" t="s">
        <v>179</v>
      </c>
      <c r="U12" s="245" t="s">
        <v>120</v>
      </c>
      <c r="V12" s="245" t="s">
        <v>148</v>
      </c>
      <c r="W12" s="245" t="s">
        <v>151</v>
      </c>
      <c r="X12" s="285" t="s">
        <v>46</v>
      </c>
      <c r="Y12" s="245" t="s">
        <v>152</v>
      </c>
      <c r="Z12" s="259">
        <f t="shared" si="0"/>
        <v>11</v>
      </c>
      <c r="AA12" s="15" t="s">
        <v>153</v>
      </c>
      <c r="AB12" s="15" t="s">
        <v>154</v>
      </c>
      <c r="AC12" s="15"/>
    </row>
    <row r="13" spans="1:29" x14ac:dyDescent="0.3">
      <c r="A13" s="138">
        <v>12</v>
      </c>
      <c r="B13" s="139" t="s">
        <v>332</v>
      </c>
      <c r="C13" s="506" t="s">
        <v>2308</v>
      </c>
      <c r="D13" s="509" t="s">
        <v>2309</v>
      </c>
      <c r="E13" s="421" t="s">
        <v>2310</v>
      </c>
      <c r="F13" s="422" t="s">
        <v>2311</v>
      </c>
      <c r="G13" s="533" t="s">
        <v>219</v>
      </c>
      <c r="H13" s="457" t="s">
        <v>2312</v>
      </c>
      <c r="I13" s="98" t="s">
        <v>2313</v>
      </c>
      <c r="J13" s="112" t="s">
        <v>2314</v>
      </c>
      <c r="K13" s="520" t="s">
        <v>222</v>
      </c>
      <c r="L13" s="121" t="s">
        <v>2315</v>
      </c>
      <c r="M13" s="90" t="s">
        <v>2316</v>
      </c>
      <c r="N13" s="413"/>
      <c r="O13" s="432" t="s">
        <v>191</v>
      </c>
      <c r="P13" s="149"/>
      <c r="Q13" s="183" t="s">
        <v>1432</v>
      </c>
      <c r="R13" s="15" t="s">
        <v>145</v>
      </c>
      <c r="S13" s="15" t="s">
        <v>178</v>
      </c>
      <c r="T13" s="15" t="s">
        <v>179</v>
      </c>
      <c r="U13" s="15" t="s">
        <v>120</v>
      </c>
      <c r="V13" s="245" t="s">
        <v>148</v>
      </c>
      <c r="W13" s="15" t="s">
        <v>151</v>
      </c>
      <c r="X13" s="285" t="s">
        <v>46</v>
      </c>
      <c r="Y13" s="15" t="s">
        <v>152</v>
      </c>
      <c r="Z13" s="280">
        <f t="shared" si="0"/>
        <v>12</v>
      </c>
      <c r="AA13" s="15" t="s">
        <v>153</v>
      </c>
      <c r="AB13" s="15" t="s">
        <v>154</v>
      </c>
      <c r="AC13" s="15"/>
    </row>
    <row r="14" spans="1:29" ht="27" x14ac:dyDescent="0.3">
      <c r="A14" s="138">
        <v>13</v>
      </c>
      <c r="B14" s="139" t="s">
        <v>264</v>
      </c>
      <c r="C14" s="150" t="s">
        <v>1197</v>
      </c>
      <c r="D14" s="151" t="s">
        <v>1198</v>
      </c>
      <c r="E14" s="152" t="s">
        <v>1199</v>
      </c>
      <c r="F14" s="153" t="s">
        <v>1200</v>
      </c>
      <c r="G14" s="532" t="s">
        <v>219</v>
      </c>
      <c r="H14" s="153" t="s">
        <v>1201</v>
      </c>
      <c r="I14" s="154" t="s">
        <v>1202</v>
      </c>
      <c r="J14" s="155" t="s">
        <v>1203</v>
      </c>
      <c r="K14" s="146"/>
      <c r="L14" s="147" t="s">
        <v>1204</v>
      </c>
      <c r="M14" s="148" t="s">
        <v>1205</v>
      </c>
      <c r="N14" s="149" t="s">
        <v>1206</v>
      </c>
      <c r="O14" s="148" t="s">
        <v>191</v>
      </c>
      <c r="P14" s="149"/>
      <c r="Q14" s="183" t="s">
        <v>1433</v>
      </c>
      <c r="R14" s="15" t="s">
        <v>145</v>
      </c>
      <c r="S14" s="15" t="s">
        <v>178</v>
      </c>
      <c r="T14" s="15" t="s">
        <v>179</v>
      </c>
      <c r="U14" s="15" t="s">
        <v>120</v>
      </c>
      <c r="V14" s="245" t="s">
        <v>148</v>
      </c>
      <c r="W14" s="15" t="s">
        <v>151</v>
      </c>
      <c r="X14" s="285" t="s">
        <v>46</v>
      </c>
      <c r="Y14" s="15" t="s">
        <v>152</v>
      </c>
      <c r="Z14" s="280">
        <f t="shared" si="0"/>
        <v>13</v>
      </c>
      <c r="AA14" s="15" t="s">
        <v>153</v>
      </c>
      <c r="AB14" s="15" t="s">
        <v>154</v>
      </c>
      <c r="AC14" s="15"/>
    </row>
    <row r="15" spans="1:29" x14ac:dyDescent="0.3">
      <c r="A15" s="138">
        <v>14</v>
      </c>
      <c r="B15" s="502" t="s">
        <v>192</v>
      </c>
      <c r="C15" s="505" t="s">
        <v>1157</v>
      </c>
      <c r="D15" s="510" t="s">
        <v>2319</v>
      </c>
      <c r="E15" s="421" t="s">
        <v>2320</v>
      </c>
      <c r="F15" s="422" t="s">
        <v>2321</v>
      </c>
      <c r="G15" s="533" t="s">
        <v>219</v>
      </c>
      <c r="H15" s="457" t="s">
        <v>2322</v>
      </c>
      <c r="I15" s="98" t="s">
        <v>2323</v>
      </c>
      <c r="J15" s="112"/>
      <c r="K15" s="520" t="s">
        <v>200</v>
      </c>
      <c r="L15" s="121" t="s">
        <v>2324</v>
      </c>
      <c r="M15" s="90" t="s">
        <v>2325</v>
      </c>
      <c r="N15" s="413"/>
      <c r="O15" s="435" t="s">
        <v>215</v>
      </c>
      <c r="P15" s="149"/>
      <c r="Q15" s="183"/>
      <c r="R15" s="15" t="s">
        <v>145</v>
      </c>
      <c r="S15" s="15" t="s">
        <v>178</v>
      </c>
      <c r="T15" s="15" t="s">
        <v>179</v>
      </c>
      <c r="U15" s="15" t="s">
        <v>120</v>
      </c>
      <c r="V15" s="245" t="s">
        <v>148</v>
      </c>
      <c r="W15" s="15" t="s">
        <v>151</v>
      </c>
      <c r="X15" s="285" t="s">
        <v>46</v>
      </c>
      <c r="Y15" s="15" t="s">
        <v>152</v>
      </c>
      <c r="Z15" s="280">
        <f t="shared" si="0"/>
        <v>14</v>
      </c>
      <c r="AA15" s="15" t="s">
        <v>153</v>
      </c>
      <c r="AB15" s="15" t="s">
        <v>154</v>
      </c>
      <c r="AC15" s="15"/>
    </row>
    <row r="16" spans="1:29" ht="39.6" x14ac:dyDescent="0.3">
      <c r="A16" s="138">
        <v>15</v>
      </c>
      <c r="B16" s="500" t="s">
        <v>2148</v>
      </c>
      <c r="C16" s="504" t="s">
        <v>2333</v>
      </c>
      <c r="D16" s="509" t="s">
        <v>1391</v>
      </c>
      <c r="E16" s="421" t="s">
        <v>2334</v>
      </c>
      <c r="F16" s="422" t="s">
        <v>1393</v>
      </c>
      <c r="G16" s="533" t="s">
        <v>219</v>
      </c>
      <c r="H16" s="457" t="s">
        <v>1394</v>
      </c>
      <c r="I16" s="518" t="s">
        <v>1395</v>
      </c>
      <c r="J16" s="112" t="s">
        <v>272</v>
      </c>
      <c r="K16" s="520" t="s">
        <v>200</v>
      </c>
      <c r="L16" s="121" t="s">
        <v>273</v>
      </c>
      <c r="M16" s="90" t="s">
        <v>1396</v>
      </c>
      <c r="N16" s="413"/>
      <c r="O16" s="432" t="s">
        <v>191</v>
      </c>
      <c r="P16" s="149"/>
      <c r="Q16" s="183"/>
      <c r="R16" s="15" t="s">
        <v>145</v>
      </c>
      <c r="S16" s="15" t="s">
        <v>178</v>
      </c>
      <c r="T16" s="15" t="s">
        <v>179</v>
      </c>
      <c r="U16" s="15" t="s">
        <v>120</v>
      </c>
      <c r="V16" s="245" t="s">
        <v>148</v>
      </c>
      <c r="W16" s="15" t="s">
        <v>151</v>
      </c>
      <c r="X16" s="285" t="s">
        <v>46</v>
      </c>
      <c r="Y16" s="15" t="s">
        <v>152</v>
      </c>
      <c r="Z16" s="280">
        <f t="shared" si="0"/>
        <v>15</v>
      </c>
      <c r="AA16" s="15" t="s">
        <v>153</v>
      </c>
      <c r="AB16" s="15" t="s">
        <v>154</v>
      </c>
      <c r="AC16" s="15"/>
    </row>
    <row r="17" spans="1:29" x14ac:dyDescent="0.3">
      <c r="A17" s="138">
        <v>16</v>
      </c>
      <c r="B17" s="500" t="s">
        <v>2148</v>
      </c>
      <c r="C17" s="506" t="s">
        <v>1077</v>
      </c>
      <c r="D17" s="509" t="s">
        <v>2326</v>
      </c>
      <c r="E17" s="421" t="s">
        <v>2327</v>
      </c>
      <c r="F17" s="422" t="s">
        <v>2328</v>
      </c>
      <c r="G17" s="533" t="s">
        <v>209</v>
      </c>
      <c r="H17" s="457" t="s">
        <v>2329</v>
      </c>
      <c r="I17" s="98" t="s">
        <v>2330</v>
      </c>
      <c r="J17" s="112" t="s">
        <v>789</v>
      </c>
      <c r="K17" s="520" t="s">
        <v>200</v>
      </c>
      <c r="L17" s="121" t="s">
        <v>2331</v>
      </c>
      <c r="M17" s="90" t="s">
        <v>2332</v>
      </c>
      <c r="N17" s="413"/>
      <c r="O17" s="414" t="s">
        <v>215</v>
      </c>
      <c r="P17" s="149"/>
      <c r="Q17" s="183" t="s">
        <v>1838</v>
      </c>
      <c r="R17" s="15" t="s">
        <v>145</v>
      </c>
      <c r="S17" s="15" t="s">
        <v>178</v>
      </c>
      <c r="T17" s="15" t="s">
        <v>179</v>
      </c>
      <c r="U17" s="15" t="s">
        <v>120</v>
      </c>
      <c r="V17" s="245" t="s">
        <v>148</v>
      </c>
      <c r="W17" s="15" t="s">
        <v>151</v>
      </c>
      <c r="X17" s="285" t="s">
        <v>46</v>
      </c>
      <c r="Y17" s="15" t="s">
        <v>152</v>
      </c>
      <c r="Z17" s="280">
        <f t="shared" si="0"/>
        <v>16</v>
      </c>
      <c r="AA17" s="15" t="s">
        <v>153</v>
      </c>
      <c r="AB17" s="15" t="s">
        <v>154</v>
      </c>
      <c r="AC17" s="15"/>
    </row>
    <row r="18" spans="1:29" x14ac:dyDescent="0.3">
      <c r="A18" s="138">
        <v>17</v>
      </c>
      <c r="B18" s="502" t="str">
        <f>B17</f>
        <v>St B</v>
      </c>
      <c r="C18" s="505" t="s">
        <v>181</v>
      </c>
      <c r="D18" s="510" t="s">
        <v>2356</v>
      </c>
      <c r="E18" s="421" t="s">
        <v>257</v>
      </c>
      <c r="F18" s="422" t="s">
        <v>2357</v>
      </c>
      <c r="G18" s="533" t="s">
        <v>209</v>
      </c>
      <c r="H18" s="457" t="s">
        <v>2358</v>
      </c>
      <c r="I18" s="98" t="s">
        <v>2359</v>
      </c>
      <c r="J18" s="112"/>
      <c r="K18" s="520" t="s">
        <v>200</v>
      </c>
      <c r="L18" s="121" t="s">
        <v>2360</v>
      </c>
      <c r="M18" s="90" t="s">
        <v>2361</v>
      </c>
      <c r="N18" s="413"/>
      <c r="O18" s="435" t="s">
        <v>215</v>
      </c>
      <c r="P18" s="149"/>
      <c r="Q18" s="183"/>
      <c r="R18" s="15" t="s">
        <v>145</v>
      </c>
      <c r="S18" s="15" t="s">
        <v>178</v>
      </c>
      <c r="T18" s="15" t="s">
        <v>179</v>
      </c>
      <c r="U18" s="15" t="s">
        <v>120</v>
      </c>
      <c r="V18" s="245" t="s">
        <v>148</v>
      </c>
      <c r="W18" s="15" t="s">
        <v>151</v>
      </c>
      <c r="X18" s="285" t="s">
        <v>46</v>
      </c>
      <c r="Y18" s="15" t="s">
        <v>152</v>
      </c>
      <c r="Z18" s="280">
        <f t="shared" si="0"/>
        <v>17</v>
      </c>
      <c r="AA18" s="15" t="s">
        <v>153</v>
      </c>
      <c r="AB18" s="15" t="s">
        <v>154</v>
      </c>
      <c r="AC18" s="15"/>
    </row>
    <row r="19" spans="1:29" x14ac:dyDescent="0.3">
      <c r="A19" s="138">
        <v>18</v>
      </c>
      <c r="B19" s="139" t="s">
        <v>1795</v>
      </c>
      <c r="C19" s="150" t="s">
        <v>1829</v>
      </c>
      <c r="D19" s="151" t="s">
        <v>1830</v>
      </c>
      <c r="E19" s="152" t="s">
        <v>1831</v>
      </c>
      <c r="F19" s="153" t="s">
        <v>1832</v>
      </c>
      <c r="G19" s="532">
        <v>6</v>
      </c>
      <c r="H19" s="153" t="s">
        <v>1833</v>
      </c>
      <c r="I19" s="154" t="s">
        <v>1834</v>
      </c>
      <c r="J19" s="155" t="s">
        <v>1467</v>
      </c>
      <c r="K19" s="146" t="s">
        <v>188</v>
      </c>
      <c r="L19" s="147" t="s">
        <v>1835</v>
      </c>
      <c r="M19" s="148" t="s">
        <v>1836</v>
      </c>
      <c r="N19" s="149" t="s">
        <v>1837</v>
      </c>
      <c r="O19" s="148" t="s">
        <v>215</v>
      </c>
      <c r="P19" s="149"/>
      <c r="Q19" s="183"/>
      <c r="R19" s="15" t="s">
        <v>145</v>
      </c>
      <c r="S19" s="15" t="s">
        <v>178</v>
      </c>
      <c r="T19" s="15" t="s">
        <v>179</v>
      </c>
      <c r="U19" s="15" t="s">
        <v>120</v>
      </c>
      <c r="V19" s="245" t="s">
        <v>148</v>
      </c>
      <c r="W19" s="15" t="s">
        <v>151</v>
      </c>
      <c r="X19" s="285" t="s">
        <v>46</v>
      </c>
      <c r="Y19" s="15" t="s">
        <v>152</v>
      </c>
      <c r="Z19" s="280">
        <f t="shared" si="0"/>
        <v>18</v>
      </c>
      <c r="AA19" s="15" t="s">
        <v>153</v>
      </c>
      <c r="AB19" s="15" t="s">
        <v>154</v>
      </c>
      <c r="AC19" s="15"/>
    </row>
    <row r="20" spans="1:29" ht="27.6" thickBot="1" x14ac:dyDescent="0.35">
      <c r="A20" s="138">
        <v>19</v>
      </c>
      <c r="B20" s="213" t="s">
        <v>1667</v>
      </c>
      <c r="C20" s="225" t="s">
        <v>1707</v>
      </c>
      <c r="D20" s="214" t="s">
        <v>1708</v>
      </c>
      <c r="E20" s="215" t="s">
        <v>257</v>
      </c>
      <c r="F20" s="216" t="s">
        <v>1709</v>
      </c>
      <c r="G20" s="534" t="s">
        <v>209</v>
      </c>
      <c r="H20" s="216" t="s">
        <v>1710</v>
      </c>
      <c r="I20" s="217" t="s">
        <v>1711</v>
      </c>
      <c r="J20" s="218"/>
      <c r="K20" s="219" t="s">
        <v>200</v>
      </c>
      <c r="L20" s="226" t="s">
        <v>1712</v>
      </c>
      <c r="M20" s="227" t="s">
        <v>1713</v>
      </c>
      <c r="N20" s="228" t="s">
        <v>1714</v>
      </c>
      <c r="O20" s="227" t="s">
        <v>215</v>
      </c>
      <c r="P20" s="228"/>
      <c r="Q20" s="229"/>
      <c r="R20" s="15" t="s">
        <v>145</v>
      </c>
      <c r="S20" s="15" t="s">
        <v>178</v>
      </c>
      <c r="T20" s="15" t="s">
        <v>179</v>
      </c>
      <c r="U20" s="15" t="s">
        <v>120</v>
      </c>
      <c r="V20" s="245" t="s">
        <v>148</v>
      </c>
      <c r="W20" s="15" t="s">
        <v>151</v>
      </c>
      <c r="X20" s="285" t="s">
        <v>46</v>
      </c>
      <c r="Y20" s="15" t="s">
        <v>152</v>
      </c>
      <c r="Z20" s="280">
        <f t="shared" si="0"/>
        <v>19</v>
      </c>
      <c r="AA20" s="15" t="s">
        <v>153</v>
      </c>
      <c r="AB20" s="15" t="s">
        <v>154</v>
      </c>
      <c r="AC20" s="15"/>
    </row>
    <row r="21" spans="1:29" ht="15" thickBot="1" x14ac:dyDescent="0.35">
      <c r="A21" s="138">
        <v>20</v>
      </c>
      <c r="B21" s="138" t="s">
        <v>235</v>
      </c>
      <c r="C21" s="445" t="s">
        <v>502</v>
      </c>
      <c r="D21" s="508" t="s">
        <v>503</v>
      </c>
      <c r="E21" s="276" t="s">
        <v>504</v>
      </c>
      <c r="F21" s="143" t="s">
        <v>505</v>
      </c>
      <c r="G21" s="536" t="s">
        <v>209</v>
      </c>
      <c r="H21" s="233" t="s">
        <v>506</v>
      </c>
      <c r="I21" s="144" t="s">
        <v>507</v>
      </c>
      <c r="J21" s="145" t="s">
        <v>508</v>
      </c>
      <c r="K21" s="427" t="s">
        <v>200</v>
      </c>
      <c r="L21" s="236" t="s">
        <v>509</v>
      </c>
      <c r="M21" s="183" t="s">
        <v>510</v>
      </c>
      <c r="N21" s="149" t="s">
        <v>511</v>
      </c>
      <c r="O21" s="148" t="s">
        <v>215</v>
      </c>
      <c r="P21" s="149"/>
      <c r="Q21" s="244"/>
      <c r="R21" s="246" t="s">
        <v>145</v>
      </c>
      <c r="S21" s="246" t="s">
        <v>178</v>
      </c>
      <c r="T21" s="246" t="s">
        <v>179</v>
      </c>
      <c r="U21" s="246" t="s">
        <v>120</v>
      </c>
      <c r="V21" s="246" t="s">
        <v>148</v>
      </c>
      <c r="W21" s="246" t="s">
        <v>151</v>
      </c>
      <c r="X21" s="284" t="s">
        <v>46</v>
      </c>
      <c r="Y21" s="246" t="s">
        <v>152</v>
      </c>
      <c r="Z21" s="260">
        <f t="shared" si="0"/>
        <v>20</v>
      </c>
      <c r="AA21" s="15" t="s">
        <v>153</v>
      </c>
      <c r="AB21" s="15" t="s">
        <v>154</v>
      </c>
      <c r="AC21" s="15"/>
    </row>
    <row r="22" spans="1:29" x14ac:dyDescent="0.3">
      <c r="A22" s="138">
        <v>21</v>
      </c>
      <c r="B22" s="138" t="s">
        <v>550</v>
      </c>
      <c r="C22" s="445" t="s">
        <v>638</v>
      </c>
      <c r="D22" s="508" t="s">
        <v>639</v>
      </c>
      <c r="E22" s="276" t="s">
        <v>640</v>
      </c>
      <c r="F22" s="143" t="s">
        <v>641</v>
      </c>
      <c r="G22" s="536" t="s">
        <v>209</v>
      </c>
      <c r="H22" s="233" t="s">
        <v>642</v>
      </c>
      <c r="I22" s="144" t="s">
        <v>643</v>
      </c>
      <c r="J22" s="145"/>
      <c r="K22" s="427" t="s">
        <v>200</v>
      </c>
      <c r="L22" s="236" t="s">
        <v>644</v>
      </c>
      <c r="M22" s="183" t="s">
        <v>645</v>
      </c>
      <c r="N22" s="149"/>
      <c r="O22" s="148" t="s">
        <v>215</v>
      </c>
      <c r="P22" s="149"/>
      <c r="Q22" s="183"/>
      <c r="R22" s="245" t="s">
        <v>145</v>
      </c>
      <c r="S22" s="245" t="s">
        <v>178</v>
      </c>
      <c r="T22" s="245" t="s">
        <v>179</v>
      </c>
      <c r="U22" s="245" t="s">
        <v>120</v>
      </c>
      <c r="V22" s="245" t="s">
        <v>149</v>
      </c>
      <c r="W22" s="245" t="s">
        <v>151</v>
      </c>
      <c r="X22" s="285" t="s">
        <v>150</v>
      </c>
      <c r="Y22" s="245" t="s">
        <v>152</v>
      </c>
      <c r="Z22" s="259">
        <f t="shared" si="0"/>
        <v>21</v>
      </c>
      <c r="AA22" s="15" t="s">
        <v>153</v>
      </c>
      <c r="AB22" s="15" t="s">
        <v>154</v>
      </c>
      <c r="AC22" s="15"/>
    </row>
    <row r="23" spans="1:29" x14ac:dyDescent="0.3">
      <c r="A23" s="138">
        <v>22</v>
      </c>
      <c r="B23" s="406" t="str">
        <f>B22</f>
        <v>B CAN</v>
      </c>
      <c r="C23" s="407" t="s">
        <v>2231</v>
      </c>
      <c r="D23" s="408" t="s">
        <v>1284</v>
      </c>
      <c r="E23" s="409" t="s">
        <v>2344</v>
      </c>
      <c r="F23" s="410" t="s">
        <v>2171</v>
      </c>
      <c r="G23" s="535" t="s">
        <v>209</v>
      </c>
      <c r="H23" s="412" t="s">
        <v>2172</v>
      </c>
      <c r="I23" s="88" t="s">
        <v>2345</v>
      </c>
      <c r="J23" s="109" t="s">
        <v>753</v>
      </c>
      <c r="K23" s="88"/>
      <c r="L23" s="111" t="s">
        <v>2174</v>
      </c>
      <c r="M23" s="193" t="s">
        <v>2346</v>
      </c>
      <c r="N23" s="413" t="s">
        <v>2347</v>
      </c>
      <c r="O23" s="414" t="s">
        <v>215</v>
      </c>
      <c r="P23" s="149"/>
      <c r="Q23" s="183"/>
      <c r="R23" s="15" t="s">
        <v>145</v>
      </c>
      <c r="S23" s="15" t="s">
        <v>178</v>
      </c>
      <c r="T23" s="15" t="s">
        <v>179</v>
      </c>
      <c r="U23" s="15" t="s">
        <v>120</v>
      </c>
      <c r="V23" s="245" t="s">
        <v>149</v>
      </c>
      <c r="W23" s="15" t="s">
        <v>151</v>
      </c>
      <c r="X23" s="285" t="s">
        <v>150</v>
      </c>
      <c r="Y23" s="15" t="s">
        <v>152</v>
      </c>
      <c r="Z23" s="280">
        <f t="shared" si="0"/>
        <v>22</v>
      </c>
      <c r="AA23" s="15" t="s">
        <v>153</v>
      </c>
      <c r="AB23" s="15" t="s">
        <v>154</v>
      </c>
      <c r="AC23" s="15"/>
    </row>
    <row r="24" spans="1:29" x14ac:dyDescent="0.3">
      <c r="A24" s="138">
        <v>23</v>
      </c>
      <c r="B24" s="138" t="s">
        <v>313</v>
      </c>
      <c r="C24" s="445" t="s">
        <v>2122</v>
      </c>
      <c r="D24" s="508" t="s">
        <v>2123</v>
      </c>
      <c r="E24" s="276" t="s">
        <v>2124</v>
      </c>
      <c r="F24" s="143" t="s">
        <v>2125</v>
      </c>
      <c r="G24" s="536" t="s">
        <v>209</v>
      </c>
      <c r="H24" s="233" t="s">
        <v>2126</v>
      </c>
      <c r="I24" s="144" t="s">
        <v>2127</v>
      </c>
      <c r="J24" s="145"/>
      <c r="K24" s="427" t="s">
        <v>200</v>
      </c>
      <c r="L24" s="236" t="s">
        <v>2128</v>
      </c>
      <c r="M24" s="183" t="s">
        <v>2129</v>
      </c>
      <c r="N24" s="149" t="s">
        <v>2130</v>
      </c>
      <c r="O24" s="148" t="s">
        <v>1178</v>
      </c>
      <c r="P24" s="153"/>
      <c r="Q24" s="183"/>
      <c r="R24" s="15" t="s">
        <v>145</v>
      </c>
      <c r="S24" s="15" t="s">
        <v>178</v>
      </c>
      <c r="T24" s="15" t="s">
        <v>179</v>
      </c>
      <c r="U24" s="15" t="s">
        <v>120</v>
      </c>
      <c r="V24" s="245" t="s">
        <v>149</v>
      </c>
      <c r="W24" s="15" t="s">
        <v>151</v>
      </c>
      <c r="X24" s="285" t="s">
        <v>150</v>
      </c>
      <c r="Y24" s="15" t="s">
        <v>152</v>
      </c>
      <c r="Z24" s="280">
        <f t="shared" si="0"/>
        <v>23</v>
      </c>
      <c r="AA24" s="15" t="s">
        <v>153</v>
      </c>
      <c r="AB24" s="15" t="s">
        <v>154</v>
      </c>
      <c r="AC24" s="15"/>
    </row>
    <row r="25" spans="1:29" x14ac:dyDescent="0.3">
      <c r="A25" s="138">
        <v>24</v>
      </c>
      <c r="B25" s="437" t="s">
        <v>2287</v>
      </c>
      <c r="C25" s="438" t="s">
        <v>2317</v>
      </c>
      <c r="D25" s="105" t="s">
        <v>2288</v>
      </c>
      <c r="E25" s="416" t="s">
        <v>2318</v>
      </c>
      <c r="F25" s="410" t="s">
        <v>2290</v>
      </c>
      <c r="G25" s="535" t="s">
        <v>185</v>
      </c>
      <c r="H25" s="418" t="s">
        <v>2291</v>
      </c>
      <c r="I25" s="88" t="s">
        <v>2292</v>
      </c>
      <c r="J25" s="109" t="s">
        <v>2293</v>
      </c>
      <c r="K25" s="88" t="s">
        <v>2294</v>
      </c>
      <c r="L25" s="111" t="s">
        <v>2295</v>
      </c>
      <c r="M25" s="193" t="s">
        <v>2296</v>
      </c>
      <c r="N25" s="413" t="s">
        <v>2297</v>
      </c>
      <c r="O25" s="414" t="s">
        <v>215</v>
      </c>
      <c r="P25" s="153"/>
      <c r="Q25" s="183"/>
      <c r="R25" s="15" t="s">
        <v>145</v>
      </c>
      <c r="S25" s="15" t="s">
        <v>178</v>
      </c>
      <c r="T25" s="15" t="s">
        <v>179</v>
      </c>
      <c r="U25" s="15" t="s">
        <v>120</v>
      </c>
      <c r="V25" s="245" t="s">
        <v>149</v>
      </c>
      <c r="W25" s="15" t="s">
        <v>151</v>
      </c>
      <c r="X25" s="285" t="s">
        <v>150</v>
      </c>
      <c r="Y25" s="15" t="s">
        <v>152</v>
      </c>
      <c r="Z25" s="280">
        <f t="shared" si="0"/>
        <v>24</v>
      </c>
      <c r="AA25" s="15" t="s">
        <v>153</v>
      </c>
      <c r="AB25" s="15" t="s">
        <v>154</v>
      </c>
      <c r="AC25" s="15"/>
    </row>
    <row r="26" spans="1:29" x14ac:dyDescent="0.3">
      <c r="A26" s="138">
        <v>25</v>
      </c>
      <c r="B26" s="138" t="s">
        <v>254</v>
      </c>
      <c r="C26" s="445" t="s">
        <v>277</v>
      </c>
      <c r="D26" s="508" t="s">
        <v>1422</v>
      </c>
      <c r="E26" s="276" t="s">
        <v>1423</v>
      </c>
      <c r="F26" s="143" t="s">
        <v>1424</v>
      </c>
      <c r="G26" s="536" t="s">
        <v>185</v>
      </c>
      <c r="H26" s="233" t="s">
        <v>1425</v>
      </c>
      <c r="I26" s="144" t="s">
        <v>1426</v>
      </c>
      <c r="J26" s="145" t="s">
        <v>1427</v>
      </c>
      <c r="K26" s="427" t="s">
        <v>727</v>
      </c>
      <c r="L26" s="236" t="s">
        <v>1428</v>
      </c>
      <c r="M26" s="183" t="s">
        <v>1429</v>
      </c>
      <c r="N26" s="149" t="s">
        <v>1430</v>
      </c>
      <c r="O26" s="148" t="s">
        <v>191</v>
      </c>
      <c r="P26" s="233"/>
      <c r="Q26" s="183"/>
      <c r="R26" s="15" t="s">
        <v>145</v>
      </c>
      <c r="S26" s="15" t="s">
        <v>178</v>
      </c>
      <c r="T26" s="15" t="s">
        <v>179</v>
      </c>
      <c r="U26" s="15" t="s">
        <v>120</v>
      </c>
      <c r="V26" s="245" t="s">
        <v>149</v>
      </c>
      <c r="W26" s="15" t="s">
        <v>151</v>
      </c>
      <c r="X26" s="285" t="s">
        <v>150</v>
      </c>
      <c r="Y26" s="15" t="s">
        <v>152</v>
      </c>
      <c r="Z26" s="280">
        <f t="shared" si="0"/>
        <v>25</v>
      </c>
      <c r="AA26" s="15" t="s">
        <v>153</v>
      </c>
      <c r="AB26" s="15" t="s">
        <v>154</v>
      </c>
      <c r="AC26" s="15"/>
    </row>
    <row r="27" spans="1:29" x14ac:dyDescent="0.3">
      <c r="A27" s="138">
        <v>26</v>
      </c>
      <c r="B27" s="138" t="s">
        <v>254</v>
      </c>
      <c r="C27" s="507" t="s">
        <v>1414</v>
      </c>
      <c r="D27" s="511" t="s">
        <v>1415</v>
      </c>
      <c r="E27" s="139" t="s">
        <v>279</v>
      </c>
      <c r="F27" s="153" t="s">
        <v>1416</v>
      </c>
      <c r="G27" s="536" t="s">
        <v>185</v>
      </c>
      <c r="H27" s="516" t="s">
        <v>1417</v>
      </c>
      <c r="I27" s="154" t="s">
        <v>1418</v>
      </c>
      <c r="J27" s="155"/>
      <c r="K27" s="425" t="s">
        <v>200</v>
      </c>
      <c r="L27" s="162" t="s">
        <v>1419</v>
      </c>
      <c r="M27" s="244" t="s">
        <v>1420</v>
      </c>
      <c r="N27" s="149" t="s">
        <v>1421</v>
      </c>
      <c r="O27" s="148" t="s">
        <v>191</v>
      </c>
      <c r="P27" s="233"/>
      <c r="Q27" s="183"/>
      <c r="R27" s="15" t="s">
        <v>145</v>
      </c>
      <c r="S27" s="15" t="s">
        <v>178</v>
      </c>
      <c r="T27" s="15" t="s">
        <v>179</v>
      </c>
      <c r="U27" s="15" t="s">
        <v>120</v>
      </c>
      <c r="V27" s="245" t="s">
        <v>149</v>
      </c>
      <c r="W27" s="15" t="s">
        <v>151</v>
      </c>
      <c r="X27" s="285" t="s">
        <v>150</v>
      </c>
      <c r="Y27" s="15" t="s">
        <v>152</v>
      </c>
      <c r="Z27" s="280">
        <f t="shared" si="0"/>
        <v>26</v>
      </c>
      <c r="AA27" s="15" t="s">
        <v>153</v>
      </c>
      <c r="AB27" s="15" t="s">
        <v>154</v>
      </c>
      <c r="AC27" s="15"/>
    </row>
    <row r="28" spans="1:29" x14ac:dyDescent="0.3">
      <c r="A28" s="138">
        <v>27</v>
      </c>
      <c r="B28" s="138" t="s">
        <v>927</v>
      </c>
      <c r="C28" s="507" t="s">
        <v>1008</v>
      </c>
      <c r="D28" s="511" t="s">
        <v>1009</v>
      </c>
      <c r="E28" s="152" t="s">
        <v>257</v>
      </c>
      <c r="F28" s="143" t="s">
        <v>1010</v>
      </c>
      <c r="G28" s="532" t="s">
        <v>185</v>
      </c>
      <c r="H28" s="143" t="s">
        <v>1011</v>
      </c>
      <c r="I28" s="144" t="s">
        <v>1012</v>
      </c>
      <c r="J28" s="145"/>
      <c r="K28" s="427" t="s">
        <v>200</v>
      </c>
      <c r="L28" s="521" t="s">
        <v>1013</v>
      </c>
      <c r="M28" s="144" t="s">
        <v>1014</v>
      </c>
      <c r="N28" s="149" t="s">
        <v>1015</v>
      </c>
      <c r="O28" s="148" t="s">
        <v>191</v>
      </c>
      <c r="P28" s="149"/>
      <c r="Q28" s="183"/>
      <c r="R28" s="15" t="s">
        <v>145</v>
      </c>
      <c r="S28" s="15" t="s">
        <v>178</v>
      </c>
      <c r="T28" s="15" t="s">
        <v>179</v>
      </c>
      <c r="U28" s="15" t="s">
        <v>120</v>
      </c>
      <c r="V28" s="245" t="s">
        <v>149</v>
      </c>
      <c r="W28" s="15" t="s">
        <v>151</v>
      </c>
      <c r="X28" s="285" t="s">
        <v>150</v>
      </c>
      <c r="Y28" s="15" t="s">
        <v>152</v>
      </c>
      <c r="Z28" s="280">
        <f t="shared" si="0"/>
        <v>27</v>
      </c>
      <c r="AA28" s="15" t="s">
        <v>153</v>
      </c>
      <c r="AB28" s="15" t="s">
        <v>154</v>
      </c>
      <c r="AC28" s="15"/>
    </row>
    <row r="29" spans="1:29" x14ac:dyDescent="0.3">
      <c r="A29" s="138">
        <v>28</v>
      </c>
      <c r="B29" s="138" t="s">
        <v>254</v>
      </c>
      <c r="C29" s="445" t="s">
        <v>1040</v>
      </c>
      <c r="D29" s="508" t="s">
        <v>1406</v>
      </c>
      <c r="E29" s="276" t="s">
        <v>1407</v>
      </c>
      <c r="F29" s="143" t="s">
        <v>1408</v>
      </c>
      <c r="G29" s="532" t="s">
        <v>185</v>
      </c>
      <c r="H29" s="143" t="s">
        <v>1409</v>
      </c>
      <c r="I29" s="144" t="s">
        <v>1410</v>
      </c>
      <c r="J29" s="145" t="s">
        <v>1411</v>
      </c>
      <c r="K29" s="427"/>
      <c r="L29" s="521" t="s">
        <v>1412</v>
      </c>
      <c r="M29" s="144" t="s">
        <v>1413</v>
      </c>
      <c r="N29" s="149" t="s">
        <v>1413</v>
      </c>
      <c r="O29" s="148" t="s">
        <v>191</v>
      </c>
      <c r="P29" s="149"/>
      <c r="Q29" s="183"/>
      <c r="R29" s="15" t="s">
        <v>145</v>
      </c>
      <c r="S29" s="15" t="s">
        <v>178</v>
      </c>
      <c r="T29" s="15" t="s">
        <v>179</v>
      </c>
      <c r="U29" s="15" t="s">
        <v>120</v>
      </c>
      <c r="V29" s="245" t="s">
        <v>149</v>
      </c>
      <c r="W29" s="15" t="s">
        <v>151</v>
      </c>
      <c r="X29" s="285" t="s">
        <v>150</v>
      </c>
      <c r="Y29" s="15" t="s">
        <v>152</v>
      </c>
      <c r="Z29" s="280">
        <f t="shared" si="0"/>
        <v>28</v>
      </c>
      <c r="AA29" s="15" t="s">
        <v>153</v>
      </c>
      <c r="AB29" s="15" t="s">
        <v>154</v>
      </c>
      <c r="AC29" s="15"/>
    </row>
    <row r="30" spans="1:29" ht="15" thickBot="1" x14ac:dyDescent="0.35">
      <c r="A30" s="138">
        <v>29</v>
      </c>
      <c r="B30" s="138" t="s">
        <v>180</v>
      </c>
      <c r="C30" s="445" t="s">
        <v>181</v>
      </c>
      <c r="D30" s="508" t="s">
        <v>182</v>
      </c>
      <c r="E30" s="142" t="s">
        <v>183</v>
      </c>
      <c r="F30" s="143" t="s">
        <v>184</v>
      </c>
      <c r="G30" s="536" t="s">
        <v>185</v>
      </c>
      <c r="H30" s="233" t="s">
        <v>186</v>
      </c>
      <c r="I30" s="183" t="s">
        <v>187</v>
      </c>
      <c r="J30" s="234"/>
      <c r="K30" s="235" t="s">
        <v>188</v>
      </c>
      <c r="L30" s="236" t="s">
        <v>189</v>
      </c>
      <c r="M30" s="183" t="s">
        <v>190</v>
      </c>
      <c r="N30" s="149"/>
      <c r="O30" s="148" t="s">
        <v>191</v>
      </c>
      <c r="P30" s="228"/>
      <c r="Q30" s="229"/>
      <c r="R30" s="15" t="s">
        <v>145</v>
      </c>
      <c r="S30" s="15" t="s">
        <v>178</v>
      </c>
      <c r="T30" s="15" t="s">
        <v>179</v>
      </c>
      <c r="U30" s="15" t="s">
        <v>120</v>
      </c>
      <c r="V30" s="245" t="s">
        <v>149</v>
      </c>
      <c r="W30" s="15" t="s">
        <v>151</v>
      </c>
      <c r="X30" s="285" t="s">
        <v>150</v>
      </c>
      <c r="Y30" s="15" t="s">
        <v>152</v>
      </c>
      <c r="Z30" s="280">
        <f t="shared" si="0"/>
        <v>29</v>
      </c>
      <c r="AA30" s="15" t="s">
        <v>153</v>
      </c>
      <c r="AB30" s="15" t="s">
        <v>154</v>
      </c>
      <c r="AC30" s="15"/>
    </row>
    <row r="31" spans="1:29" ht="15" thickBot="1" x14ac:dyDescent="0.35">
      <c r="A31" s="138">
        <v>30</v>
      </c>
      <c r="B31" s="138" t="s">
        <v>254</v>
      </c>
      <c r="C31" s="445" t="s">
        <v>1398</v>
      </c>
      <c r="D31" s="508" t="s">
        <v>1399</v>
      </c>
      <c r="E31" s="276" t="s">
        <v>1400</v>
      </c>
      <c r="F31" s="143" t="s">
        <v>1401</v>
      </c>
      <c r="G31" s="536" t="s">
        <v>873</v>
      </c>
      <c r="H31" s="233" t="s">
        <v>1402</v>
      </c>
      <c r="I31" s="183" t="s">
        <v>1403</v>
      </c>
      <c r="J31" s="234"/>
      <c r="K31" s="235" t="s">
        <v>200</v>
      </c>
      <c r="L31" s="236" t="s">
        <v>1404</v>
      </c>
      <c r="M31" s="183" t="s">
        <v>1405</v>
      </c>
      <c r="N31" s="149"/>
      <c r="O31" s="148" t="s">
        <v>215</v>
      </c>
      <c r="P31" s="250"/>
      <c r="Q31" s="251"/>
      <c r="R31" s="246" t="s">
        <v>145</v>
      </c>
      <c r="S31" s="246" t="s">
        <v>178</v>
      </c>
      <c r="T31" s="246" t="s">
        <v>179</v>
      </c>
      <c r="U31" s="246" t="s">
        <v>120</v>
      </c>
      <c r="V31" s="246" t="s">
        <v>149</v>
      </c>
      <c r="W31" s="246" t="s">
        <v>151</v>
      </c>
      <c r="X31" s="284" t="s">
        <v>150</v>
      </c>
      <c r="Y31" s="246" t="s">
        <v>152</v>
      </c>
      <c r="Z31" s="260">
        <f>Z30+1</f>
        <v>30</v>
      </c>
      <c r="AA31" s="15" t="s">
        <v>153</v>
      </c>
      <c r="AB31" s="15" t="s">
        <v>154</v>
      </c>
      <c r="AC31" s="246"/>
    </row>
    <row r="32" spans="1:29" x14ac:dyDescent="0.3">
      <c r="A32" s="138">
        <v>31</v>
      </c>
      <c r="B32" s="247"/>
      <c r="C32" s="247"/>
      <c r="D32" s="248"/>
      <c r="E32" s="249"/>
      <c r="F32" s="250"/>
      <c r="G32" s="527"/>
      <c r="H32" s="250"/>
      <c r="I32" s="251"/>
      <c r="J32" s="252"/>
      <c r="K32" s="253"/>
      <c r="L32" s="254"/>
      <c r="M32" s="251"/>
      <c r="N32" s="250"/>
      <c r="O32" s="251"/>
      <c r="P32" s="250"/>
      <c r="Q32" s="251"/>
    </row>
    <row r="33" spans="1:28" ht="39.6" x14ac:dyDescent="0.3">
      <c r="A33" s="138">
        <v>32</v>
      </c>
      <c r="B33" s="247"/>
      <c r="C33" s="247"/>
      <c r="D33" s="248"/>
      <c r="E33" s="249"/>
      <c r="F33" s="250"/>
      <c r="G33" s="527"/>
      <c r="H33" s="250"/>
      <c r="I33" s="251"/>
      <c r="J33" s="252"/>
      <c r="K33" s="253"/>
      <c r="L33" s="254"/>
      <c r="M33" s="251"/>
      <c r="N33" s="250"/>
      <c r="O33" s="251"/>
      <c r="P33" s="250"/>
      <c r="Q33" s="251"/>
      <c r="V33" s="258" t="s">
        <v>146</v>
      </c>
      <c r="Z33" s="281">
        <v>30</v>
      </c>
    </row>
    <row r="34" spans="1:28" x14ac:dyDescent="0.3">
      <c r="A34" s="247"/>
      <c r="B34" s="247"/>
      <c r="C34" s="247"/>
      <c r="D34" s="248"/>
      <c r="E34" s="249"/>
      <c r="F34" s="250"/>
      <c r="G34" s="527"/>
      <c r="H34" s="250"/>
      <c r="I34" s="251"/>
      <c r="J34" s="252"/>
      <c r="K34" s="253"/>
      <c r="L34" s="254"/>
      <c r="M34" s="251"/>
      <c r="N34" s="250"/>
      <c r="O34" s="251"/>
      <c r="P34" s="250"/>
      <c r="Q34" s="251"/>
    </row>
    <row r="35" spans="1:28" x14ac:dyDescent="0.3">
      <c r="A35" s="247"/>
      <c r="B35" s="247"/>
      <c r="C35" s="247"/>
      <c r="D35" s="248"/>
      <c r="E35" s="249"/>
      <c r="F35" s="250"/>
      <c r="G35" s="527"/>
      <c r="H35" s="250"/>
      <c r="I35" s="251"/>
      <c r="J35" s="252"/>
      <c r="K35" s="253"/>
      <c r="L35" s="254"/>
      <c r="M35" s="251"/>
      <c r="N35" s="250"/>
      <c r="O35" s="251"/>
      <c r="P35" s="250"/>
      <c r="Q35" s="251"/>
    </row>
    <row r="36" spans="1:28" x14ac:dyDescent="0.3">
      <c r="A36" s="247"/>
      <c r="B36" s="247"/>
      <c r="C36" s="247"/>
      <c r="D36" s="248"/>
      <c r="E36" s="249"/>
      <c r="F36" s="250"/>
      <c r="G36" s="527"/>
      <c r="H36" s="250"/>
      <c r="I36" s="251"/>
      <c r="J36" s="252"/>
      <c r="K36" s="253"/>
      <c r="L36" s="254"/>
      <c r="M36" s="251"/>
      <c r="N36" s="250"/>
      <c r="O36" s="251"/>
      <c r="P36" s="250"/>
      <c r="Q36" s="251"/>
      <c r="AB36" t="s">
        <v>123</v>
      </c>
    </row>
    <row r="37" spans="1:28" x14ac:dyDescent="0.3">
      <c r="A37" s="247"/>
      <c r="B37" s="247"/>
      <c r="C37" s="247"/>
      <c r="D37" s="248"/>
      <c r="E37" s="255"/>
      <c r="F37" s="250"/>
      <c r="G37" s="527"/>
      <c r="H37" s="250"/>
      <c r="I37" s="251"/>
      <c r="J37" s="252"/>
      <c r="K37" s="253"/>
      <c r="L37" s="254"/>
      <c r="M37" s="251"/>
      <c r="N37" s="250"/>
      <c r="O37" s="251"/>
      <c r="P37" s="250"/>
      <c r="Q37" s="251"/>
    </row>
    <row r="38" spans="1:28" x14ac:dyDescent="0.3">
      <c r="A38" s="247"/>
      <c r="B38" s="247"/>
      <c r="C38" s="247"/>
      <c r="D38" s="248"/>
      <c r="E38" s="247"/>
      <c r="F38" s="250"/>
      <c r="G38" s="527"/>
      <c r="H38" s="250"/>
      <c r="I38" s="251"/>
      <c r="J38" s="252"/>
      <c r="K38" s="253"/>
      <c r="L38" s="254"/>
      <c r="M38" s="251"/>
      <c r="N38" s="250"/>
      <c r="O38" s="251"/>
      <c r="P38" s="250"/>
      <c r="Q38" s="251"/>
    </row>
    <row r="39" spans="1:28" x14ac:dyDescent="0.3">
      <c r="A39" s="247"/>
      <c r="B39" s="256"/>
      <c r="C39" s="247"/>
      <c r="D39" s="248"/>
      <c r="E39" s="249"/>
      <c r="F39" s="250"/>
      <c r="G39" s="527"/>
      <c r="H39" s="250"/>
      <c r="I39" s="251"/>
      <c r="J39" s="252"/>
      <c r="K39" s="253"/>
      <c r="L39" s="254"/>
      <c r="M39" s="251"/>
      <c r="N39" s="250"/>
      <c r="O39" s="251"/>
      <c r="P39" s="250"/>
      <c r="Q39" s="251"/>
    </row>
    <row r="40" spans="1:28" x14ac:dyDescent="0.3">
      <c r="A40" s="247"/>
      <c r="B40" s="247"/>
      <c r="C40" s="247"/>
      <c r="D40" s="248"/>
      <c r="E40" s="249"/>
      <c r="F40" s="250"/>
      <c r="G40" s="527"/>
      <c r="H40" s="250"/>
      <c r="I40" s="251"/>
      <c r="J40" s="252"/>
      <c r="K40" s="253"/>
      <c r="L40" s="254"/>
      <c r="M40" s="251"/>
      <c r="N40" s="250"/>
      <c r="O40" s="251"/>
      <c r="P40" s="250"/>
      <c r="Q40" s="251"/>
    </row>
    <row r="41" spans="1:28" x14ac:dyDescent="0.3">
      <c r="A41" s="247"/>
      <c r="B41" s="247"/>
      <c r="C41" s="247"/>
      <c r="D41" s="248"/>
      <c r="E41" s="249"/>
      <c r="F41" s="250"/>
      <c r="G41" s="527"/>
      <c r="H41" s="250"/>
      <c r="I41" s="251"/>
      <c r="J41" s="252"/>
      <c r="K41" s="253"/>
      <c r="L41" s="254"/>
      <c r="M41" s="251"/>
      <c r="N41" s="250"/>
      <c r="O41" s="251"/>
      <c r="P41" s="250"/>
      <c r="Q41" s="251"/>
    </row>
    <row r="42" spans="1:28" x14ac:dyDescent="0.3">
      <c r="A42" s="247"/>
      <c r="B42" s="247"/>
      <c r="C42" s="247"/>
      <c r="D42" s="248"/>
      <c r="E42" s="249"/>
      <c r="F42" s="250"/>
      <c r="G42" s="527"/>
      <c r="H42" s="250"/>
      <c r="I42" s="251"/>
      <c r="J42" s="252"/>
      <c r="K42" s="253"/>
      <c r="L42" s="254"/>
      <c r="M42" s="251"/>
      <c r="N42" s="250"/>
      <c r="O42" s="251"/>
      <c r="P42" s="250"/>
      <c r="Q42" s="251"/>
    </row>
    <row r="43" spans="1:28" x14ac:dyDescent="0.3">
      <c r="A43" s="247"/>
      <c r="B43" s="247"/>
      <c r="C43" s="247"/>
      <c r="D43" s="248"/>
      <c r="E43" s="249"/>
      <c r="F43" s="250"/>
      <c r="G43" s="527"/>
      <c r="H43" s="250"/>
      <c r="I43" s="251"/>
      <c r="J43" s="252"/>
      <c r="K43" s="253"/>
      <c r="L43" s="254"/>
      <c r="M43" s="251"/>
      <c r="N43" s="250"/>
      <c r="O43" s="251"/>
      <c r="P43" s="250"/>
      <c r="Q43" s="251"/>
    </row>
    <row r="44" spans="1:28" x14ac:dyDescent="0.3">
      <c r="A44" s="247"/>
      <c r="B44" s="247"/>
      <c r="C44" s="247"/>
      <c r="D44" s="248"/>
      <c r="E44" s="249"/>
      <c r="F44" s="248"/>
      <c r="G44" s="527"/>
      <c r="H44" s="250"/>
      <c r="I44" s="251"/>
      <c r="J44" s="252"/>
      <c r="K44" s="253"/>
      <c r="L44" s="254"/>
      <c r="M44" s="251"/>
      <c r="N44" s="250"/>
      <c r="O44" s="251"/>
      <c r="P44" s="250"/>
      <c r="Q44" s="251"/>
    </row>
    <row r="45" spans="1:28" x14ac:dyDescent="0.3">
      <c r="A45" s="247"/>
      <c r="B45" s="247"/>
      <c r="C45" s="247"/>
      <c r="D45" s="248"/>
      <c r="E45" s="249"/>
      <c r="F45" s="250"/>
      <c r="G45" s="527"/>
      <c r="H45" s="250"/>
      <c r="I45" s="251"/>
      <c r="J45" s="252"/>
      <c r="K45" s="253"/>
      <c r="L45" s="254"/>
      <c r="M45" s="251"/>
      <c r="N45" s="250"/>
      <c r="O45" s="251"/>
      <c r="P45" s="250"/>
      <c r="Q45" s="251"/>
    </row>
    <row r="46" spans="1:28" x14ac:dyDescent="0.3">
      <c r="A46" s="247"/>
      <c r="B46" s="247"/>
      <c r="C46" s="247"/>
      <c r="D46" s="248"/>
      <c r="E46" s="249"/>
      <c r="F46" s="250"/>
      <c r="G46" s="527"/>
      <c r="H46" s="250"/>
      <c r="I46" s="251"/>
      <c r="J46" s="252"/>
      <c r="K46" s="253"/>
      <c r="L46" s="254"/>
      <c r="M46" s="251"/>
      <c r="N46" s="250"/>
      <c r="O46" s="251"/>
      <c r="P46" s="250"/>
      <c r="Q46" s="251"/>
    </row>
    <row r="47" spans="1:28" x14ac:dyDescent="0.3">
      <c r="A47" s="247"/>
      <c r="B47" s="247"/>
      <c r="C47" s="247"/>
      <c r="D47" s="248"/>
      <c r="E47" s="249"/>
      <c r="F47" s="250"/>
      <c r="G47" s="527"/>
      <c r="H47" s="250"/>
      <c r="I47" s="251"/>
      <c r="J47" s="252"/>
      <c r="K47" s="253"/>
      <c r="L47" s="254"/>
      <c r="M47" s="251"/>
      <c r="N47" s="250"/>
      <c r="O47" s="251"/>
      <c r="P47" s="250"/>
      <c r="Q47" s="251"/>
    </row>
    <row r="48" spans="1:28" x14ac:dyDescent="0.3">
      <c r="A48" s="247"/>
      <c r="B48" s="247"/>
      <c r="C48" s="247"/>
      <c r="D48" s="248"/>
      <c r="E48" s="247"/>
      <c r="F48" s="250"/>
      <c r="G48" s="527"/>
      <c r="H48" s="250"/>
      <c r="I48" s="251"/>
      <c r="J48" s="252"/>
      <c r="K48" s="253"/>
      <c r="L48" s="254"/>
      <c r="M48" s="251"/>
      <c r="N48" s="250"/>
      <c r="O48" s="251"/>
      <c r="P48" s="250"/>
      <c r="Q48" s="251"/>
    </row>
    <row r="49" spans="1:17" x14ac:dyDescent="0.3">
      <c r="A49" s="247"/>
      <c r="B49" s="247"/>
      <c r="C49" s="247"/>
      <c r="D49" s="248"/>
      <c r="E49" s="249"/>
      <c r="F49" s="250"/>
      <c r="G49" s="527"/>
      <c r="H49" s="250"/>
      <c r="I49" s="251"/>
      <c r="J49" s="252"/>
      <c r="K49" s="253"/>
      <c r="L49" s="254"/>
      <c r="M49" s="251"/>
      <c r="N49" s="250"/>
      <c r="O49" s="251"/>
      <c r="P49" s="250"/>
      <c r="Q49" s="251"/>
    </row>
    <row r="50" spans="1:17" x14ac:dyDescent="0.3">
      <c r="A50" s="247"/>
      <c r="B50" s="8"/>
      <c r="C50" s="8"/>
      <c r="D50" s="257"/>
      <c r="E50" s="8"/>
      <c r="F50" s="257"/>
      <c r="G50" s="528"/>
      <c r="H50" s="257"/>
      <c r="I50" s="8"/>
      <c r="J50" s="257"/>
      <c r="K50" s="8"/>
      <c r="L50" s="257"/>
      <c r="M50" s="8"/>
      <c r="N50" s="257"/>
      <c r="O50" s="8"/>
      <c r="P50" s="250"/>
      <c r="Q50" s="251"/>
    </row>
    <row r="51" spans="1:17" x14ac:dyDescent="0.3">
      <c r="A51" s="247"/>
      <c r="B51" s="178"/>
      <c r="C51" s="177"/>
      <c r="D51" s="179"/>
      <c r="E51" s="177"/>
      <c r="F51" s="179"/>
      <c r="G51" s="529"/>
      <c r="H51" s="179"/>
      <c r="I51" s="177"/>
      <c r="J51" s="179"/>
      <c r="K51" s="177"/>
      <c r="L51" s="180"/>
      <c r="M51" s="181"/>
      <c r="N51" s="182"/>
      <c r="O51" s="181"/>
      <c r="P51" s="257"/>
      <c r="Q51" s="8"/>
    </row>
    <row r="52" spans="1:17" x14ac:dyDescent="0.3">
      <c r="A52" s="8"/>
      <c r="B52" s="178"/>
      <c r="C52" s="177"/>
      <c r="D52" s="179"/>
      <c r="E52" s="177"/>
      <c r="F52" s="179"/>
      <c r="G52" s="529"/>
      <c r="H52" s="179"/>
      <c r="I52" s="177"/>
      <c r="J52" s="179"/>
      <c r="K52" s="177"/>
      <c r="L52" s="180"/>
      <c r="M52" s="181"/>
      <c r="N52" s="182"/>
      <c r="O52" s="181"/>
      <c r="P52" s="182"/>
      <c r="Q52" s="181"/>
    </row>
    <row r="53" spans="1:17" x14ac:dyDescent="0.3">
      <c r="A53" s="177"/>
      <c r="B53" s="178"/>
      <c r="C53" s="177"/>
      <c r="D53" s="179"/>
      <c r="E53" s="177"/>
      <c r="F53" s="179"/>
      <c r="G53" s="529"/>
      <c r="H53" s="179"/>
      <c r="I53" s="177"/>
      <c r="J53" s="179"/>
      <c r="K53" s="177"/>
      <c r="L53" s="180"/>
      <c r="M53" s="181"/>
      <c r="N53" s="182"/>
      <c r="O53" s="181"/>
      <c r="P53" s="182"/>
      <c r="Q53" s="181"/>
    </row>
    <row r="54" spans="1:17" x14ac:dyDescent="0.3">
      <c r="A54" s="177"/>
      <c r="B54" s="178"/>
      <c r="C54" s="177"/>
      <c r="D54" s="179"/>
      <c r="E54" s="177"/>
      <c r="F54" s="179"/>
      <c r="G54" s="529"/>
      <c r="H54" s="179"/>
      <c r="I54" s="177"/>
      <c r="J54" s="179"/>
      <c r="K54" s="177"/>
      <c r="L54" s="180"/>
      <c r="M54" s="181"/>
      <c r="N54" s="182"/>
      <c r="O54" s="181"/>
      <c r="P54" s="182"/>
      <c r="Q54" s="181"/>
    </row>
    <row r="55" spans="1:17" x14ac:dyDescent="0.3">
      <c r="A55" s="177"/>
      <c r="G55" s="526" t="s">
        <v>197</v>
      </c>
      <c r="P55" s="182"/>
      <c r="Q55" s="181"/>
    </row>
    <row r="56" spans="1:17" x14ac:dyDescent="0.3">
      <c r="A56" s="177"/>
    </row>
    <row r="60" spans="1:17" x14ac:dyDescent="0.3">
      <c r="A60" s="9" t="s">
        <v>3016</v>
      </c>
    </row>
  </sheetData>
  <sortState xmlns:xlrd2="http://schemas.microsoft.com/office/spreadsheetml/2017/richdata2" ref="B5:O31">
    <sortCondition ref="G5:G31"/>
    <sortCondition ref="C5:C31"/>
  </sortState>
  <hyperlinks>
    <hyperlink ref="H17" r:id="rId1" xr:uid="{5102AE06-D999-4D6A-9EA4-2E2ABE28E52F}"/>
    <hyperlink ref="H16" r:id="rId2" xr:uid="{8E131B38-DB13-4A55-899C-50FD35EB7338}"/>
    <hyperlink ref="H15" r:id="rId3" xr:uid="{98E410FA-A9AB-40EB-827F-12D51A97B28F}"/>
    <hyperlink ref="H18" r:id="rId4" xr:uid="{B37098FC-EFD1-4C98-85B0-EE2BDC9B9A3A}"/>
    <hyperlink ref="H13" r:id="rId5" xr:uid="{E51549D6-66A5-4748-8073-F7FCE95DF20B}"/>
    <hyperlink ref="H25" r:id="rId6" display="nicholas.scorer@sherborne.org" xr:uid="{D0FAFD10-18C2-402A-A1B3-1D00B6898105}"/>
  </hyperlinks>
  <pageMargins left="0.7" right="0.7" top="0.75" bottom="0.75" header="0.3" footer="0.3"/>
  <pageSetup paperSize="9" orientation="portrait" horizontalDpi="300" verticalDpi="30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59"/>
  <sheetViews>
    <sheetView topLeftCell="A24" zoomScale="110" zoomScaleNormal="110" zoomScalePageLayoutView="125" workbookViewId="0">
      <pane ySplit="1332" topLeftCell="A19" activePane="bottomLeft"/>
      <selection activeCell="E2" sqref="E2"/>
      <selection pane="bottomLeft"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5" width="17.88671875" style="9" customWidth="1"/>
    <col min="6" max="6" width="18.109375" style="9" customWidth="1"/>
    <col min="7" max="7" width="5.88671875" style="103"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1.109375" style="9" customWidth="1"/>
    <col min="19" max="19" width="12.44140625" style="9" bestFit="1" customWidth="1"/>
    <col min="20" max="20" width="24.33203125" style="9" customWidth="1"/>
    <col min="21" max="21" width="34.44140625" style="9" customWidth="1"/>
    <col min="22" max="22" width="16.88671875" style="293" bestFit="1" customWidth="1"/>
    <col min="23" max="23" width="28.44140625" style="293" bestFit="1" customWidth="1"/>
    <col min="24" max="24" width="9" style="293" bestFit="1" customWidth="1"/>
    <col min="25" max="25" width="23.44140625" style="9" bestFit="1" customWidth="1"/>
    <col min="26" max="16384" width="9.33203125" style="9"/>
  </cols>
  <sheetData>
    <row r="1" spans="1:29"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44" t="s">
        <v>8</v>
      </c>
      <c r="S1" s="34" t="s">
        <v>9</v>
      </c>
      <c r="T1" s="34" t="s">
        <v>10</v>
      </c>
      <c r="U1" s="286" t="s">
        <v>11</v>
      </c>
      <c r="V1" s="287" t="s">
        <v>12</v>
      </c>
      <c r="W1" s="288" t="s">
        <v>13</v>
      </c>
      <c r="X1" s="288" t="s">
        <v>14</v>
      </c>
      <c r="Y1" s="286" t="s">
        <v>15</v>
      </c>
      <c r="Z1" s="34" t="s">
        <v>7</v>
      </c>
      <c r="AA1" s="34" t="s">
        <v>42</v>
      </c>
      <c r="AB1" s="6" t="s">
        <v>43</v>
      </c>
      <c r="AC1" s="7" t="s">
        <v>44</v>
      </c>
    </row>
    <row r="2" spans="1:29" s="8" customFormat="1" ht="15" thickTop="1" x14ac:dyDescent="0.3">
      <c r="A2" s="138">
        <v>1</v>
      </c>
      <c r="B2" s="500" t="s">
        <v>2430</v>
      </c>
      <c r="C2" s="655" t="s">
        <v>2545</v>
      </c>
      <c r="D2" s="656" t="s">
        <v>2546</v>
      </c>
      <c r="E2" s="416" t="s">
        <v>2547</v>
      </c>
      <c r="F2" s="410" t="s">
        <v>2548</v>
      </c>
      <c r="G2" s="430" t="s">
        <v>197</v>
      </c>
      <c r="H2" s="554" t="s">
        <v>2549</v>
      </c>
      <c r="I2" s="88" t="s">
        <v>2550</v>
      </c>
      <c r="J2" s="109" t="s">
        <v>789</v>
      </c>
      <c r="K2" s="520" t="s">
        <v>200</v>
      </c>
      <c r="L2" s="121" t="s">
        <v>2551</v>
      </c>
      <c r="M2" s="90" t="s">
        <v>2552</v>
      </c>
      <c r="N2" s="413"/>
      <c r="O2" s="414" t="s">
        <v>191</v>
      </c>
      <c r="P2" s="149"/>
      <c r="Q2" s="468"/>
      <c r="R2" s="2" t="s">
        <v>39</v>
      </c>
      <c r="S2" s="2" t="s">
        <v>1</v>
      </c>
      <c r="T2" s="3" t="s">
        <v>2</v>
      </c>
      <c r="U2" s="3" t="s">
        <v>125</v>
      </c>
      <c r="V2" s="289" t="s">
        <v>156</v>
      </c>
      <c r="W2" s="24" t="s">
        <v>67</v>
      </c>
      <c r="X2" s="24" t="s">
        <v>18</v>
      </c>
      <c r="Y2" s="3" t="s">
        <v>170</v>
      </c>
      <c r="Z2" s="41">
        <v>1</v>
      </c>
      <c r="AA2" s="61" t="s">
        <v>98</v>
      </c>
      <c r="AB2" s="61" t="s">
        <v>132</v>
      </c>
    </row>
    <row r="3" spans="1:29" s="8" customFormat="1" ht="27" x14ac:dyDescent="0.3">
      <c r="A3" s="138">
        <v>2</v>
      </c>
      <c r="B3" s="139" t="s">
        <v>550</v>
      </c>
      <c r="C3" s="150" t="s">
        <v>653</v>
      </c>
      <c r="D3" s="151" t="s">
        <v>654</v>
      </c>
      <c r="E3" s="152" t="s">
        <v>655</v>
      </c>
      <c r="F3" s="153" t="s">
        <v>656</v>
      </c>
      <c r="G3" s="315" t="s">
        <v>197</v>
      </c>
      <c r="H3" s="153" t="s">
        <v>657</v>
      </c>
      <c r="I3" s="154" t="s">
        <v>658</v>
      </c>
      <c r="J3" s="155" t="s">
        <v>574</v>
      </c>
      <c r="K3" s="146" t="s">
        <v>200</v>
      </c>
      <c r="L3" s="147" t="s">
        <v>659</v>
      </c>
      <c r="M3" s="148" t="s">
        <v>660</v>
      </c>
      <c r="N3" s="149" t="s">
        <v>661</v>
      </c>
      <c r="O3" s="148" t="s">
        <v>191</v>
      </c>
      <c r="P3" s="149"/>
      <c r="Q3" s="148"/>
      <c r="R3" s="2" t="s">
        <v>39</v>
      </c>
      <c r="S3" s="2" t="s">
        <v>1</v>
      </c>
      <c r="T3" s="3" t="s">
        <v>2</v>
      </c>
      <c r="U3" s="3" t="s">
        <v>125</v>
      </c>
      <c r="V3" s="289" t="s">
        <v>156</v>
      </c>
      <c r="W3" s="24" t="s">
        <v>67</v>
      </c>
      <c r="X3" s="24" t="s">
        <v>18</v>
      </c>
      <c r="Y3" s="3" t="s">
        <v>170</v>
      </c>
      <c r="Z3" s="41">
        <f>Z2+1</f>
        <v>2</v>
      </c>
      <c r="AA3" s="61" t="s">
        <v>98</v>
      </c>
      <c r="AB3" s="61" t="s">
        <v>132</v>
      </c>
    </row>
    <row r="4" spans="1:29" s="8" customFormat="1" ht="14.4" x14ac:dyDescent="0.3">
      <c r="A4" s="138">
        <v>3</v>
      </c>
      <c r="B4" s="139" t="s">
        <v>313</v>
      </c>
      <c r="C4" s="150" t="s">
        <v>2077</v>
      </c>
      <c r="D4" s="151" t="s">
        <v>2078</v>
      </c>
      <c r="E4" s="152" t="s">
        <v>2079</v>
      </c>
      <c r="F4" s="153" t="s">
        <v>2080</v>
      </c>
      <c r="G4" s="315" t="s">
        <v>197</v>
      </c>
      <c r="H4" s="153" t="s">
        <v>2081</v>
      </c>
      <c r="I4" s="154" t="s">
        <v>2082</v>
      </c>
      <c r="J4" s="155"/>
      <c r="K4" s="146" t="s">
        <v>200</v>
      </c>
      <c r="L4" s="147" t="s">
        <v>2083</v>
      </c>
      <c r="M4" s="148" t="s">
        <v>2084</v>
      </c>
      <c r="N4" s="149" t="s">
        <v>2085</v>
      </c>
      <c r="O4" s="148" t="s">
        <v>191</v>
      </c>
      <c r="P4" s="149"/>
      <c r="Q4" s="148"/>
      <c r="R4" s="2" t="s">
        <v>39</v>
      </c>
      <c r="S4" s="2" t="s">
        <v>1</v>
      </c>
      <c r="T4" s="3" t="s">
        <v>2</v>
      </c>
      <c r="U4" s="3" t="s">
        <v>125</v>
      </c>
      <c r="V4" s="289" t="s">
        <v>156</v>
      </c>
      <c r="W4" s="24" t="s">
        <v>67</v>
      </c>
      <c r="X4" s="24" t="s">
        <v>18</v>
      </c>
      <c r="Y4" s="3" t="s">
        <v>170</v>
      </c>
      <c r="Z4" s="41">
        <f t="shared" ref="Z4:Z57" si="0">Z3+1</f>
        <v>3</v>
      </c>
      <c r="AA4" s="61" t="s">
        <v>98</v>
      </c>
      <c r="AB4" s="61" t="s">
        <v>132</v>
      </c>
    </row>
    <row r="5" spans="1:29" s="8" customFormat="1" x14ac:dyDescent="0.3">
      <c r="A5" s="138">
        <v>4</v>
      </c>
      <c r="B5" s="139" t="s">
        <v>264</v>
      </c>
      <c r="C5" s="157" t="s">
        <v>1249</v>
      </c>
      <c r="D5" s="158" t="s">
        <v>1250</v>
      </c>
      <c r="E5" s="139" t="s">
        <v>1251</v>
      </c>
      <c r="F5" s="159" t="s">
        <v>1252</v>
      </c>
      <c r="G5" s="315" t="s">
        <v>197</v>
      </c>
      <c r="H5" s="153" t="s">
        <v>1253</v>
      </c>
      <c r="I5" s="154" t="s">
        <v>1254</v>
      </c>
      <c r="J5" s="155" t="s">
        <v>1203</v>
      </c>
      <c r="K5" s="146"/>
      <c r="L5" s="147" t="s">
        <v>1111</v>
      </c>
      <c r="M5" s="148" t="s">
        <v>1255</v>
      </c>
      <c r="N5" s="149" t="s">
        <v>1256</v>
      </c>
      <c r="O5" s="148" t="s">
        <v>191</v>
      </c>
      <c r="P5" s="149"/>
      <c r="Q5" s="148"/>
      <c r="R5" s="2" t="s">
        <v>39</v>
      </c>
      <c r="S5" s="2" t="s">
        <v>1</v>
      </c>
      <c r="T5" s="3" t="s">
        <v>2</v>
      </c>
      <c r="U5" s="3" t="s">
        <v>125</v>
      </c>
      <c r="V5" s="289" t="s">
        <v>156</v>
      </c>
      <c r="W5" s="24" t="s">
        <v>67</v>
      </c>
      <c r="X5" s="24" t="s">
        <v>18</v>
      </c>
      <c r="Y5" s="3" t="s">
        <v>170</v>
      </c>
      <c r="Z5" s="41">
        <f t="shared" si="0"/>
        <v>4</v>
      </c>
      <c r="AA5" s="61" t="s">
        <v>98</v>
      </c>
      <c r="AB5" s="61" t="s">
        <v>132</v>
      </c>
    </row>
    <row r="6" spans="1:29" s="8" customFormat="1" ht="17.100000000000001" customHeight="1" x14ac:dyDescent="0.3">
      <c r="A6" s="138">
        <v>5</v>
      </c>
      <c r="B6" s="502" t="s">
        <v>192</v>
      </c>
      <c r="C6" s="505" t="s">
        <v>2576</v>
      </c>
      <c r="D6" s="510" t="s">
        <v>2577</v>
      </c>
      <c r="E6" s="421" t="s">
        <v>2578</v>
      </c>
      <c r="F6" s="410" t="s">
        <v>2579</v>
      </c>
      <c r="G6" s="428" t="s">
        <v>197</v>
      </c>
      <c r="H6" s="457" t="s">
        <v>2580</v>
      </c>
      <c r="I6" s="98" t="s">
        <v>2581</v>
      </c>
      <c r="J6" s="112"/>
      <c r="K6" s="520" t="s">
        <v>200</v>
      </c>
      <c r="L6" s="121" t="s">
        <v>2582</v>
      </c>
      <c r="M6" s="90" t="s">
        <v>2583</v>
      </c>
      <c r="N6" s="413"/>
      <c r="O6" s="435" t="s">
        <v>191</v>
      </c>
      <c r="P6" s="149"/>
      <c r="Q6" s="148"/>
      <c r="R6" s="2" t="s">
        <v>39</v>
      </c>
      <c r="S6" s="2" t="s">
        <v>1</v>
      </c>
      <c r="T6" s="3" t="s">
        <v>2</v>
      </c>
      <c r="U6" s="3" t="s">
        <v>125</v>
      </c>
      <c r="V6" s="289" t="s">
        <v>156</v>
      </c>
      <c r="W6" s="24" t="s">
        <v>67</v>
      </c>
      <c r="X6" s="24" t="s">
        <v>18</v>
      </c>
      <c r="Y6" s="3" t="s">
        <v>170</v>
      </c>
      <c r="Z6" s="41">
        <f t="shared" si="0"/>
        <v>5</v>
      </c>
      <c r="AA6" s="61" t="s">
        <v>98</v>
      </c>
      <c r="AB6" s="61" t="s">
        <v>132</v>
      </c>
    </row>
    <row r="7" spans="1:29" s="8" customFormat="1" ht="27" x14ac:dyDescent="0.3">
      <c r="A7" s="138">
        <v>6</v>
      </c>
      <c r="B7" s="139" t="s">
        <v>264</v>
      </c>
      <c r="C7" s="150" t="s">
        <v>794</v>
      </c>
      <c r="D7" s="151" t="s">
        <v>1198</v>
      </c>
      <c r="E7" s="139" t="s">
        <v>1208</v>
      </c>
      <c r="F7" s="153" t="s">
        <v>1209</v>
      </c>
      <c r="G7" s="315" t="s">
        <v>197</v>
      </c>
      <c r="H7" s="153" t="s">
        <v>1210</v>
      </c>
      <c r="I7" s="154" t="s">
        <v>1211</v>
      </c>
      <c r="J7" s="155"/>
      <c r="K7" s="146" t="s">
        <v>200</v>
      </c>
      <c r="L7" s="147" t="s">
        <v>1212</v>
      </c>
      <c r="M7" s="148" t="s">
        <v>1213</v>
      </c>
      <c r="N7" s="149" t="s">
        <v>1214</v>
      </c>
      <c r="O7" s="148" t="s">
        <v>191</v>
      </c>
      <c r="P7" s="149"/>
      <c r="Q7" s="148"/>
      <c r="R7" s="2" t="s">
        <v>39</v>
      </c>
      <c r="S7" s="2" t="s">
        <v>1</v>
      </c>
      <c r="T7" s="3" t="s">
        <v>2</v>
      </c>
      <c r="U7" s="3" t="s">
        <v>125</v>
      </c>
      <c r="V7" s="289" t="s">
        <v>156</v>
      </c>
      <c r="W7" s="24" t="s">
        <v>67</v>
      </c>
      <c r="X7" s="24" t="s">
        <v>18</v>
      </c>
      <c r="Y7" s="3" t="s">
        <v>170</v>
      </c>
      <c r="Z7" s="41">
        <f t="shared" si="0"/>
        <v>6</v>
      </c>
      <c r="AA7" s="61" t="s">
        <v>98</v>
      </c>
      <c r="AB7" s="61" t="s">
        <v>132</v>
      </c>
    </row>
    <row r="8" spans="1:29" s="8" customFormat="1" ht="14.4" x14ac:dyDescent="0.3">
      <c r="A8" s="138">
        <v>7</v>
      </c>
      <c r="B8" s="502" t="s">
        <v>192</v>
      </c>
      <c r="C8" s="505" t="s">
        <v>2420</v>
      </c>
      <c r="D8" s="510" t="s">
        <v>1361</v>
      </c>
      <c r="E8" s="421" t="s">
        <v>2654</v>
      </c>
      <c r="F8" s="422" t="s">
        <v>2655</v>
      </c>
      <c r="G8" s="428" t="s">
        <v>197</v>
      </c>
      <c r="H8" s="457" t="s">
        <v>2656</v>
      </c>
      <c r="I8" s="98" t="s">
        <v>2657</v>
      </c>
      <c r="J8" s="112"/>
      <c r="K8" s="520" t="s">
        <v>200</v>
      </c>
      <c r="L8" s="121" t="s">
        <v>2588</v>
      </c>
      <c r="M8" s="90" t="s">
        <v>2658</v>
      </c>
      <c r="N8" s="413"/>
      <c r="O8" s="435" t="s">
        <v>191</v>
      </c>
      <c r="P8" s="149"/>
      <c r="Q8" s="148"/>
      <c r="R8" s="2" t="s">
        <v>39</v>
      </c>
      <c r="S8" s="2" t="s">
        <v>1</v>
      </c>
      <c r="T8" s="3" t="s">
        <v>2</v>
      </c>
      <c r="U8" s="3" t="s">
        <v>125</v>
      </c>
      <c r="V8" s="289" t="s">
        <v>156</v>
      </c>
      <c r="W8" s="24" t="s">
        <v>67</v>
      </c>
      <c r="X8" s="24" t="s">
        <v>18</v>
      </c>
      <c r="Y8" s="3" t="s">
        <v>170</v>
      </c>
      <c r="Z8" s="41">
        <f t="shared" si="0"/>
        <v>7</v>
      </c>
      <c r="AA8" s="61" t="s">
        <v>98</v>
      </c>
      <c r="AB8" s="61" t="s">
        <v>132</v>
      </c>
    </row>
    <row r="9" spans="1:29" s="8" customFormat="1" ht="14.4" x14ac:dyDescent="0.3">
      <c r="A9" s="138">
        <v>8</v>
      </c>
      <c r="B9" s="502" t="s">
        <v>192</v>
      </c>
      <c r="C9" s="505" t="s">
        <v>1951</v>
      </c>
      <c r="D9" s="510" t="s">
        <v>353</v>
      </c>
      <c r="E9" s="421" t="s">
        <v>1771</v>
      </c>
      <c r="F9" s="422" t="s">
        <v>2924</v>
      </c>
      <c r="G9" s="428" t="s">
        <v>197</v>
      </c>
      <c r="H9" s="457" t="s">
        <v>2925</v>
      </c>
      <c r="I9" s="98" t="s">
        <v>2926</v>
      </c>
      <c r="J9" s="112" t="s">
        <v>2927</v>
      </c>
      <c r="K9" s="520" t="s">
        <v>200</v>
      </c>
      <c r="L9" s="121" t="s">
        <v>2928</v>
      </c>
      <c r="M9" s="90" t="s">
        <v>2929</v>
      </c>
      <c r="N9" s="413"/>
      <c r="O9" s="435" t="s">
        <v>191</v>
      </c>
      <c r="P9" s="149"/>
      <c r="Q9" s="148"/>
      <c r="R9" s="2" t="s">
        <v>39</v>
      </c>
      <c r="S9" s="2" t="s">
        <v>1</v>
      </c>
      <c r="T9" s="3" t="s">
        <v>2</v>
      </c>
      <c r="U9" s="3" t="s">
        <v>125</v>
      </c>
      <c r="V9" s="289" t="s">
        <v>156</v>
      </c>
      <c r="W9" s="24" t="s">
        <v>67</v>
      </c>
      <c r="X9" s="24" t="s">
        <v>18</v>
      </c>
      <c r="Y9" s="3" t="s">
        <v>170</v>
      </c>
      <c r="Z9" s="41">
        <f t="shared" si="0"/>
        <v>8</v>
      </c>
      <c r="AA9" s="61" t="s">
        <v>98</v>
      </c>
      <c r="AB9" s="61" t="s">
        <v>132</v>
      </c>
    </row>
    <row r="10" spans="1:29" s="8" customFormat="1" ht="14.1" customHeight="1" x14ac:dyDescent="0.3">
      <c r="A10" s="138">
        <v>9</v>
      </c>
      <c r="B10" s="139" t="s">
        <v>313</v>
      </c>
      <c r="C10" s="150" t="s">
        <v>2086</v>
      </c>
      <c r="D10" s="151" t="s">
        <v>2087</v>
      </c>
      <c r="E10" s="152" t="s">
        <v>2088</v>
      </c>
      <c r="F10" s="153" t="s">
        <v>2089</v>
      </c>
      <c r="G10" s="315" t="s">
        <v>197</v>
      </c>
      <c r="H10" s="153" t="s">
        <v>2090</v>
      </c>
      <c r="I10" s="154" t="s">
        <v>2091</v>
      </c>
      <c r="J10" s="155"/>
      <c r="K10" s="146" t="s">
        <v>200</v>
      </c>
      <c r="L10" s="147" t="s">
        <v>1511</v>
      </c>
      <c r="M10" s="148" t="s">
        <v>2092</v>
      </c>
      <c r="N10" s="149"/>
      <c r="O10" s="148" t="s">
        <v>191</v>
      </c>
      <c r="P10" s="149"/>
      <c r="Q10" s="148"/>
      <c r="R10" s="2" t="s">
        <v>39</v>
      </c>
      <c r="S10" s="2" t="s">
        <v>1</v>
      </c>
      <c r="T10" s="3" t="s">
        <v>2</v>
      </c>
      <c r="U10" s="3" t="s">
        <v>125</v>
      </c>
      <c r="V10" s="289" t="s">
        <v>156</v>
      </c>
      <c r="W10" s="24" t="s">
        <v>67</v>
      </c>
      <c r="X10" s="24" t="s">
        <v>18</v>
      </c>
      <c r="Y10" s="3" t="s">
        <v>170</v>
      </c>
      <c r="Z10" s="41">
        <f t="shared" si="0"/>
        <v>9</v>
      </c>
      <c r="AA10" s="61" t="s">
        <v>98</v>
      </c>
      <c r="AB10" s="61" t="s">
        <v>132</v>
      </c>
    </row>
    <row r="11" spans="1:29" s="8" customFormat="1" ht="14.4" x14ac:dyDescent="0.3">
      <c r="A11" s="138">
        <v>10</v>
      </c>
      <c r="B11" s="502" t="s">
        <v>192</v>
      </c>
      <c r="C11" s="505" t="s">
        <v>2936</v>
      </c>
      <c r="D11" s="510" t="s">
        <v>2937</v>
      </c>
      <c r="E11" s="421" t="s">
        <v>2132</v>
      </c>
      <c r="F11" s="422" t="s">
        <v>2938</v>
      </c>
      <c r="G11" s="428" t="s">
        <v>197</v>
      </c>
      <c r="H11" s="457" t="s">
        <v>2939</v>
      </c>
      <c r="I11" s="98" t="s">
        <v>2940</v>
      </c>
      <c r="J11" s="112"/>
      <c r="K11" s="520" t="s">
        <v>200</v>
      </c>
      <c r="L11" s="121" t="s">
        <v>2128</v>
      </c>
      <c r="M11" s="90" t="s">
        <v>2941</v>
      </c>
      <c r="N11" s="413" t="s">
        <v>2942</v>
      </c>
      <c r="O11" s="435" t="s">
        <v>191</v>
      </c>
      <c r="P11" s="149"/>
      <c r="Q11" s="468" t="s">
        <v>711</v>
      </c>
      <c r="R11" s="2" t="s">
        <v>39</v>
      </c>
      <c r="S11" s="2" t="s">
        <v>1</v>
      </c>
      <c r="T11" s="3" t="s">
        <v>2</v>
      </c>
      <c r="U11" s="3" t="s">
        <v>125</v>
      </c>
      <c r="V11" s="289" t="s">
        <v>156</v>
      </c>
      <c r="W11" s="24" t="s">
        <v>67</v>
      </c>
      <c r="X11" s="24" t="s">
        <v>18</v>
      </c>
      <c r="Y11" s="3" t="s">
        <v>170</v>
      </c>
      <c r="Z11" s="41">
        <f t="shared" si="0"/>
        <v>10</v>
      </c>
      <c r="AA11" s="61" t="s">
        <v>98</v>
      </c>
      <c r="AB11" s="61" t="s">
        <v>132</v>
      </c>
    </row>
    <row r="12" spans="1:29" s="8" customFormat="1" ht="27" x14ac:dyDescent="0.3">
      <c r="A12" s="138">
        <v>11</v>
      </c>
      <c r="B12" s="647" t="s">
        <v>264</v>
      </c>
      <c r="C12" s="537" t="s">
        <v>2828</v>
      </c>
      <c r="D12" s="540" t="s">
        <v>888</v>
      </c>
      <c r="E12" s="421" t="s">
        <v>2829</v>
      </c>
      <c r="F12" s="544" t="s">
        <v>890</v>
      </c>
      <c r="G12" s="428" t="s">
        <v>197</v>
      </c>
      <c r="H12" s="457" t="s">
        <v>891</v>
      </c>
      <c r="I12" s="98" t="s">
        <v>892</v>
      </c>
      <c r="J12" s="112"/>
      <c r="K12" s="520" t="s">
        <v>200</v>
      </c>
      <c r="L12" s="121" t="s">
        <v>893</v>
      </c>
      <c r="M12" s="90" t="s">
        <v>894</v>
      </c>
      <c r="N12" s="413"/>
      <c r="O12" s="432" t="s">
        <v>191</v>
      </c>
      <c r="P12" s="149"/>
      <c r="Q12" s="148"/>
      <c r="R12" s="2" t="s">
        <v>39</v>
      </c>
      <c r="S12" s="2" t="s">
        <v>1</v>
      </c>
      <c r="T12" s="3" t="s">
        <v>2</v>
      </c>
      <c r="U12" s="3" t="s">
        <v>125</v>
      </c>
      <c r="V12" s="289" t="s">
        <v>156</v>
      </c>
      <c r="W12" s="24" t="s">
        <v>67</v>
      </c>
      <c r="X12" s="24" t="s">
        <v>18</v>
      </c>
      <c r="Y12" s="3" t="s">
        <v>170</v>
      </c>
      <c r="Z12" s="41">
        <f t="shared" si="0"/>
        <v>11</v>
      </c>
      <c r="AA12" s="61" t="s">
        <v>98</v>
      </c>
      <c r="AB12" s="61" t="s">
        <v>132</v>
      </c>
    </row>
    <row r="13" spans="1:29" s="10" customFormat="1" ht="14.1" customHeight="1" x14ac:dyDescent="0.3">
      <c r="A13" s="138">
        <v>12</v>
      </c>
      <c r="B13" s="654" t="s">
        <v>2287</v>
      </c>
      <c r="C13" s="537" t="s">
        <v>2625</v>
      </c>
      <c r="D13" s="540" t="s">
        <v>2626</v>
      </c>
      <c r="E13" s="421" t="s">
        <v>1771</v>
      </c>
      <c r="F13" s="410" t="s">
        <v>2627</v>
      </c>
      <c r="G13" s="428" t="s">
        <v>197</v>
      </c>
      <c r="H13" s="457" t="s">
        <v>2628</v>
      </c>
      <c r="I13" s="98" t="s">
        <v>2629</v>
      </c>
      <c r="J13" s="112" t="s">
        <v>2630</v>
      </c>
      <c r="K13" s="520" t="s">
        <v>200</v>
      </c>
      <c r="L13" s="121" t="s">
        <v>2223</v>
      </c>
      <c r="M13" s="90" t="s">
        <v>2631</v>
      </c>
      <c r="N13" s="413" t="s">
        <v>2632</v>
      </c>
      <c r="O13" s="432" t="s">
        <v>191</v>
      </c>
      <c r="P13" s="149"/>
      <c r="Q13" s="468" t="s">
        <v>2633</v>
      </c>
      <c r="R13" s="2" t="s">
        <v>39</v>
      </c>
      <c r="S13" s="2" t="s">
        <v>1</v>
      </c>
      <c r="T13" s="3" t="s">
        <v>2</v>
      </c>
      <c r="U13" s="3" t="s">
        <v>125</v>
      </c>
      <c r="V13" s="289" t="s">
        <v>156</v>
      </c>
      <c r="W13" s="24" t="s">
        <v>67</v>
      </c>
      <c r="X13" s="24" t="s">
        <v>18</v>
      </c>
      <c r="Y13" s="3" t="s">
        <v>170</v>
      </c>
      <c r="Z13" s="41">
        <f t="shared" si="0"/>
        <v>12</v>
      </c>
      <c r="AA13" s="61" t="s">
        <v>98</v>
      </c>
      <c r="AB13" s="61" t="s">
        <v>132</v>
      </c>
    </row>
    <row r="14" spans="1:29" s="8" customFormat="1" ht="14.4" x14ac:dyDescent="0.3">
      <c r="A14" s="138">
        <v>13</v>
      </c>
      <c r="B14" s="139" t="s">
        <v>1481</v>
      </c>
      <c r="C14" s="150" t="s">
        <v>560</v>
      </c>
      <c r="D14" s="151" t="s">
        <v>1317</v>
      </c>
      <c r="E14" s="152" t="s">
        <v>1653</v>
      </c>
      <c r="F14" s="153" t="s">
        <v>1654</v>
      </c>
      <c r="G14" s="315" t="s">
        <v>219</v>
      </c>
      <c r="H14" s="153" t="s">
        <v>1655</v>
      </c>
      <c r="I14" s="154" t="s">
        <v>1656</v>
      </c>
      <c r="J14" s="155"/>
      <c r="K14" s="146" t="s">
        <v>200</v>
      </c>
      <c r="L14" s="147" t="s">
        <v>1657</v>
      </c>
      <c r="M14" s="148" t="s">
        <v>1658</v>
      </c>
      <c r="N14" s="149"/>
      <c r="O14" s="148" t="s">
        <v>191</v>
      </c>
      <c r="P14" s="149"/>
      <c r="Q14" s="657" t="s">
        <v>1659</v>
      </c>
      <c r="R14" s="2" t="s">
        <v>39</v>
      </c>
      <c r="S14" s="2" t="s">
        <v>1</v>
      </c>
      <c r="T14" s="3" t="s">
        <v>2</v>
      </c>
      <c r="U14" s="3" t="s">
        <v>125</v>
      </c>
      <c r="V14" s="289" t="s">
        <v>156</v>
      </c>
      <c r="W14" s="24" t="s">
        <v>67</v>
      </c>
      <c r="X14" s="24" t="s">
        <v>18</v>
      </c>
      <c r="Y14" s="3" t="s">
        <v>170</v>
      </c>
      <c r="Z14" s="41">
        <f t="shared" si="0"/>
        <v>13</v>
      </c>
      <c r="AA14" s="61" t="s">
        <v>98</v>
      </c>
      <c r="AB14" s="61" t="s">
        <v>132</v>
      </c>
    </row>
    <row r="15" spans="1:29" s="8" customFormat="1" ht="14.4" x14ac:dyDescent="0.3">
      <c r="A15" s="138">
        <v>14</v>
      </c>
      <c r="B15" s="502" t="str">
        <f>B14</f>
        <v>NCP</v>
      </c>
      <c r="C15" s="505" t="s">
        <v>597</v>
      </c>
      <c r="D15" s="510" t="s">
        <v>687</v>
      </c>
      <c r="E15" s="421" t="s">
        <v>2602</v>
      </c>
      <c r="F15" s="422" t="s">
        <v>2603</v>
      </c>
      <c r="G15" s="428" t="s">
        <v>219</v>
      </c>
      <c r="H15" s="457" t="s">
        <v>2604</v>
      </c>
      <c r="I15" s="98" t="s">
        <v>2605</v>
      </c>
      <c r="J15" s="112"/>
      <c r="K15" s="520" t="s">
        <v>200</v>
      </c>
      <c r="L15" s="121" t="s">
        <v>1948</v>
      </c>
      <c r="M15" s="90" t="s">
        <v>2606</v>
      </c>
      <c r="N15" s="413"/>
      <c r="O15" s="435" t="s">
        <v>191</v>
      </c>
      <c r="P15" s="149"/>
      <c r="Q15" s="148"/>
      <c r="R15" s="2" t="s">
        <v>39</v>
      </c>
      <c r="S15" s="2" t="s">
        <v>1</v>
      </c>
      <c r="T15" s="3" t="s">
        <v>2</v>
      </c>
      <c r="U15" s="3" t="s">
        <v>125</v>
      </c>
      <c r="V15" s="289" t="s">
        <v>156</v>
      </c>
      <c r="W15" s="24" t="s">
        <v>67</v>
      </c>
      <c r="X15" s="24" t="s">
        <v>18</v>
      </c>
      <c r="Y15" s="3" t="s">
        <v>170</v>
      </c>
      <c r="Z15" s="41">
        <f t="shared" si="0"/>
        <v>14</v>
      </c>
      <c r="AA15" s="61" t="s">
        <v>98</v>
      </c>
      <c r="AB15" s="61" t="s">
        <v>132</v>
      </c>
    </row>
    <row r="16" spans="1:29" s="8" customFormat="1" ht="27" x14ac:dyDescent="0.3">
      <c r="A16" s="138">
        <v>15</v>
      </c>
      <c r="B16" s="139" t="s">
        <v>1795</v>
      </c>
      <c r="C16" s="150" t="s">
        <v>1337</v>
      </c>
      <c r="D16" s="151" t="s">
        <v>1806</v>
      </c>
      <c r="E16" s="152" t="s">
        <v>1807</v>
      </c>
      <c r="F16" s="153" t="s">
        <v>1808</v>
      </c>
      <c r="G16" s="315">
        <v>5</v>
      </c>
      <c r="H16" s="153" t="s">
        <v>1809</v>
      </c>
      <c r="I16" s="154" t="s">
        <v>1810</v>
      </c>
      <c r="J16" s="155" t="s">
        <v>1811</v>
      </c>
      <c r="K16" s="146" t="s">
        <v>188</v>
      </c>
      <c r="L16" s="147" t="s">
        <v>1812</v>
      </c>
      <c r="M16" s="148" t="s">
        <v>1813</v>
      </c>
      <c r="N16" s="149" t="s">
        <v>1814</v>
      </c>
      <c r="O16" s="148" t="s">
        <v>191</v>
      </c>
      <c r="P16" s="149"/>
      <c r="Q16" s="148"/>
      <c r="R16" s="2" t="s">
        <v>39</v>
      </c>
      <c r="S16" s="2" t="s">
        <v>1</v>
      </c>
      <c r="T16" s="3" t="s">
        <v>2</v>
      </c>
      <c r="U16" s="3" t="s">
        <v>125</v>
      </c>
      <c r="V16" s="289" t="s">
        <v>156</v>
      </c>
      <c r="W16" s="24" t="s">
        <v>67</v>
      </c>
      <c r="X16" s="24" t="s">
        <v>18</v>
      </c>
      <c r="Y16" s="3" t="s">
        <v>170</v>
      </c>
      <c r="Z16" s="41">
        <f t="shared" si="0"/>
        <v>15</v>
      </c>
      <c r="AA16" s="61" t="s">
        <v>98</v>
      </c>
      <c r="AB16" s="61" t="s">
        <v>132</v>
      </c>
    </row>
    <row r="17" spans="1:28" s="8" customFormat="1" ht="14.1" customHeight="1" x14ac:dyDescent="0.3">
      <c r="A17" s="138">
        <v>16</v>
      </c>
      <c r="B17" s="139" t="s">
        <v>313</v>
      </c>
      <c r="C17" s="150" t="s">
        <v>1024</v>
      </c>
      <c r="D17" s="151" t="s">
        <v>2093</v>
      </c>
      <c r="E17" s="139" t="s">
        <v>2094</v>
      </c>
      <c r="F17" s="153" t="s">
        <v>2095</v>
      </c>
      <c r="G17" s="315" t="s">
        <v>219</v>
      </c>
      <c r="H17" s="153" t="s">
        <v>2096</v>
      </c>
      <c r="I17" s="154" t="s">
        <v>2097</v>
      </c>
      <c r="J17" s="155" t="s">
        <v>2098</v>
      </c>
      <c r="K17" s="146" t="s">
        <v>200</v>
      </c>
      <c r="L17" s="147" t="s">
        <v>2099</v>
      </c>
      <c r="M17" s="148" t="s">
        <v>2100</v>
      </c>
      <c r="N17" s="149"/>
      <c r="O17" s="148" t="s">
        <v>191</v>
      </c>
      <c r="P17" s="149"/>
      <c r="Q17" s="183" t="s">
        <v>1333</v>
      </c>
      <c r="R17" s="2" t="s">
        <v>39</v>
      </c>
      <c r="S17" s="2" t="s">
        <v>1</v>
      </c>
      <c r="T17" s="3" t="s">
        <v>2</v>
      </c>
      <c r="U17" s="3" t="s">
        <v>125</v>
      </c>
      <c r="V17" s="289" t="s">
        <v>156</v>
      </c>
      <c r="W17" s="24" t="s">
        <v>67</v>
      </c>
      <c r="X17" s="24" t="s">
        <v>18</v>
      </c>
      <c r="Y17" s="3" t="s">
        <v>170</v>
      </c>
      <c r="Z17" s="41">
        <f t="shared" si="0"/>
        <v>16</v>
      </c>
      <c r="AA17" s="61" t="s">
        <v>98</v>
      </c>
      <c r="AB17" s="61" t="s">
        <v>132</v>
      </c>
    </row>
    <row r="18" spans="1:28" s="8" customFormat="1" ht="14.4" x14ac:dyDescent="0.3">
      <c r="A18" s="138">
        <v>17</v>
      </c>
      <c r="B18" s="139" t="s">
        <v>264</v>
      </c>
      <c r="C18" s="150" t="s">
        <v>1215</v>
      </c>
      <c r="D18" s="151" t="s">
        <v>1216</v>
      </c>
      <c r="E18" s="152" t="s">
        <v>1217</v>
      </c>
      <c r="F18" s="153" t="s">
        <v>1218</v>
      </c>
      <c r="G18" s="315" t="s">
        <v>219</v>
      </c>
      <c r="H18" s="153" t="s">
        <v>1219</v>
      </c>
      <c r="I18" s="154" t="s">
        <v>1220</v>
      </c>
      <c r="J18" s="155" t="s">
        <v>1221</v>
      </c>
      <c r="K18" s="146" t="s">
        <v>1203</v>
      </c>
      <c r="L18" s="147" t="s">
        <v>1222</v>
      </c>
      <c r="M18" s="148" t="s">
        <v>1223</v>
      </c>
      <c r="N18" s="149" t="s">
        <v>1224</v>
      </c>
      <c r="O18" s="148" t="s">
        <v>215</v>
      </c>
      <c r="P18" s="149"/>
      <c r="Q18" s="148"/>
      <c r="R18" s="2" t="s">
        <v>39</v>
      </c>
      <c r="S18" s="2" t="s">
        <v>1</v>
      </c>
      <c r="T18" s="3" t="s">
        <v>2</v>
      </c>
      <c r="U18" s="3" t="s">
        <v>125</v>
      </c>
      <c r="V18" s="289" t="s">
        <v>156</v>
      </c>
      <c r="W18" s="24" t="s">
        <v>67</v>
      </c>
      <c r="X18" s="24" t="s">
        <v>18</v>
      </c>
      <c r="Y18" s="3" t="s">
        <v>170</v>
      </c>
      <c r="Z18" s="41">
        <f t="shared" si="0"/>
        <v>17</v>
      </c>
      <c r="AA18" s="61" t="s">
        <v>98</v>
      </c>
      <c r="AB18" s="61" t="s">
        <v>132</v>
      </c>
    </row>
    <row r="19" spans="1:28" s="8" customFormat="1" ht="12" customHeight="1" x14ac:dyDescent="0.3">
      <c r="A19" s="138">
        <v>18</v>
      </c>
      <c r="B19" s="139" t="s">
        <v>264</v>
      </c>
      <c r="C19" s="150" t="s">
        <v>1225</v>
      </c>
      <c r="D19" s="151" t="s">
        <v>1226</v>
      </c>
      <c r="E19" s="152" t="s">
        <v>1227</v>
      </c>
      <c r="F19" s="153" t="s">
        <v>1228</v>
      </c>
      <c r="G19" s="315" t="s">
        <v>219</v>
      </c>
      <c r="H19" s="153" t="s">
        <v>1229</v>
      </c>
      <c r="I19" s="154" t="s">
        <v>1230</v>
      </c>
      <c r="J19" s="155" t="s">
        <v>271</v>
      </c>
      <c r="K19" s="146" t="s">
        <v>272</v>
      </c>
      <c r="L19" s="147" t="s">
        <v>273</v>
      </c>
      <c r="M19" s="148" t="s">
        <v>1231</v>
      </c>
      <c r="N19" s="149"/>
      <c r="O19" s="148" t="s">
        <v>215</v>
      </c>
      <c r="P19" s="149"/>
      <c r="Q19" s="148" t="s">
        <v>1257</v>
      </c>
      <c r="R19" s="2" t="s">
        <v>39</v>
      </c>
      <c r="S19" s="2" t="s">
        <v>1</v>
      </c>
      <c r="T19" s="3" t="s">
        <v>2</v>
      </c>
      <c r="U19" s="3" t="s">
        <v>125</v>
      </c>
      <c r="V19" s="289" t="s">
        <v>156</v>
      </c>
      <c r="W19" s="24" t="s">
        <v>67</v>
      </c>
      <c r="X19" s="24" t="s">
        <v>18</v>
      </c>
      <c r="Y19" s="3" t="s">
        <v>170</v>
      </c>
      <c r="Z19" s="41">
        <f t="shared" si="0"/>
        <v>18</v>
      </c>
      <c r="AA19" s="61" t="s">
        <v>98</v>
      </c>
      <c r="AB19" s="61" t="s">
        <v>132</v>
      </c>
    </row>
    <row r="20" spans="1:28" s="8" customFormat="1" ht="14.4" x14ac:dyDescent="0.3">
      <c r="A20" s="138">
        <v>19</v>
      </c>
      <c r="B20" s="139" t="s">
        <v>1795</v>
      </c>
      <c r="C20" s="150" t="s">
        <v>1040</v>
      </c>
      <c r="D20" s="151" t="s">
        <v>1816</v>
      </c>
      <c r="E20" s="152" t="s">
        <v>1817</v>
      </c>
      <c r="F20" s="153" t="s">
        <v>1818</v>
      </c>
      <c r="G20" s="315">
        <v>5</v>
      </c>
      <c r="H20" s="153" t="s">
        <v>1819</v>
      </c>
      <c r="I20" s="154" t="s">
        <v>1820</v>
      </c>
      <c r="J20" s="155" t="s">
        <v>1467</v>
      </c>
      <c r="K20" s="146" t="s">
        <v>188</v>
      </c>
      <c r="L20" s="147" t="s">
        <v>1801</v>
      </c>
      <c r="M20" s="148" t="s">
        <v>1821</v>
      </c>
      <c r="N20" s="149" t="s">
        <v>1822</v>
      </c>
      <c r="O20" s="148" t="s">
        <v>191</v>
      </c>
      <c r="P20" s="149"/>
      <c r="Q20" s="148" t="s">
        <v>1827</v>
      </c>
      <c r="R20" s="2" t="s">
        <v>39</v>
      </c>
      <c r="S20" s="2" t="s">
        <v>1</v>
      </c>
      <c r="T20" s="3" t="s">
        <v>2</v>
      </c>
      <c r="U20" s="3" t="s">
        <v>125</v>
      </c>
      <c r="V20" s="289" t="s">
        <v>156</v>
      </c>
      <c r="W20" s="24" t="s">
        <v>67</v>
      </c>
      <c r="X20" s="24" t="s">
        <v>18</v>
      </c>
      <c r="Y20" s="3" t="s">
        <v>170</v>
      </c>
      <c r="Z20" s="41">
        <f t="shared" si="0"/>
        <v>19</v>
      </c>
      <c r="AA20" s="61" t="s">
        <v>98</v>
      </c>
      <c r="AB20" s="61" t="s">
        <v>132</v>
      </c>
    </row>
    <row r="21" spans="1:28" s="8" customFormat="1" ht="14.4" x14ac:dyDescent="0.3">
      <c r="A21" s="138">
        <v>20</v>
      </c>
      <c r="B21" s="139" t="s">
        <v>264</v>
      </c>
      <c r="C21" s="150" t="s">
        <v>766</v>
      </c>
      <c r="D21" s="151" t="s">
        <v>1232</v>
      </c>
      <c r="E21" s="152" t="s">
        <v>1233</v>
      </c>
      <c r="F21" s="153" t="s">
        <v>1234</v>
      </c>
      <c r="G21" s="315" t="s">
        <v>219</v>
      </c>
      <c r="H21" s="153" t="s">
        <v>1235</v>
      </c>
      <c r="I21" s="154" t="s">
        <v>1236</v>
      </c>
      <c r="J21" s="155" t="s">
        <v>1203</v>
      </c>
      <c r="K21" s="146"/>
      <c r="L21" s="147" t="s">
        <v>1237</v>
      </c>
      <c r="M21" s="148" t="s">
        <v>1238</v>
      </c>
      <c r="N21" s="149"/>
      <c r="O21" s="148" t="s">
        <v>191</v>
      </c>
      <c r="P21" s="149"/>
      <c r="Q21" s="148"/>
      <c r="R21" s="2" t="s">
        <v>39</v>
      </c>
      <c r="S21" s="2" t="s">
        <v>1</v>
      </c>
      <c r="T21" s="3" t="s">
        <v>2</v>
      </c>
      <c r="U21" s="3" t="s">
        <v>125</v>
      </c>
      <c r="V21" s="289" t="s">
        <v>156</v>
      </c>
      <c r="W21" s="24" t="s">
        <v>67</v>
      </c>
      <c r="X21" s="24" t="s">
        <v>18</v>
      </c>
      <c r="Y21" s="3" t="s">
        <v>170</v>
      </c>
      <c r="Z21" s="41">
        <f t="shared" si="0"/>
        <v>20</v>
      </c>
      <c r="AA21" s="61" t="s">
        <v>98</v>
      </c>
      <c r="AB21" s="61" t="s">
        <v>132</v>
      </c>
    </row>
    <row r="22" spans="1:28" s="8" customFormat="1" ht="27" x14ac:dyDescent="0.3">
      <c r="A22" s="138">
        <v>21</v>
      </c>
      <c r="B22" s="139" t="s">
        <v>264</v>
      </c>
      <c r="C22" s="150" t="s">
        <v>1239</v>
      </c>
      <c r="D22" s="151" t="s">
        <v>1240</v>
      </c>
      <c r="E22" s="152" t="s">
        <v>1241</v>
      </c>
      <c r="F22" s="153" t="s">
        <v>1242</v>
      </c>
      <c r="G22" s="315" t="s">
        <v>219</v>
      </c>
      <c r="H22" s="153" t="s">
        <v>1243</v>
      </c>
      <c r="I22" s="154" t="s">
        <v>1244</v>
      </c>
      <c r="J22" s="155" t="s">
        <v>1245</v>
      </c>
      <c r="K22" s="146" t="s">
        <v>188</v>
      </c>
      <c r="L22" s="147" t="s">
        <v>1246</v>
      </c>
      <c r="M22" s="148" t="s">
        <v>1247</v>
      </c>
      <c r="N22" s="149" t="s">
        <v>1248</v>
      </c>
      <c r="O22" s="148" t="s">
        <v>191</v>
      </c>
      <c r="P22" s="149"/>
      <c r="Q22" s="148"/>
      <c r="R22" s="2" t="s">
        <v>39</v>
      </c>
      <c r="S22" s="2" t="s">
        <v>1</v>
      </c>
      <c r="T22" s="3" t="s">
        <v>2</v>
      </c>
      <c r="U22" s="3" t="s">
        <v>125</v>
      </c>
      <c r="V22" s="289" t="s">
        <v>156</v>
      </c>
      <c r="W22" s="24" t="s">
        <v>67</v>
      </c>
      <c r="X22" s="24" t="s">
        <v>18</v>
      </c>
      <c r="Y22" s="3" t="s">
        <v>170</v>
      </c>
      <c r="Z22" s="41">
        <f t="shared" si="0"/>
        <v>21</v>
      </c>
      <c r="AA22" s="61" t="s">
        <v>98</v>
      </c>
      <c r="AB22" s="61" t="s">
        <v>132</v>
      </c>
    </row>
    <row r="23" spans="1:28" s="8" customFormat="1" ht="14.4" x14ac:dyDescent="0.3">
      <c r="A23" s="138">
        <v>22</v>
      </c>
      <c r="B23" s="139" t="s">
        <v>235</v>
      </c>
      <c r="C23" s="150" t="s">
        <v>521</v>
      </c>
      <c r="D23" s="151" t="s">
        <v>522</v>
      </c>
      <c r="E23" s="152" t="s">
        <v>523</v>
      </c>
      <c r="F23" s="153" t="s">
        <v>524</v>
      </c>
      <c r="G23" s="315" t="s">
        <v>209</v>
      </c>
      <c r="H23" s="153" t="s">
        <v>525</v>
      </c>
      <c r="I23" s="154" t="s">
        <v>526</v>
      </c>
      <c r="J23" s="155" t="s">
        <v>527</v>
      </c>
      <c r="K23" s="146" t="s">
        <v>528</v>
      </c>
      <c r="L23" s="147" t="s">
        <v>529</v>
      </c>
      <c r="M23" s="148" t="s">
        <v>530</v>
      </c>
      <c r="N23" s="149"/>
      <c r="O23" s="148" t="s">
        <v>191</v>
      </c>
      <c r="P23" s="149"/>
      <c r="Q23" s="148"/>
      <c r="R23" s="2" t="s">
        <v>39</v>
      </c>
      <c r="S23" s="2" t="s">
        <v>1</v>
      </c>
      <c r="T23" s="3" t="s">
        <v>2</v>
      </c>
      <c r="U23" s="3" t="s">
        <v>125</v>
      </c>
      <c r="V23" s="289" t="s">
        <v>156</v>
      </c>
      <c r="W23" s="24" t="s">
        <v>67</v>
      </c>
      <c r="X23" s="24" t="s">
        <v>18</v>
      </c>
      <c r="Y23" s="3" t="s">
        <v>170</v>
      </c>
      <c r="Z23" s="41">
        <f t="shared" si="0"/>
        <v>22</v>
      </c>
      <c r="AA23" s="61" t="s">
        <v>98</v>
      </c>
      <c r="AB23" s="61" t="s">
        <v>132</v>
      </c>
    </row>
    <row r="24" spans="1:28" ht="14.4" x14ac:dyDescent="0.3">
      <c r="A24" s="138">
        <v>23</v>
      </c>
      <c r="B24" s="139" t="s">
        <v>343</v>
      </c>
      <c r="C24" s="150" t="s">
        <v>352</v>
      </c>
      <c r="D24" s="151" t="s">
        <v>353</v>
      </c>
      <c r="E24" s="152" t="s">
        <v>354</v>
      </c>
      <c r="F24" s="153" t="s">
        <v>355</v>
      </c>
      <c r="G24" s="315" t="s">
        <v>209</v>
      </c>
      <c r="H24" s="153" t="s">
        <v>356</v>
      </c>
      <c r="I24" s="154" t="s">
        <v>357</v>
      </c>
      <c r="J24" s="155"/>
      <c r="K24" s="146" t="s">
        <v>200</v>
      </c>
      <c r="L24" s="147" t="s">
        <v>358</v>
      </c>
      <c r="M24" s="148" t="s">
        <v>359</v>
      </c>
      <c r="N24" s="149"/>
      <c r="O24" s="148" t="s">
        <v>191</v>
      </c>
      <c r="P24" s="149"/>
      <c r="Q24" s="148"/>
      <c r="R24" s="2" t="s">
        <v>39</v>
      </c>
      <c r="S24" s="2" t="s">
        <v>1</v>
      </c>
      <c r="T24" s="3" t="s">
        <v>2</v>
      </c>
      <c r="U24" s="3" t="s">
        <v>125</v>
      </c>
      <c r="V24" s="289" t="s">
        <v>156</v>
      </c>
      <c r="W24" s="24" t="s">
        <v>67</v>
      </c>
      <c r="X24" s="24" t="s">
        <v>18</v>
      </c>
      <c r="Y24" s="3" t="s">
        <v>170</v>
      </c>
      <c r="Z24" s="41">
        <f t="shared" si="0"/>
        <v>23</v>
      </c>
      <c r="AA24" s="61" t="s">
        <v>98</v>
      </c>
      <c r="AB24" s="61" t="s">
        <v>132</v>
      </c>
    </row>
    <row r="25" spans="1:28" ht="14.4" x14ac:dyDescent="0.3">
      <c r="A25" s="138">
        <v>24</v>
      </c>
      <c r="B25" s="139" t="s">
        <v>235</v>
      </c>
      <c r="C25" s="157" t="s">
        <v>513</v>
      </c>
      <c r="D25" s="158" t="s">
        <v>514</v>
      </c>
      <c r="E25" s="152" t="s">
        <v>515</v>
      </c>
      <c r="F25" s="159" t="s">
        <v>516</v>
      </c>
      <c r="G25" s="316" t="s">
        <v>209</v>
      </c>
      <c r="H25" s="153" t="s">
        <v>517</v>
      </c>
      <c r="I25" s="154" t="s">
        <v>518</v>
      </c>
      <c r="J25" s="155"/>
      <c r="K25" s="146" t="s">
        <v>200</v>
      </c>
      <c r="L25" s="162" t="s">
        <v>519</v>
      </c>
      <c r="M25" s="154" t="s">
        <v>520</v>
      </c>
      <c r="N25" s="153" t="s">
        <v>520</v>
      </c>
      <c r="O25" s="154" t="s">
        <v>215</v>
      </c>
      <c r="P25" s="153"/>
      <c r="Q25" s="154"/>
      <c r="R25" s="2" t="s">
        <v>39</v>
      </c>
      <c r="S25" s="2" t="s">
        <v>1</v>
      </c>
      <c r="T25" s="3" t="s">
        <v>2</v>
      </c>
      <c r="U25" s="3" t="s">
        <v>125</v>
      </c>
      <c r="V25" s="289" t="s">
        <v>156</v>
      </c>
      <c r="W25" s="24" t="s">
        <v>67</v>
      </c>
      <c r="X25" s="24" t="s">
        <v>18</v>
      </c>
      <c r="Y25" s="3" t="s">
        <v>170</v>
      </c>
      <c r="Z25" s="41">
        <f t="shared" si="0"/>
        <v>24</v>
      </c>
      <c r="AA25" s="61" t="s">
        <v>98</v>
      </c>
      <c r="AB25" s="61" t="s">
        <v>132</v>
      </c>
    </row>
    <row r="26" spans="1:28" x14ac:dyDescent="0.3">
      <c r="A26" s="138">
        <v>25</v>
      </c>
      <c r="B26" s="139" t="s">
        <v>1795</v>
      </c>
      <c r="C26" s="139" t="s">
        <v>1823</v>
      </c>
      <c r="D26" s="151" t="s">
        <v>1462</v>
      </c>
      <c r="E26" s="139" t="s">
        <v>1824</v>
      </c>
      <c r="F26" s="143" t="s">
        <v>1464</v>
      </c>
      <c r="G26" s="315" t="s">
        <v>209</v>
      </c>
      <c r="H26" s="153" t="s">
        <v>1465</v>
      </c>
      <c r="I26" s="154" t="s">
        <v>1466</v>
      </c>
      <c r="J26" s="155" t="s">
        <v>1467</v>
      </c>
      <c r="K26" s="146" t="s">
        <v>188</v>
      </c>
      <c r="L26" s="162" t="s">
        <v>1468</v>
      </c>
      <c r="M26" s="154" t="s">
        <v>1469</v>
      </c>
      <c r="N26" s="153" t="s">
        <v>1470</v>
      </c>
      <c r="O26" s="154" t="s">
        <v>191</v>
      </c>
      <c r="P26" s="153"/>
      <c r="Q26" s="154" t="s">
        <v>1828</v>
      </c>
      <c r="R26" s="2" t="s">
        <v>39</v>
      </c>
      <c r="S26" s="2" t="s">
        <v>1</v>
      </c>
      <c r="T26" s="3" t="s">
        <v>2</v>
      </c>
      <c r="U26" s="3" t="s">
        <v>125</v>
      </c>
      <c r="V26" s="289" t="s">
        <v>156</v>
      </c>
      <c r="W26" s="24" t="s">
        <v>67</v>
      </c>
      <c r="X26" s="24" t="s">
        <v>18</v>
      </c>
      <c r="Y26" s="3" t="s">
        <v>170</v>
      </c>
      <c r="Z26" s="41">
        <f t="shared" si="0"/>
        <v>25</v>
      </c>
      <c r="AA26" s="61" t="s">
        <v>98</v>
      </c>
      <c r="AB26" s="61" t="s">
        <v>132</v>
      </c>
    </row>
    <row r="27" spans="1:28" ht="14.4" x14ac:dyDescent="0.3">
      <c r="A27" s="138">
        <v>26</v>
      </c>
      <c r="B27" s="230" t="s">
        <v>332</v>
      </c>
      <c r="C27" s="658" t="s">
        <v>2995</v>
      </c>
      <c r="D27" s="446" t="s">
        <v>2996</v>
      </c>
      <c r="E27" s="450" t="s">
        <v>2070</v>
      </c>
      <c r="F27" s="577" t="s">
        <v>2997</v>
      </c>
      <c r="G27" s="193" t="s">
        <v>209</v>
      </c>
      <c r="H27" s="418" t="s">
        <v>2998</v>
      </c>
      <c r="I27" s="89" t="s">
        <v>2999</v>
      </c>
      <c r="J27" s="111"/>
      <c r="K27" s="89" t="s">
        <v>200</v>
      </c>
      <c r="L27" s="111" t="s">
        <v>2704</v>
      </c>
      <c r="M27" s="193" t="s">
        <v>3000</v>
      </c>
      <c r="N27" s="115"/>
      <c r="O27" s="95" t="s">
        <v>215</v>
      </c>
      <c r="P27" s="233"/>
      <c r="Q27" s="183"/>
      <c r="R27" s="2" t="s">
        <v>39</v>
      </c>
      <c r="S27" s="2" t="s">
        <v>1</v>
      </c>
      <c r="T27" s="3" t="s">
        <v>2</v>
      </c>
      <c r="U27" s="3" t="s">
        <v>125</v>
      </c>
      <c r="V27" s="289" t="s">
        <v>156</v>
      </c>
      <c r="W27" s="24" t="s">
        <v>67</v>
      </c>
      <c r="X27" s="24" t="s">
        <v>18</v>
      </c>
      <c r="Y27" s="3" t="s">
        <v>170</v>
      </c>
      <c r="Z27" s="41">
        <f t="shared" si="0"/>
        <v>26</v>
      </c>
      <c r="AA27" s="61" t="s">
        <v>98</v>
      </c>
      <c r="AB27" s="61" t="s">
        <v>132</v>
      </c>
    </row>
    <row r="28" spans="1:28" ht="27" x14ac:dyDescent="0.3">
      <c r="A28" s="138">
        <v>27</v>
      </c>
      <c r="B28" s="230" t="s">
        <v>1795</v>
      </c>
      <c r="C28" s="230" t="s">
        <v>1715</v>
      </c>
      <c r="D28" s="231" t="s">
        <v>1399</v>
      </c>
      <c r="E28" s="230" t="s">
        <v>1803</v>
      </c>
      <c r="F28" s="233" t="s">
        <v>1401</v>
      </c>
      <c r="G28" s="184" t="s">
        <v>209</v>
      </c>
      <c r="H28" s="233" t="s">
        <v>1402</v>
      </c>
      <c r="I28" s="183" t="s">
        <v>1403</v>
      </c>
      <c r="J28" s="234"/>
      <c r="K28" s="235" t="s">
        <v>200</v>
      </c>
      <c r="L28" s="236" t="s">
        <v>1404</v>
      </c>
      <c r="M28" s="183" t="s">
        <v>1804</v>
      </c>
      <c r="N28" s="233" t="s">
        <v>1805</v>
      </c>
      <c r="O28" s="183" t="s">
        <v>215</v>
      </c>
      <c r="P28" s="233"/>
      <c r="Q28" s="183"/>
      <c r="R28" s="2" t="s">
        <v>39</v>
      </c>
      <c r="S28" s="2" t="s">
        <v>1</v>
      </c>
      <c r="T28" s="3" t="s">
        <v>2</v>
      </c>
      <c r="U28" s="3" t="s">
        <v>125</v>
      </c>
      <c r="V28" s="289" t="s">
        <v>156</v>
      </c>
      <c r="W28" s="24" t="s">
        <v>67</v>
      </c>
      <c r="X28" s="24" t="s">
        <v>18</v>
      </c>
      <c r="Y28" s="3" t="s">
        <v>170</v>
      </c>
      <c r="Z28" s="41">
        <f t="shared" si="0"/>
        <v>27</v>
      </c>
      <c r="AA28" s="61" t="s">
        <v>98</v>
      </c>
      <c r="AB28" s="61" t="s">
        <v>132</v>
      </c>
    </row>
    <row r="29" spans="1:28" ht="15" thickBot="1" x14ac:dyDescent="0.35">
      <c r="A29" s="138">
        <v>28</v>
      </c>
      <c r="B29" s="213" t="s">
        <v>1749</v>
      </c>
      <c r="C29" s="225" t="s">
        <v>1779</v>
      </c>
      <c r="D29" s="214" t="s">
        <v>1406</v>
      </c>
      <c r="E29" s="215" t="s">
        <v>1780</v>
      </c>
      <c r="F29" s="216" t="s">
        <v>1781</v>
      </c>
      <c r="G29" s="523" t="s">
        <v>209</v>
      </c>
      <c r="H29" s="216" t="s">
        <v>1782</v>
      </c>
      <c r="I29" s="217" t="s">
        <v>1783</v>
      </c>
      <c r="J29" s="218" t="s">
        <v>1775</v>
      </c>
      <c r="K29" s="219" t="s">
        <v>622</v>
      </c>
      <c r="L29" s="226" t="s">
        <v>1784</v>
      </c>
      <c r="M29" s="227" t="s">
        <v>1785</v>
      </c>
      <c r="N29" s="228" t="s">
        <v>1786</v>
      </c>
      <c r="O29" s="227" t="s">
        <v>215</v>
      </c>
      <c r="P29" s="228"/>
      <c r="Q29" s="229"/>
      <c r="R29" s="18" t="s">
        <v>39</v>
      </c>
      <c r="S29" s="18" t="s">
        <v>1</v>
      </c>
      <c r="T29" s="16" t="s">
        <v>2</v>
      </c>
      <c r="U29" s="16" t="s">
        <v>125</v>
      </c>
      <c r="V29" s="290" t="s">
        <v>156</v>
      </c>
      <c r="W29" s="26" t="s">
        <v>67</v>
      </c>
      <c r="X29" s="26" t="s">
        <v>18</v>
      </c>
      <c r="Y29" s="16" t="s">
        <v>170</v>
      </c>
      <c r="Z29" s="42">
        <f t="shared" si="0"/>
        <v>28</v>
      </c>
      <c r="AA29" s="67" t="s">
        <v>98</v>
      </c>
      <c r="AB29" s="67" t="s">
        <v>132</v>
      </c>
    </row>
    <row r="30" spans="1:28" ht="27" x14ac:dyDescent="0.3">
      <c r="A30" s="138">
        <v>29</v>
      </c>
      <c r="B30" s="139" t="s">
        <v>313</v>
      </c>
      <c r="C30" s="150" t="s">
        <v>2101</v>
      </c>
      <c r="D30" s="151" t="s">
        <v>2102</v>
      </c>
      <c r="E30" s="139" t="s">
        <v>2103</v>
      </c>
      <c r="F30" s="153" t="s">
        <v>2104</v>
      </c>
      <c r="G30" s="315" t="s">
        <v>209</v>
      </c>
      <c r="H30" s="153" t="s">
        <v>2105</v>
      </c>
      <c r="I30" s="154" t="s">
        <v>2106</v>
      </c>
      <c r="J30" s="155" t="s">
        <v>2107</v>
      </c>
      <c r="K30" s="146" t="s">
        <v>200</v>
      </c>
      <c r="L30" s="147" t="s">
        <v>2108</v>
      </c>
      <c r="M30" s="148" t="s">
        <v>2109</v>
      </c>
      <c r="N30" s="149" t="s">
        <v>2110</v>
      </c>
      <c r="O30" s="148" t="s">
        <v>215</v>
      </c>
      <c r="P30" s="149"/>
      <c r="Q30" s="148" t="s">
        <v>2112</v>
      </c>
      <c r="R30" s="17" t="s">
        <v>39</v>
      </c>
      <c r="S30" s="17" t="s">
        <v>1</v>
      </c>
      <c r="T30" s="12" t="s">
        <v>2</v>
      </c>
      <c r="U30" s="12" t="s">
        <v>125</v>
      </c>
      <c r="V30" s="291" t="s">
        <v>157</v>
      </c>
      <c r="W30" s="25" t="s">
        <v>67</v>
      </c>
      <c r="X30" s="291" t="s">
        <v>158</v>
      </c>
      <c r="Y30" s="12" t="s">
        <v>170</v>
      </c>
      <c r="Z30" s="41">
        <f t="shared" si="0"/>
        <v>29</v>
      </c>
      <c r="AA30" s="66" t="s">
        <v>98</v>
      </c>
      <c r="AB30" s="66" t="s">
        <v>132</v>
      </c>
    </row>
    <row r="31" spans="1:28" x14ac:dyDescent="0.3">
      <c r="A31" s="138">
        <v>30</v>
      </c>
      <c r="B31" s="138" t="s">
        <v>343</v>
      </c>
      <c r="C31" s="445" t="s">
        <v>344</v>
      </c>
      <c r="D31" s="508" t="s">
        <v>345</v>
      </c>
      <c r="E31" s="142" t="s">
        <v>346</v>
      </c>
      <c r="F31" s="143" t="s">
        <v>347</v>
      </c>
      <c r="G31" s="524" t="s">
        <v>209</v>
      </c>
      <c r="H31" s="233" t="s">
        <v>348</v>
      </c>
      <c r="I31" s="144" t="s">
        <v>349</v>
      </c>
      <c r="J31" s="145"/>
      <c r="K31" s="427" t="s">
        <v>200</v>
      </c>
      <c r="L31" s="236" t="s">
        <v>350</v>
      </c>
      <c r="M31" s="183" t="s">
        <v>351</v>
      </c>
      <c r="N31" s="149"/>
      <c r="O31" s="148" t="s">
        <v>215</v>
      </c>
      <c r="P31" s="149"/>
      <c r="Q31" s="183"/>
      <c r="R31" s="2" t="s">
        <v>39</v>
      </c>
      <c r="S31" s="2" t="s">
        <v>1</v>
      </c>
      <c r="T31" s="3" t="s">
        <v>2</v>
      </c>
      <c r="U31" s="3" t="s">
        <v>125</v>
      </c>
      <c r="V31" s="291" t="s">
        <v>157</v>
      </c>
      <c r="W31" s="24" t="s">
        <v>67</v>
      </c>
      <c r="X31" s="291" t="s">
        <v>158</v>
      </c>
      <c r="Y31" s="3" t="s">
        <v>170</v>
      </c>
      <c r="Z31" s="41">
        <f t="shared" si="0"/>
        <v>30</v>
      </c>
      <c r="AA31" s="61" t="s">
        <v>98</v>
      </c>
      <c r="AB31" s="61" t="s">
        <v>132</v>
      </c>
    </row>
    <row r="32" spans="1:28" ht="14.4" x14ac:dyDescent="0.3">
      <c r="A32" s="138">
        <v>31</v>
      </c>
      <c r="B32" s="431" t="s">
        <v>2385</v>
      </c>
      <c r="C32" s="436" t="s">
        <v>446</v>
      </c>
      <c r="D32" s="408" t="s">
        <v>955</v>
      </c>
      <c r="E32" s="416" t="s">
        <v>2536</v>
      </c>
      <c r="F32" s="410" t="s">
        <v>2530</v>
      </c>
      <c r="G32" s="411" t="s">
        <v>209</v>
      </c>
      <c r="H32" s="418" t="s">
        <v>2531</v>
      </c>
      <c r="I32" s="88" t="s">
        <v>2532</v>
      </c>
      <c r="J32" s="109" t="s">
        <v>951</v>
      </c>
      <c r="K32" s="88" t="s">
        <v>952</v>
      </c>
      <c r="L32" s="111" t="s">
        <v>2533</v>
      </c>
      <c r="M32" s="193" t="s">
        <v>2534</v>
      </c>
      <c r="N32" s="413" t="s">
        <v>2535</v>
      </c>
      <c r="O32" s="414" t="s">
        <v>215</v>
      </c>
      <c r="P32" s="149"/>
      <c r="Q32" s="183"/>
      <c r="R32" s="2" t="s">
        <v>39</v>
      </c>
      <c r="S32" s="2" t="s">
        <v>1</v>
      </c>
      <c r="T32" s="3" t="s">
        <v>2</v>
      </c>
      <c r="U32" s="3" t="s">
        <v>125</v>
      </c>
      <c r="V32" s="291" t="s">
        <v>157</v>
      </c>
      <c r="W32" s="24" t="s">
        <v>67</v>
      </c>
      <c r="X32" s="291" t="s">
        <v>158</v>
      </c>
      <c r="Y32" s="3" t="s">
        <v>170</v>
      </c>
      <c r="Z32" s="41">
        <f t="shared" si="0"/>
        <v>31</v>
      </c>
      <c r="AA32" s="61" t="s">
        <v>98</v>
      </c>
      <c r="AB32" s="61" t="s">
        <v>132</v>
      </c>
    </row>
    <row r="33" spans="1:28" ht="14.4" x14ac:dyDescent="0.3">
      <c r="A33" s="138">
        <v>32</v>
      </c>
      <c r="B33" s="138" t="s">
        <v>313</v>
      </c>
      <c r="C33" s="445" t="s">
        <v>991</v>
      </c>
      <c r="D33" s="508" t="s">
        <v>1921</v>
      </c>
      <c r="E33" s="276" t="s">
        <v>2111</v>
      </c>
      <c r="F33" s="143" t="s">
        <v>1923</v>
      </c>
      <c r="G33" s="524" t="s">
        <v>209</v>
      </c>
      <c r="H33" s="233" t="s">
        <v>1924</v>
      </c>
      <c r="I33" s="144" t="s">
        <v>1925</v>
      </c>
      <c r="J33" s="145"/>
      <c r="K33" s="427" t="s">
        <v>200</v>
      </c>
      <c r="L33" s="236" t="s">
        <v>1926</v>
      </c>
      <c r="M33" s="183" t="s">
        <v>1927</v>
      </c>
      <c r="N33" s="149" t="s">
        <v>1928</v>
      </c>
      <c r="O33" s="148" t="s">
        <v>191</v>
      </c>
      <c r="P33" s="149"/>
      <c r="Q33" s="183"/>
      <c r="R33" s="2" t="s">
        <v>39</v>
      </c>
      <c r="S33" s="2" t="s">
        <v>1</v>
      </c>
      <c r="T33" s="3" t="s">
        <v>2</v>
      </c>
      <c r="U33" s="3" t="s">
        <v>125</v>
      </c>
      <c r="V33" s="291" t="s">
        <v>157</v>
      </c>
      <c r="W33" s="24" t="s">
        <v>67</v>
      </c>
      <c r="X33" s="291" t="s">
        <v>158</v>
      </c>
      <c r="Y33" s="3" t="s">
        <v>170</v>
      </c>
      <c r="Z33" s="41">
        <f t="shared" si="0"/>
        <v>32</v>
      </c>
      <c r="AA33" s="61" t="s">
        <v>98</v>
      </c>
      <c r="AB33" s="61" t="s">
        <v>132</v>
      </c>
    </row>
    <row r="34" spans="1:28" ht="14.4" x14ac:dyDescent="0.3">
      <c r="A34" s="138">
        <v>33</v>
      </c>
      <c r="B34" s="138" t="s">
        <v>180</v>
      </c>
      <c r="C34" s="507" t="s">
        <v>294</v>
      </c>
      <c r="D34" s="511" t="s">
        <v>1839</v>
      </c>
      <c r="E34" s="152" t="s">
        <v>1840</v>
      </c>
      <c r="F34" s="153" t="s">
        <v>1841</v>
      </c>
      <c r="G34" s="524" t="s">
        <v>185</v>
      </c>
      <c r="H34" s="516" t="s">
        <v>1842</v>
      </c>
      <c r="I34" s="154" t="s">
        <v>1843</v>
      </c>
      <c r="J34" s="155"/>
      <c r="K34" s="425" t="s">
        <v>1343</v>
      </c>
      <c r="L34" s="162" t="s">
        <v>1844</v>
      </c>
      <c r="M34" s="244" t="s">
        <v>1845</v>
      </c>
      <c r="N34" s="149"/>
      <c r="O34" s="148" t="s">
        <v>191</v>
      </c>
      <c r="P34" s="149"/>
      <c r="Q34" s="148"/>
      <c r="R34" s="2" t="s">
        <v>39</v>
      </c>
      <c r="S34" s="2" t="s">
        <v>1</v>
      </c>
      <c r="T34" s="3" t="s">
        <v>2</v>
      </c>
      <c r="U34" s="3" t="s">
        <v>125</v>
      </c>
      <c r="V34" s="291" t="s">
        <v>157</v>
      </c>
      <c r="W34" s="24" t="s">
        <v>67</v>
      </c>
      <c r="X34" s="291" t="s">
        <v>158</v>
      </c>
      <c r="Y34" s="3" t="s">
        <v>170</v>
      </c>
      <c r="Z34" s="41">
        <f t="shared" si="0"/>
        <v>33</v>
      </c>
      <c r="AA34" s="61" t="s">
        <v>98</v>
      </c>
      <c r="AB34" s="61" t="s">
        <v>132</v>
      </c>
    </row>
    <row r="35" spans="1:28" ht="27" x14ac:dyDescent="0.3">
      <c r="A35" s="138">
        <v>34</v>
      </c>
      <c r="B35" s="138" t="s">
        <v>180</v>
      </c>
      <c r="C35" s="445" t="s">
        <v>255</v>
      </c>
      <c r="D35" s="508" t="s">
        <v>1860</v>
      </c>
      <c r="E35" s="276" t="s">
        <v>1861</v>
      </c>
      <c r="F35" s="143" t="s">
        <v>1862</v>
      </c>
      <c r="G35" s="315" t="s">
        <v>185</v>
      </c>
      <c r="H35" s="143" t="s">
        <v>1863</v>
      </c>
      <c r="I35" s="144" t="s">
        <v>1864</v>
      </c>
      <c r="J35" s="145"/>
      <c r="K35" s="427" t="s">
        <v>763</v>
      </c>
      <c r="L35" s="521" t="s">
        <v>1865</v>
      </c>
      <c r="M35" s="144" t="s">
        <v>1866</v>
      </c>
      <c r="N35" s="149"/>
      <c r="O35" s="148" t="s">
        <v>191</v>
      </c>
      <c r="P35" s="149"/>
      <c r="Q35" s="148" t="s">
        <v>1867</v>
      </c>
      <c r="R35" s="2" t="s">
        <v>39</v>
      </c>
      <c r="S35" s="2" t="s">
        <v>1</v>
      </c>
      <c r="T35" s="3" t="s">
        <v>2</v>
      </c>
      <c r="U35" s="3" t="s">
        <v>125</v>
      </c>
      <c r="V35" s="291" t="s">
        <v>157</v>
      </c>
      <c r="W35" s="24" t="s">
        <v>67</v>
      </c>
      <c r="X35" s="291" t="s">
        <v>158</v>
      </c>
      <c r="Y35" s="3" t="s">
        <v>170</v>
      </c>
      <c r="Z35" s="41">
        <f t="shared" si="0"/>
        <v>34</v>
      </c>
      <c r="AA35" s="61" t="s">
        <v>98</v>
      </c>
      <c r="AB35" s="61" t="s">
        <v>132</v>
      </c>
    </row>
    <row r="36" spans="1:28" ht="27" x14ac:dyDescent="0.3">
      <c r="A36" s="138">
        <v>35</v>
      </c>
      <c r="B36" s="138" t="s">
        <v>927</v>
      </c>
      <c r="C36" s="445" t="s">
        <v>1024</v>
      </c>
      <c r="D36" s="508" t="s">
        <v>1025</v>
      </c>
      <c r="E36" s="276" t="s">
        <v>1026</v>
      </c>
      <c r="F36" s="143" t="s">
        <v>1027</v>
      </c>
      <c r="G36" s="315" t="s">
        <v>185</v>
      </c>
      <c r="H36" s="143" t="s">
        <v>1028</v>
      </c>
      <c r="I36" s="144" t="s">
        <v>1029</v>
      </c>
      <c r="J36" s="145" t="s">
        <v>1030</v>
      </c>
      <c r="K36" s="427" t="s">
        <v>1031</v>
      </c>
      <c r="L36" s="521" t="s">
        <v>1032</v>
      </c>
      <c r="M36" s="144" t="s">
        <v>1033</v>
      </c>
      <c r="N36" s="149" t="s">
        <v>1034</v>
      </c>
      <c r="O36" s="148" t="s">
        <v>191</v>
      </c>
      <c r="P36" s="149"/>
      <c r="Q36" s="148" t="s">
        <v>1039</v>
      </c>
      <c r="R36" s="2" t="s">
        <v>39</v>
      </c>
      <c r="S36" s="2" t="s">
        <v>1</v>
      </c>
      <c r="T36" s="3" t="s">
        <v>2</v>
      </c>
      <c r="U36" s="3" t="s">
        <v>125</v>
      </c>
      <c r="V36" s="291" t="s">
        <v>157</v>
      </c>
      <c r="W36" s="24" t="s">
        <v>67</v>
      </c>
      <c r="X36" s="291" t="s">
        <v>158</v>
      </c>
      <c r="Y36" s="3" t="s">
        <v>170</v>
      </c>
      <c r="Z36" s="41">
        <f t="shared" si="0"/>
        <v>35</v>
      </c>
      <c r="AA36" s="61" t="s">
        <v>98</v>
      </c>
      <c r="AB36" s="61" t="s">
        <v>132</v>
      </c>
    </row>
    <row r="37" spans="1:28" ht="14.4" x14ac:dyDescent="0.3">
      <c r="A37" s="138">
        <v>36</v>
      </c>
      <c r="B37" s="138" t="s">
        <v>927</v>
      </c>
      <c r="C37" s="445" t="s">
        <v>1035</v>
      </c>
      <c r="D37" s="508" t="s">
        <v>956</v>
      </c>
      <c r="E37" s="276" t="s">
        <v>1036</v>
      </c>
      <c r="F37" s="143" t="s">
        <v>958</v>
      </c>
      <c r="G37" s="524" t="s">
        <v>185</v>
      </c>
      <c r="H37" s="233" t="s">
        <v>959</v>
      </c>
      <c r="I37" s="183" t="s">
        <v>960</v>
      </c>
      <c r="J37" s="234"/>
      <c r="K37" s="235" t="s">
        <v>200</v>
      </c>
      <c r="L37" s="236" t="s">
        <v>961</v>
      </c>
      <c r="M37" s="183" t="s">
        <v>1037</v>
      </c>
      <c r="N37" s="149"/>
      <c r="O37" s="148" t="s">
        <v>215</v>
      </c>
      <c r="P37" s="149"/>
      <c r="Q37" s="148"/>
      <c r="R37" s="2" t="s">
        <v>39</v>
      </c>
      <c r="S37" s="2" t="s">
        <v>1</v>
      </c>
      <c r="T37" s="3" t="s">
        <v>2</v>
      </c>
      <c r="U37" s="3" t="s">
        <v>125</v>
      </c>
      <c r="V37" s="291" t="s">
        <v>157</v>
      </c>
      <c r="W37" s="24" t="s">
        <v>67</v>
      </c>
      <c r="X37" s="291" t="s">
        <v>158</v>
      </c>
      <c r="Y37" s="3" t="s">
        <v>170</v>
      </c>
      <c r="Z37" s="41">
        <f t="shared" si="0"/>
        <v>36</v>
      </c>
      <c r="AA37" s="61" t="s">
        <v>98</v>
      </c>
      <c r="AB37" s="61" t="s">
        <v>132</v>
      </c>
    </row>
    <row r="38" spans="1:28" ht="27" x14ac:dyDescent="0.3">
      <c r="A38" s="138">
        <v>37</v>
      </c>
      <c r="B38" s="138" t="s">
        <v>1795</v>
      </c>
      <c r="C38" s="445" t="s">
        <v>1815</v>
      </c>
      <c r="D38" s="508" t="s">
        <v>1806</v>
      </c>
      <c r="E38" s="142">
        <v>40313</v>
      </c>
      <c r="F38" s="143" t="s">
        <v>1808</v>
      </c>
      <c r="G38" s="524">
        <v>7</v>
      </c>
      <c r="H38" s="233" t="s">
        <v>1809</v>
      </c>
      <c r="I38" s="144" t="s">
        <v>1810</v>
      </c>
      <c r="J38" s="145" t="s">
        <v>1811</v>
      </c>
      <c r="K38" s="427" t="s">
        <v>188</v>
      </c>
      <c r="L38" s="236" t="s">
        <v>1812</v>
      </c>
      <c r="M38" s="183" t="s">
        <v>1813</v>
      </c>
      <c r="N38" s="149" t="s">
        <v>1814</v>
      </c>
      <c r="O38" s="148" t="s">
        <v>191</v>
      </c>
      <c r="P38" s="149" t="s">
        <v>1825</v>
      </c>
      <c r="Q38" s="148" t="s">
        <v>1826</v>
      </c>
      <c r="R38" s="2" t="s">
        <v>39</v>
      </c>
      <c r="S38" s="2" t="s">
        <v>1</v>
      </c>
      <c r="T38" s="3" t="s">
        <v>2</v>
      </c>
      <c r="U38" s="3" t="s">
        <v>125</v>
      </c>
      <c r="V38" s="291" t="s">
        <v>157</v>
      </c>
      <c r="W38" s="24" t="s">
        <v>67</v>
      </c>
      <c r="X38" s="291" t="s">
        <v>158</v>
      </c>
      <c r="Y38" s="3" t="s">
        <v>170</v>
      </c>
      <c r="Z38" s="41">
        <f t="shared" si="0"/>
        <v>37</v>
      </c>
      <c r="AA38" s="61" t="s">
        <v>98</v>
      </c>
      <c r="AB38" s="61" t="s">
        <v>132</v>
      </c>
    </row>
    <row r="39" spans="1:28" ht="14.4" x14ac:dyDescent="0.3">
      <c r="A39" s="138">
        <v>38</v>
      </c>
      <c r="B39" s="138" t="s">
        <v>254</v>
      </c>
      <c r="C39" s="445" t="s">
        <v>795</v>
      </c>
      <c r="D39" s="508" t="s">
        <v>1434</v>
      </c>
      <c r="E39" s="276" t="s">
        <v>1435</v>
      </c>
      <c r="F39" s="143" t="s">
        <v>1436</v>
      </c>
      <c r="G39" s="524" t="s">
        <v>873</v>
      </c>
      <c r="H39" s="233" t="s">
        <v>1437</v>
      </c>
      <c r="I39" s="144" t="s">
        <v>1438</v>
      </c>
      <c r="J39" s="145" t="s">
        <v>1439</v>
      </c>
      <c r="K39" s="427" t="s">
        <v>200</v>
      </c>
      <c r="L39" s="236" t="s">
        <v>1440</v>
      </c>
      <c r="M39" s="183" t="s">
        <v>1441</v>
      </c>
      <c r="N39" s="149" t="s">
        <v>1442</v>
      </c>
      <c r="O39" s="148" t="s">
        <v>215</v>
      </c>
      <c r="P39" s="149"/>
      <c r="Q39" s="148"/>
      <c r="R39" s="2" t="s">
        <v>39</v>
      </c>
      <c r="S39" s="2" t="s">
        <v>1</v>
      </c>
      <c r="T39" s="3" t="s">
        <v>2</v>
      </c>
      <c r="U39" s="3" t="s">
        <v>125</v>
      </c>
      <c r="V39" s="291" t="s">
        <v>157</v>
      </c>
      <c r="W39" s="24" t="s">
        <v>67</v>
      </c>
      <c r="X39" s="291" t="s">
        <v>158</v>
      </c>
      <c r="Y39" s="3" t="s">
        <v>170</v>
      </c>
      <c r="Z39" s="41">
        <f t="shared" si="0"/>
        <v>38</v>
      </c>
      <c r="AA39" s="61" t="s">
        <v>98</v>
      </c>
      <c r="AB39" s="61" t="s">
        <v>132</v>
      </c>
    </row>
    <row r="40" spans="1:28" ht="14.4" x14ac:dyDescent="0.3">
      <c r="A40" s="138">
        <v>39</v>
      </c>
      <c r="B40" s="138" t="s">
        <v>927</v>
      </c>
      <c r="C40" s="445" t="s">
        <v>1016</v>
      </c>
      <c r="D40" s="508" t="s">
        <v>1017</v>
      </c>
      <c r="E40" s="276" t="s">
        <v>1018</v>
      </c>
      <c r="F40" s="143" t="s">
        <v>1019</v>
      </c>
      <c r="G40" s="524" t="s">
        <v>873</v>
      </c>
      <c r="H40" s="233" t="s">
        <v>1020</v>
      </c>
      <c r="I40" s="144" t="s">
        <v>1021</v>
      </c>
      <c r="J40" s="145"/>
      <c r="K40" s="427" t="s">
        <v>200</v>
      </c>
      <c r="L40" s="236" t="s">
        <v>1022</v>
      </c>
      <c r="M40" s="183" t="s">
        <v>1023</v>
      </c>
      <c r="N40" s="149"/>
      <c r="O40" s="148" t="s">
        <v>215</v>
      </c>
      <c r="P40" s="149"/>
      <c r="Q40" s="148" t="s">
        <v>1038</v>
      </c>
      <c r="R40" s="2" t="s">
        <v>39</v>
      </c>
      <c r="S40" s="2" t="s">
        <v>1</v>
      </c>
      <c r="T40" s="3" t="s">
        <v>2</v>
      </c>
      <c r="U40" s="3" t="s">
        <v>125</v>
      </c>
      <c r="V40" s="291" t="s">
        <v>157</v>
      </c>
      <c r="W40" s="24" t="s">
        <v>67</v>
      </c>
      <c r="X40" s="291" t="s">
        <v>158</v>
      </c>
      <c r="Y40" s="3" t="s">
        <v>170</v>
      </c>
      <c r="Z40" s="41">
        <f t="shared" si="0"/>
        <v>39</v>
      </c>
      <c r="AA40" s="61" t="s">
        <v>98</v>
      </c>
      <c r="AB40" s="61" t="s">
        <v>132</v>
      </c>
    </row>
    <row r="41" spans="1:28" ht="14.4" x14ac:dyDescent="0.3">
      <c r="A41" s="138">
        <v>40</v>
      </c>
      <c r="B41" s="173"/>
      <c r="C41" s="150"/>
      <c r="D41" s="151"/>
      <c r="E41" s="152"/>
      <c r="F41" s="153"/>
      <c r="G41" s="315"/>
      <c r="H41" s="153"/>
      <c r="I41" s="154"/>
      <c r="J41" s="155"/>
      <c r="K41" s="146"/>
      <c r="L41" s="147"/>
      <c r="M41" s="148"/>
      <c r="N41" s="149"/>
      <c r="O41" s="148"/>
      <c r="P41" s="149"/>
      <c r="Q41" s="148"/>
      <c r="R41" s="2" t="s">
        <v>39</v>
      </c>
      <c r="S41" s="2" t="s">
        <v>1</v>
      </c>
      <c r="T41" s="3" t="s">
        <v>2</v>
      </c>
      <c r="U41" s="3" t="s">
        <v>125</v>
      </c>
      <c r="V41" s="291" t="s">
        <v>157</v>
      </c>
      <c r="W41" s="24" t="s">
        <v>67</v>
      </c>
      <c r="X41" s="291" t="s">
        <v>158</v>
      </c>
      <c r="Y41" s="3" t="s">
        <v>170</v>
      </c>
      <c r="Z41" s="41">
        <f t="shared" si="0"/>
        <v>40</v>
      </c>
      <c r="AA41" s="61" t="s">
        <v>98</v>
      </c>
      <c r="AB41" s="61" t="s">
        <v>132</v>
      </c>
    </row>
    <row r="42" spans="1:28" ht="14.4" x14ac:dyDescent="0.3">
      <c r="A42" s="138">
        <v>41</v>
      </c>
      <c r="B42" s="139"/>
      <c r="C42" s="150"/>
      <c r="D42" s="151"/>
      <c r="E42" s="152"/>
      <c r="F42" s="153"/>
      <c r="G42" s="315"/>
      <c r="H42" s="153"/>
      <c r="I42" s="154"/>
      <c r="J42" s="155"/>
      <c r="K42" s="146"/>
      <c r="L42" s="147"/>
      <c r="M42" s="148"/>
      <c r="N42" s="149"/>
      <c r="O42" s="148"/>
      <c r="P42" s="149"/>
      <c r="Q42" s="148"/>
      <c r="R42" s="2" t="s">
        <v>39</v>
      </c>
      <c r="S42" s="2" t="s">
        <v>1</v>
      </c>
      <c r="T42" s="3" t="s">
        <v>2</v>
      </c>
      <c r="U42" s="3" t="s">
        <v>125</v>
      </c>
      <c r="V42" s="291" t="s">
        <v>157</v>
      </c>
      <c r="W42" s="24" t="s">
        <v>67</v>
      </c>
      <c r="X42" s="291" t="s">
        <v>158</v>
      </c>
      <c r="Y42" s="3" t="s">
        <v>170</v>
      </c>
      <c r="Z42" s="41">
        <f t="shared" si="0"/>
        <v>41</v>
      </c>
      <c r="AA42" s="61" t="s">
        <v>98</v>
      </c>
      <c r="AB42" s="61" t="s">
        <v>132</v>
      </c>
    </row>
    <row r="43" spans="1:28" ht="14.4" x14ac:dyDescent="0.3">
      <c r="A43" s="138">
        <v>42</v>
      </c>
      <c r="B43" s="139"/>
      <c r="C43" s="150"/>
      <c r="D43" s="151"/>
      <c r="E43" s="152"/>
      <c r="F43" s="153"/>
      <c r="G43" s="315"/>
      <c r="H43" s="153"/>
      <c r="I43" s="154"/>
      <c r="J43" s="155"/>
      <c r="K43" s="146"/>
      <c r="L43" s="147"/>
      <c r="M43" s="148"/>
      <c r="N43" s="149"/>
      <c r="O43" s="148"/>
      <c r="P43" s="149"/>
      <c r="Q43" s="148"/>
      <c r="R43" s="2" t="s">
        <v>39</v>
      </c>
      <c r="S43" s="2" t="s">
        <v>1</v>
      </c>
      <c r="T43" s="3" t="s">
        <v>2</v>
      </c>
      <c r="U43" s="3" t="s">
        <v>125</v>
      </c>
      <c r="V43" s="291" t="s">
        <v>157</v>
      </c>
      <c r="W43" s="24" t="s">
        <v>67</v>
      </c>
      <c r="X43" s="291" t="s">
        <v>158</v>
      </c>
      <c r="Y43" s="3" t="s">
        <v>170</v>
      </c>
      <c r="Z43" s="41">
        <f t="shared" si="0"/>
        <v>42</v>
      </c>
      <c r="AA43" s="61" t="s">
        <v>98</v>
      </c>
      <c r="AB43" s="61" t="s">
        <v>132</v>
      </c>
    </row>
    <row r="44" spans="1:28" ht="14.4" x14ac:dyDescent="0.3">
      <c r="A44" s="138"/>
      <c r="B44" s="139"/>
      <c r="C44" s="150"/>
      <c r="D44" s="151"/>
      <c r="E44" s="152"/>
      <c r="F44" s="153"/>
      <c r="G44" s="315"/>
      <c r="H44" s="153"/>
      <c r="I44" s="154"/>
      <c r="J44" s="155"/>
      <c r="K44" s="146"/>
      <c r="L44" s="147"/>
      <c r="M44" s="148"/>
      <c r="N44" s="149"/>
      <c r="O44" s="148"/>
      <c r="P44" s="149"/>
      <c r="Q44" s="148"/>
      <c r="R44" s="2" t="s">
        <v>39</v>
      </c>
      <c r="S44" s="2" t="s">
        <v>1</v>
      </c>
      <c r="T44" s="3" t="s">
        <v>2</v>
      </c>
      <c r="U44" s="3" t="s">
        <v>125</v>
      </c>
      <c r="V44" s="291" t="s">
        <v>157</v>
      </c>
      <c r="W44" s="24" t="s">
        <v>67</v>
      </c>
      <c r="X44" s="291" t="s">
        <v>158</v>
      </c>
      <c r="Y44" s="3" t="s">
        <v>170</v>
      </c>
      <c r="Z44" s="41">
        <f t="shared" si="0"/>
        <v>43</v>
      </c>
      <c r="AA44" s="61" t="s">
        <v>98</v>
      </c>
      <c r="AB44" s="61" t="s">
        <v>132</v>
      </c>
    </row>
    <row r="45" spans="1:28" ht="14.4" x14ac:dyDescent="0.3">
      <c r="A45" s="138"/>
      <c r="B45" s="139"/>
      <c r="C45" s="150"/>
      <c r="D45" s="151"/>
      <c r="E45" s="152"/>
      <c r="F45" s="153"/>
      <c r="G45" s="315"/>
      <c r="H45" s="153"/>
      <c r="I45" s="154"/>
      <c r="J45" s="155"/>
      <c r="K45" s="146"/>
      <c r="L45" s="147"/>
      <c r="M45" s="148"/>
      <c r="N45" s="149"/>
      <c r="O45" s="148"/>
      <c r="P45" s="149"/>
      <c r="Q45" s="148"/>
      <c r="R45" s="2" t="s">
        <v>39</v>
      </c>
      <c r="S45" s="2" t="s">
        <v>1</v>
      </c>
      <c r="T45" s="3" t="s">
        <v>2</v>
      </c>
      <c r="U45" s="3" t="s">
        <v>125</v>
      </c>
      <c r="V45" s="291" t="s">
        <v>157</v>
      </c>
      <c r="W45" s="24" t="s">
        <v>67</v>
      </c>
      <c r="X45" s="291" t="s">
        <v>158</v>
      </c>
      <c r="Y45" s="3" t="s">
        <v>170</v>
      </c>
      <c r="Z45" s="41">
        <f t="shared" si="0"/>
        <v>44</v>
      </c>
      <c r="AA45" s="61" t="s">
        <v>98</v>
      </c>
      <c r="AB45" s="61" t="s">
        <v>132</v>
      </c>
    </row>
    <row r="46" spans="1:28" ht="14.4" x14ac:dyDescent="0.3">
      <c r="A46" s="138"/>
      <c r="B46" s="139"/>
      <c r="C46" s="150"/>
      <c r="D46" s="151"/>
      <c r="E46" s="152"/>
      <c r="F46" s="151"/>
      <c r="G46" s="315"/>
      <c r="H46" s="153"/>
      <c r="I46" s="154"/>
      <c r="J46" s="155"/>
      <c r="K46" s="146"/>
      <c r="L46" s="147"/>
      <c r="M46" s="148"/>
      <c r="N46" s="149"/>
      <c r="O46" s="148"/>
      <c r="P46" s="149"/>
      <c r="Q46" s="148"/>
      <c r="R46" s="2" t="s">
        <v>39</v>
      </c>
      <c r="S46" s="2" t="s">
        <v>1</v>
      </c>
      <c r="T46" s="3" t="s">
        <v>2</v>
      </c>
      <c r="U46" s="3" t="s">
        <v>125</v>
      </c>
      <c r="V46" s="291" t="s">
        <v>157</v>
      </c>
      <c r="W46" s="24" t="s">
        <v>67</v>
      </c>
      <c r="X46" s="291" t="s">
        <v>158</v>
      </c>
      <c r="Y46" s="3" t="s">
        <v>170</v>
      </c>
      <c r="Z46" s="41">
        <f t="shared" si="0"/>
        <v>45</v>
      </c>
      <c r="AA46" s="61" t="s">
        <v>98</v>
      </c>
      <c r="AB46" s="61" t="s">
        <v>132</v>
      </c>
    </row>
    <row r="47" spans="1:28" ht="14.4" x14ac:dyDescent="0.3">
      <c r="A47" s="138"/>
      <c r="B47" s="139"/>
      <c r="C47" s="150"/>
      <c r="D47" s="151"/>
      <c r="E47" s="152"/>
      <c r="F47" s="153"/>
      <c r="G47" s="315"/>
      <c r="H47" s="153"/>
      <c r="I47" s="154"/>
      <c r="J47" s="155"/>
      <c r="K47" s="146"/>
      <c r="L47" s="147"/>
      <c r="M47" s="148"/>
      <c r="N47" s="149"/>
      <c r="O47" s="148"/>
      <c r="P47" s="149"/>
      <c r="Q47" s="148"/>
      <c r="R47" s="2" t="s">
        <v>39</v>
      </c>
      <c r="S47" s="2" t="s">
        <v>1</v>
      </c>
      <c r="T47" s="3" t="s">
        <v>2</v>
      </c>
      <c r="U47" s="3" t="s">
        <v>125</v>
      </c>
      <c r="V47" s="291" t="s">
        <v>157</v>
      </c>
      <c r="W47" s="24" t="s">
        <v>67</v>
      </c>
      <c r="X47" s="291" t="s">
        <v>158</v>
      </c>
      <c r="Y47" s="3" t="s">
        <v>170</v>
      </c>
      <c r="Z47" s="41">
        <f t="shared" si="0"/>
        <v>46</v>
      </c>
      <c r="AA47" s="61" t="s">
        <v>98</v>
      </c>
      <c r="AB47" s="61" t="s">
        <v>132</v>
      </c>
    </row>
    <row r="48" spans="1:28" ht="14.4" x14ac:dyDescent="0.3">
      <c r="A48" s="138"/>
      <c r="B48" s="139"/>
      <c r="C48" s="150"/>
      <c r="D48" s="151"/>
      <c r="E48" s="152"/>
      <c r="F48" s="153"/>
      <c r="G48" s="315"/>
      <c r="H48" s="153"/>
      <c r="I48" s="154"/>
      <c r="J48" s="155"/>
      <c r="K48" s="146"/>
      <c r="L48" s="147"/>
      <c r="M48" s="148"/>
      <c r="N48" s="149"/>
      <c r="O48" s="148"/>
      <c r="P48" s="149"/>
      <c r="Q48" s="148"/>
      <c r="R48" s="2" t="s">
        <v>39</v>
      </c>
      <c r="S48" s="2" t="s">
        <v>1</v>
      </c>
      <c r="T48" s="3" t="s">
        <v>2</v>
      </c>
      <c r="U48" s="3" t="s">
        <v>125</v>
      </c>
      <c r="V48" s="291" t="s">
        <v>157</v>
      </c>
      <c r="W48" s="24" t="s">
        <v>67</v>
      </c>
      <c r="X48" s="291" t="s">
        <v>158</v>
      </c>
      <c r="Y48" s="3" t="s">
        <v>170</v>
      </c>
      <c r="Z48" s="41">
        <f t="shared" si="0"/>
        <v>47</v>
      </c>
      <c r="AA48" s="61" t="s">
        <v>98</v>
      </c>
      <c r="AB48" s="61" t="s">
        <v>132</v>
      </c>
    </row>
    <row r="49" spans="1:28" ht="14.4" x14ac:dyDescent="0.3">
      <c r="A49" s="138"/>
      <c r="B49" s="139"/>
      <c r="C49" s="150"/>
      <c r="D49" s="151"/>
      <c r="E49" s="152"/>
      <c r="F49" s="153"/>
      <c r="G49" s="315"/>
      <c r="H49" s="153"/>
      <c r="I49" s="154"/>
      <c r="J49" s="155"/>
      <c r="K49" s="146"/>
      <c r="L49" s="147"/>
      <c r="M49" s="148"/>
      <c r="N49" s="149"/>
      <c r="O49" s="148"/>
      <c r="P49" s="149"/>
      <c r="Q49" s="148"/>
      <c r="R49" s="2" t="s">
        <v>39</v>
      </c>
      <c r="S49" s="2" t="s">
        <v>1</v>
      </c>
      <c r="T49" s="3" t="s">
        <v>2</v>
      </c>
      <c r="U49" s="3" t="s">
        <v>125</v>
      </c>
      <c r="V49" s="291" t="s">
        <v>157</v>
      </c>
      <c r="W49" s="24" t="s">
        <v>67</v>
      </c>
      <c r="X49" s="291" t="s">
        <v>158</v>
      </c>
      <c r="Y49" s="3" t="s">
        <v>170</v>
      </c>
      <c r="Z49" s="41">
        <f t="shared" si="0"/>
        <v>48</v>
      </c>
      <c r="AA49" s="61" t="s">
        <v>98</v>
      </c>
      <c r="AB49" s="61" t="s">
        <v>132</v>
      </c>
    </row>
    <row r="50" spans="1:28" x14ac:dyDescent="0.3">
      <c r="A50" s="138"/>
      <c r="B50" s="139"/>
      <c r="C50" s="150"/>
      <c r="D50" s="151"/>
      <c r="E50" s="139"/>
      <c r="F50" s="153"/>
      <c r="G50" s="315"/>
      <c r="H50" s="153"/>
      <c r="I50" s="154"/>
      <c r="J50" s="155"/>
      <c r="K50" s="146"/>
      <c r="L50" s="147"/>
      <c r="M50" s="148"/>
      <c r="N50" s="149"/>
      <c r="O50" s="148"/>
      <c r="P50" s="149"/>
      <c r="Q50" s="148"/>
      <c r="R50" s="2" t="s">
        <v>39</v>
      </c>
      <c r="S50" s="2" t="s">
        <v>1</v>
      </c>
      <c r="T50" s="3" t="s">
        <v>2</v>
      </c>
      <c r="U50" s="3" t="s">
        <v>125</v>
      </c>
      <c r="V50" s="291" t="s">
        <v>157</v>
      </c>
      <c r="W50" s="24" t="s">
        <v>67</v>
      </c>
      <c r="X50" s="291" t="s">
        <v>158</v>
      </c>
      <c r="Y50" s="3" t="s">
        <v>170</v>
      </c>
      <c r="Z50" s="41">
        <f t="shared" si="0"/>
        <v>49</v>
      </c>
      <c r="AA50" s="61" t="s">
        <v>98</v>
      </c>
      <c r="AB50" s="61" t="s">
        <v>132</v>
      </c>
    </row>
    <row r="51" spans="1:28" ht="14.4" x14ac:dyDescent="0.3">
      <c r="A51" s="138"/>
      <c r="B51" s="139"/>
      <c r="C51" s="157"/>
      <c r="D51" s="158"/>
      <c r="E51" s="152"/>
      <c r="F51" s="153"/>
      <c r="G51" s="315"/>
      <c r="H51" s="153"/>
      <c r="I51" s="154"/>
      <c r="J51" s="155"/>
      <c r="K51" s="146"/>
      <c r="L51" s="147"/>
      <c r="M51" s="148"/>
      <c r="N51" s="149"/>
      <c r="O51" s="148"/>
      <c r="P51" s="149"/>
      <c r="Q51" s="148"/>
      <c r="R51" s="2" t="s">
        <v>39</v>
      </c>
      <c r="S51" s="2" t="s">
        <v>1</v>
      </c>
      <c r="T51" s="3" t="s">
        <v>2</v>
      </c>
      <c r="U51" s="3" t="s">
        <v>125</v>
      </c>
      <c r="V51" s="291" t="s">
        <v>157</v>
      </c>
      <c r="W51" s="24" t="s">
        <v>67</v>
      </c>
      <c r="X51" s="291" t="s">
        <v>158</v>
      </c>
      <c r="Y51" s="3" t="s">
        <v>170</v>
      </c>
      <c r="Z51" s="41">
        <f t="shared" si="0"/>
        <v>50</v>
      </c>
      <c r="AA51" s="61" t="s">
        <v>98</v>
      </c>
      <c r="AB51" s="61" t="s">
        <v>132</v>
      </c>
    </row>
    <row r="52" spans="1:28" x14ac:dyDescent="0.3">
      <c r="A52" s="71"/>
      <c r="B52" s="71"/>
      <c r="C52" s="71"/>
      <c r="D52" s="261"/>
      <c r="E52" s="71"/>
      <c r="F52" s="261"/>
      <c r="G52" s="659"/>
      <c r="H52" s="261"/>
      <c r="I52" s="71"/>
      <c r="J52" s="261"/>
      <c r="K52" s="71"/>
      <c r="L52" s="261"/>
      <c r="M52" s="71"/>
      <c r="N52" s="261"/>
      <c r="O52" s="71"/>
      <c r="P52" s="261"/>
      <c r="Q52" s="71"/>
      <c r="R52" s="2" t="s">
        <v>39</v>
      </c>
      <c r="S52" s="2" t="s">
        <v>1</v>
      </c>
      <c r="T52" s="3" t="s">
        <v>2</v>
      </c>
      <c r="U52" s="3" t="s">
        <v>125</v>
      </c>
      <c r="V52" s="291" t="s">
        <v>157</v>
      </c>
      <c r="W52" s="24" t="s">
        <v>67</v>
      </c>
      <c r="X52" s="291" t="s">
        <v>158</v>
      </c>
      <c r="Y52" s="3" t="s">
        <v>170</v>
      </c>
      <c r="Z52" s="41">
        <f t="shared" si="0"/>
        <v>51</v>
      </c>
      <c r="AA52" s="61" t="s">
        <v>98</v>
      </c>
      <c r="AB52" s="61" t="s">
        <v>132</v>
      </c>
    </row>
    <row r="53" spans="1:28" x14ac:dyDescent="0.3">
      <c r="A53" s="262"/>
      <c r="B53" s="263"/>
      <c r="C53" s="262"/>
      <c r="D53" s="264"/>
      <c r="E53" s="262"/>
      <c r="F53" s="264"/>
      <c r="G53" s="660"/>
      <c r="H53" s="264"/>
      <c r="I53" s="262"/>
      <c r="J53" s="264"/>
      <c r="K53" s="262"/>
      <c r="L53" s="265"/>
      <c r="M53" s="266"/>
      <c r="N53" s="267"/>
      <c r="O53" s="266"/>
      <c r="P53" s="267"/>
      <c r="Q53" s="266"/>
      <c r="R53" s="2" t="s">
        <v>39</v>
      </c>
      <c r="S53" s="2" t="s">
        <v>1</v>
      </c>
      <c r="T53" s="3" t="s">
        <v>2</v>
      </c>
      <c r="U53" s="3" t="s">
        <v>125</v>
      </c>
      <c r="V53" s="291" t="s">
        <v>157</v>
      </c>
      <c r="W53" s="24" t="s">
        <v>67</v>
      </c>
      <c r="X53" s="291" t="s">
        <v>158</v>
      </c>
      <c r="Y53" s="3" t="s">
        <v>170</v>
      </c>
      <c r="Z53" s="41">
        <f t="shared" si="0"/>
        <v>52</v>
      </c>
      <c r="AA53" s="61" t="s">
        <v>98</v>
      </c>
      <c r="AB53" s="61" t="s">
        <v>132</v>
      </c>
    </row>
    <row r="54" spans="1:28" x14ac:dyDescent="0.3">
      <c r="A54" s="262"/>
      <c r="B54" s="263"/>
      <c r="C54" s="262"/>
      <c r="D54" s="264"/>
      <c r="E54" s="262"/>
      <c r="F54" s="264"/>
      <c r="G54" s="660"/>
      <c r="H54" s="264"/>
      <c r="I54" s="262"/>
      <c r="J54" s="264"/>
      <c r="K54" s="262"/>
      <c r="L54" s="265"/>
      <c r="M54" s="266"/>
      <c r="N54" s="267"/>
      <c r="O54" s="266"/>
      <c r="P54" s="267"/>
      <c r="Q54" s="266"/>
      <c r="R54" s="2" t="s">
        <v>39</v>
      </c>
      <c r="S54" s="2" t="s">
        <v>1</v>
      </c>
      <c r="T54" s="3" t="s">
        <v>2</v>
      </c>
      <c r="U54" s="3" t="s">
        <v>125</v>
      </c>
      <c r="V54" s="291" t="s">
        <v>157</v>
      </c>
      <c r="W54" s="24" t="s">
        <v>67</v>
      </c>
      <c r="X54" s="291" t="s">
        <v>158</v>
      </c>
      <c r="Y54" s="3" t="s">
        <v>170</v>
      </c>
      <c r="Z54" s="41">
        <f t="shared" si="0"/>
        <v>53</v>
      </c>
      <c r="AA54" s="61" t="s">
        <v>98</v>
      </c>
      <c r="AB54" s="61" t="s">
        <v>132</v>
      </c>
    </row>
    <row r="55" spans="1:28" x14ac:dyDescent="0.3">
      <c r="A55" s="262"/>
      <c r="B55" s="263"/>
      <c r="C55" s="262"/>
      <c r="D55" s="264"/>
      <c r="E55" s="262"/>
      <c r="F55" s="264"/>
      <c r="G55" s="660"/>
      <c r="H55" s="264"/>
      <c r="I55" s="262"/>
      <c r="J55" s="264"/>
      <c r="K55" s="262"/>
      <c r="L55" s="265"/>
      <c r="M55" s="266"/>
      <c r="N55" s="267"/>
      <c r="O55" s="266"/>
      <c r="P55" s="267"/>
      <c r="Q55" s="266"/>
      <c r="R55" s="2" t="s">
        <v>39</v>
      </c>
      <c r="S55" s="2" t="s">
        <v>1</v>
      </c>
      <c r="T55" s="3" t="s">
        <v>2</v>
      </c>
      <c r="U55" s="3" t="s">
        <v>125</v>
      </c>
      <c r="V55" s="291" t="s">
        <v>157</v>
      </c>
      <c r="W55" s="24" t="s">
        <v>67</v>
      </c>
      <c r="X55" s="291" t="s">
        <v>158</v>
      </c>
      <c r="Y55" s="3" t="s">
        <v>170</v>
      </c>
      <c r="Z55" s="41">
        <f t="shared" si="0"/>
        <v>54</v>
      </c>
      <c r="AA55" s="61" t="s">
        <v>98</v>
      </c>
      <c r="AB55" s="61" t="s">
        <v>132</v>
      </c>
    </row>
    <row r="56" spans="1:28" x14ac:dyDescent="0.3">
      <c r="A56" s="262"/>
      <c r="B56" s="263"/>
      <c r="C56" s="262"/>
      <c r="D56" s="264"/>
      <c r="E56" s="262"/>
      <c r="F56" s="264"/>
      <c r="G56" s="660"/>
      <c r="H56" s="264"/>
      <c r="I56" s="262"/>
      <c r="J56" s="264"/>
      <c r="K56" s="262"/>
      <c r="L56" s="265"/>
      <c r="M56" s="266"/>
      <c r="N56" s="267"/>
      <c r="O56" s="266"/>
      <c r="P56" s="267"/>
      <c r="Q56" s="266"/>
      <c r="R56" s="2" t="s">
        <v>39</v>
      </c>
      <c r="S56" s="2" t="s">
        <v>1</v>
      </c>
      <c r="T56" s="3" t="s">
        <v>2</v>
      </c>
      <c r="U56" s="3" t="s">
        <v>125</v>
      </c>
      <c r="V56" s="291" t="s">
        <v>157</v>
      </c>
      <c r="W56" s="24" t="s">
        <v>67</v>
      </c>
      <c r="X56" s="291" t="s">
        <v>158</v>
      </c>
      <c r="Y56" s="3" t="s">
        <v>170</v>
      </c>
      <c r="Z56" s="41">
        <f t="shared" si="0"/>
        <v>55</v>
      </c>
      <c r="AA56" s="61" t="s">
        <v>98</v>
      </c>
      <c r="AB56" s="61" t="s">
        <v>132</v>
      </c>
    </row>
    <row r="57" spans="1:28" ht="14.4" thickBot="1" x14ac:dyDescent="0.35">
      <c r="A57" s="268"/>
      <c r="B57" s="269"/>
      <c r="C57" s="268"/>
      <c r="D57" s="268"/>
      <c r="E57" s="268"/>
      <c r="F57" s="268"/>
      <c r="G57" s="270"/>
      <c r="H57" s="268"/>
      <c r="I57" s="268"/>
      <c r="J57" s="268"/>
      <c r="K57" s="268"/>
      <c r="L57" s="270"/>
      <c r="M57" s="271"/>
      <c r="N57" s="271"/>
      <c r="O57" s="271"/>
      <c r="P57" s="271"/>
      <c r="Q57" s="271"/>
      <c r="R57" s="18" t="s">
        <v>39</v>
      </c>
      <c r="S57" s="18" t="s">
        <v>1</v>
      </c>
      <c r="T57" s="16" t="s">
        <v>2</v>
      </c>
      <c r="U57" s="16" t="s">
        <v>125</v>
      </c>
      <c r="V57" s="292" t="s">
        <v>157</v>
      </c>
      <c r="W57" s="26" t="s">
        <v>67</v>
      </c>
      <c r="X57" s="292" t="s">
        <v>158</v>
      </c>
      <c r="Y57" s="16" t="s">
        <v>170</v>
      </c>
      <c r="Z57" s="42">
        <f t="shared" si="0"/>
        <v>56</v>
      </c>
      <c r="AA57" s="67" t="s">
        <v>98</v>
      </c>
      <c r="AB57" s="67" t="s">
        <v>132</v>
      </c>
    </row>
    <row r="59" spans="1:28" ht="26.4" x14ac:dyDescent="0.3">
      <c r="V59" s="59" t="s">
        <v>155</v>
      </c>
      <c r="Z59" s="9">
        <v>56</v>
      </c>
    </row>
  </sheetData>
  <sortState xmlns:xlrd2="http://schemas.microsoft.com/office/spreadsheetml/2017/richdata2" ref="B2:Q40">
    <sortCondition ref="G2:G40"/>
    <sortCondition ref="C2:C40"/>
  </sortState>
  <phoneticPr fontId="4" type="noConversion"/>
  <hyperlinks>
    <hyperlink ref="H32" r:id="rId1" xr:uid="{4F07A710-DAD9-4221-8323-1A5E7BFD12AB}"/>
    <hyperlink ref="H12" r:id="rId2" xr:uid="{24DB29B7-C40F-4DDF-8FC1-67FE0473E115}"/>
    <hyperlink ref="H6" r:id="rId3" xr:uid="{A3D564F1-5D4F-4B48-9B8C-0CF337E3665D}"/>
    <hyperlink ref="H9" r:id="rId4" xr:uid="{99B31639-9812-4A3D-8365-8FB7318AFC63}"/>
    <hyperlink ref="H8" r:id="rId5" xr:uid="{1A212049-08E0-4F08-8A24-5ECBA3EE276E}"/>
    <hyperlink ref="H15" r:id="rId6" xr:uid="{BD1C6614-9BE1-49EA-9EFC-FB86DB8B6478}"/>
    <hyperlink ref="H27" r:id="rId7" xr:uid="{81C5C2A8-62D7-4352-94F1-5D979E358F78}"/>
  </hyperlinks>
  <pageMargins left="0.25" right="0.25" top="0.75" bottom="0.75" header="0.3" footer="0.3"/>
  <pageSetup paperSize="9" scale="41"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A86D-4D68-C64A-91B4-4299FA9FF378}">
  <dimension ref="A1:AC56"/>
  <sheetViews>
    <sheetView zoomScale="82" zoomScaleNormal="82"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1.109375" style="9" bestFit="1" customWidth="1"/>
    <col min="19" max="19" width="12.44140625" style="9" bestFit="1" customWidth="1"/>
    <col min="20" max="20" width="24.33203125" style="9" customWidth="1"/>
    <col min="21" max="21" width="34.44140625" style="9" customWidth="1"/>
    <col min="22" max="22" width="16.88671875" style="293" bestFit="1" customWidth="1"/>
    <col min="23" max="23" width="28.44140625" style="293" bestFit="1" customWidth="1"/>
    <col min="24" max="24" width="9" style="293" bestFit="1" customWidth="1"/>
    <col min="25" max="25" width="23.44140625" style="9" bestFit="1" customWidth="1"/>
    <col min="26" max="16384" width="9.33203125" style="9"/>
  </cols>
  <sheetData>
    <row r="1" spans="1:29"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44" t="s">
        <v>8</v>
      </c>
      <c r="S1" s="34" t="s">
        <v>9</v>
      </c>
      <c r="T1" s="34" t="s">
        <v>10</v>
      </c>
      <c r="U1" s="286" t="s">
        <v>11</v>
      </c>
      <c r="V1" s="287" t="s">
        <v>12</v>
      </c>
      <c r="W1" s="288" t="s">
        <v>13</v>
      </c>
      <c r="X1" s="288" t="s">
        <v>14</v>
      </c>
      <c r="Y1" s="34" t="s">
        <v>15</v>
      </c>
      <c r="Z1" s="34" t="s">
        <v>7</v>
      </c>
      <c r="AA1" s="34" t="s">
        <v>42</v>
      </c>
      <c r="AB1" s="6" t="s">
        <v>43</v>
      </c>
      <c r="AC1" s="7" t="s">
        <v>44</v>
      </c>
    </row>
    <row r="2" spans="1:29" s="8" customFormat="1" ht="28.2" thickTop="1" x14ac:dyDescent="0.3">
      <c r="A2" s="138">
        <v>1</v>
      </c>
      <c r="B2" s="139" t="s">
        <v>235</v>
      </c>
      <c r="C2" s="140" t="s">
        <v>236</v>
      </c>
      <c r="D2" s="141" t="s">
        <v>237</v>
      </c>
      <c r="E2" s="142" t="s">
        <v>238</v>
      </c>
      <c r="F2" s="143" t="s">
        <v>239</v>
      </c>
      <c r="G2" s="144" t="s">
        <v>197</v>
      </c>
      <c r="H2" s="143" t="s">
        <v>240</v>
      </c>
      <c r="I2" s="144" t="s">
        <v>241</v>
      </c>
      <c r="J2" s="145"/>
      <c r="K2" s="146" t="s">
        <v>200</v>
      </c>
      <c r="L2" s="147" t="s">
        <v>242</v>
      </c>
      <c r="M2" s="148" t="s">
        <v>243</v>
      </c>
      <c r="N2" s="149" t="s">
        <v>244</v>
      </c>
      <c r="O2" s="148" t="s">
        <v>191</v>
      </c>
      <c r="P2" s="149"/>
      <c r="Q2" s="148"/>
      <c r="R2" s="2" t="s">
        <v>75</v>
      </c>
      <c r="S2" s="2" t="s">
        <v>1</v>
      </c>
      <c r="T2" s="3" t="s">
        <v>2</v>
      </c>
      <c r="U2" s="3" t="s">
        <v>125</v>
      </c>
      <c r="V2" s="289" t="s">
        <v>100</v>
      </c>
      <c r="W2" s="24" t="s">
        <v>67</v>
      </c>
      <c r="X2" s="24" t="s">
        <v>101</v>
      </c>
      <c r="Y2" s="61" t="s">
        <v>171</v>
      </c>
      <c r="Z2" s="41">
        <v>1</v>
      </c>
      <c r="AA2" s="68" t="s">
        <v>159</v>
      </c>
      <c r="AB2" s="61" t="s">
        <v>132</v>
      </c>
    </row>
    <row r="3" spans="1:29" s="8" customFormat="1" ht="27.6" x14ac:dyDescent="0.3">
      <c r="A3" s="138">
        <v>2</v>
      </c>
      <c r="B3" s="139" t="s">
        <v>245</v>
      </c>
      <c r="C3" s="150" t="s">
        <v>246</v>
      </c>
      <c r="D3" s="151" t="s">
        <v>247</v>
      </c>
      <c r="E3" s="152" t="s">
        <v>248</v>
      </c>
      <c r="F3" s="153" t="s">
        <v>249</v>
      </c>
      <c r="G3" s="154" t="s">
        <v>209</v>
      </c>
      <c r="H3" s="153" t="s">
        <v>250</v>
      </c>
      <c r="I3" s="154" t="s">
        <v>251</v>
      </c>
      <c r="J3" s="155"/>
      <c r="K3" s="146" t="s">
        <v>200</v>
      </c>
      <c r="L3" s="147" t="s">
        <v>252</v>
      </c>
      <c r="M3" s="148" t="s">
        <v>253</v>
      </c>
      <c r="N3" s="149"/>
      <c r="O3" s="148" t="s">
        <v>215</v>
      </c>
      <c r="P3" s="149"/>
      <c r="Q3" s="148"/>
      <c r="R3" s="2" t="s">
        <v>75</v>
      </c>
      <c r="S3" s="2" t="s">
        <v>1</v>
      </c>
      <c r="T3" s="3" t="s">
        <v>2</v>
      </c>
      <c r="U3" s="3" t="s">
        <v>125</v>
      </c>
      <c r="V3" s="289" t="s">
        <v>100</v>
      </c>
      <c r="W3" s="24" t="s">
        <v>67</v>
      </c>
      <c r="X3" s="24" t="s">
        <v>101</v>
      </c>
      <c r="Y3" s="61" t="s">
        <v>171</v>
      </c>
      <c r="Z3" s="41">
        <f>Z2+1</f>
        <v>2</v>
      </c>
      <c r="AA3" s="68" t="s">
        <v>159</v>
      </c>
      <c r="AB3" s="61" t="s">
        <v>132</v>
      </c>
    </row>
    <row r="4" spans="1:29" s="8" customFormat="1" ht="27.6" x14ac:dyDescent="0.3">
      <c r="A4" s="138">
        <v>3</v>
      </c>
      <c r="B4" s="139" t="s">
        <v>550</v>
      </c>
      <c r="C4" s="150" t="s">
        <v>662</v>
      </c>
      <c r="D4" s="151" t="s">
        <v>663</v>
      </c>
      <c r="E4" s="152" t="s">
        <v>664</v>
      </c>
      <c r="F4" s="153" t="s">
        <v>665</v>
      </c>
      <c r="G4" s="156" t="s">
        <v>209</v>
      </c>
      <c r="H4" s="153" t="s">
        <v>666</v>
      </c>
      <c r="I4" s="154" t="s">
        <v>667</v>
      </c>
      <c r="J4" s="155"/>
      <c r="K4" s="146" t="s">
        <v>200</v>
      </c>
      <c r="L4" s="147" t="s">
        <v>668</v>
      </c>
      <c r="M4" s="148" t="s">
        <v>669</v>
      </c>
      <c r="N4" s="149" t="s">
        <v>670</v>
      </c>
      <c r="O4" s="148" t="s">
        <v>215</v>
      </c>
      <c r="P4" s="149"/>
      <c r="Q4" s="148"/>
      <c r="R4" s="2" t="s">
        <v>75</v>
      </c>
      <c r="S4" s="2" t="s">
        <v>1</v>
      </c>
      <c r="T4" s="3" t="s">
        <v>2</v>
      </c>
      <c r="U4" s="3" t="s">
        <v>125</v>
      </c>
      <c r="V4" s="289" t="s">
        <v>100</v>
      </c>
      <c r="W4" s="24" t="s">
        <v>67</v>
      </c>
      <c r="X4" s="24" t="s">
        <v>101</v>
      </c>
      <c r="Y4" s="61" t="s">
        <v>171</v>
      </c>
      <c r="Z4" s="41">
        <f t="shared" ref="Z4:Z13" si="0">Z3+1</f>
        <v>3</v>
      </c>
      <c r="AA4" s="68" t="s">
        <v>159</v>
      </c>
      <c r="AB4" s="61" t="s">
        <v>132</v>
      </c>
    </row>
    <row r="5" spans="1:29" s="8" customFormat="1" ht="27.6" x14ac:dyDescent="0.3">
      <c r="A5" s="138">
        <v>4</v>
      </c>
      <c r="B5" s="139" t="s">
        <v>550</v>
      </c>
      <c r="C5" s="157" t="s">
        <v>671</v>
      </c>
      <c r="D5" s="158" t="s">
        <v>672</v>
      </c>
      <c r="E5" s="152" t="s">
        <v>673</v>
      </c>
      <c r="F5" s="159" t="s">
        <v>674</v>
      </c>
      <c r="G5" s="154" t="s">
        <v>219</v>
      </c>
      <c r="H5" s="153" t="s">
        <v>675</v>
      </c>
      <c r="I5" s="154" t="s">
        <v>676</v>
      </c>
      <c r="J5" s="155"/>
      <c r="K5" s="146" t="s">
        <v>200</v>
      </c>
      <c r="L5" s="147" t="s">
        <v>677</v>
      </c>
      <c r="M5" s="148" t="s">
        <v>678</v>
      </c>
      <c r="N5" s="149"/>
      <c r="O5" s="148" t="s">
        <v>215</v>
      </c>
      <c r="P5" s="149"/>
      <c r="Q5" s="148"/>
      <c r="R5" s="2" t="s">
        <v>75</v>
      </c>
      <c r="S5" s="2" t="s">
        <v>1</v>
      </c>
      <c r="T5" s="3" t="s">
        <v>2</v>
      </c>
      <c r="U5" s="3" t="s">
        <v>125</v>
      </c>
      <c r="V5" s="289" t="s">
        <v>100</v>
      </c>
      <c r="W5" s="24" t="s">
        <v>67</v>
      </c>
      <c r="X5" s="24" t="s">
        <v>101</v>
      </c>
      <c r="Y5" s="61" t="s">
        <v>171</v>
      </c>
      <c r="Z5" s="41">
        <f t="shared" si="0"/>
        <v>4</v>
      </c>
      <c r="AA5" s="68" t="s">
        <v>159</v>
      </c>
      <c r="AB5" s="61" t="s">
        <v>132</v>
      </c>
    </row>
    <row r="6" spans="1:29" s="8" customFormat="1" ht="17.100000000000001" customHeight="1" x14ac:dyDescent="0.3">
      <c r="A6" s="138">
        <v>5</v>
      </c>
      <c r="B6" s="139" t="s">
        <v>927</v>
      </c>
      <c r="C6" s="150" t="s">
        <v>1040</v>
      </c>
      <c r="D6" s="151" t="s">
        <v>1041</v>
      </c>
      <c r="E6" s="152" t="s">
        <v>1042</v>
      </c>
      <c r="F6" s="143" t="s">
        <v>1043</v>
      </c>
      <c r="G6" s="154" t="s">
        <v>185</v>
      </c>
      <c r="H6" s="153" t="s">
        <v>1044</v>
      </c>
      <c r="I6" s="154" t="s">
        <v>1045</v>
      </c>
      <c r="J6" s="155"/>
      <c r="K6" s="146" t="s">
        <v>200</v>
      </c>
      <c r="L6" s="147" t="s">
        <v>1046</v>
      </c>
      <c r="M6" s="148" t="s">
        <v>1047</v>
      </c>
      <c r="N6" s="149" t="s">
        <v>1048</v>
      </c>
      <c r="O6" s="148" t="s">
        <v>191</v>
      </c>
      <c r="P6" s="149"/>
      <c r="Q6" s="148"/>
      <c r="R6" s="2" t="s">
        <v>75</v>
      </c>
      <c r="S6" s="2" t="s">
        <v>1</v>
      </c>
      <c r="T6" s="3" t="s">
        <v>2</v>
      </c>
      <c r="U6" s="3" t="s">
        <v>125</v>
      </c>
      <c r="V6" s="289" t="s">
        <v>100</v>
      </c>
      <c r="W6" s="24" t="s">
        <v>67</v>
      </c>
      <c r="X6" s="24" t="s">
        <v>101</v>
      </c>
      <c r="Y6" s="61" t="s">
        <v>171</v>
      </c>
      <c r="Z6" s="41">
        <f t="shared" si="0"/>
        <v>5</v>
      </c>
      <c r="AA6" s="68" t="s">
        <v>159</v>
      </c>
      <c r="AB6" s="61" t="s">
        <v>132</v>
      </c>
    </row>
    <row r="7" spans="1:29" s="8" customFormat="1" ht="27.6" x14ac:dyDescent="0.3">
      <c r="A7" s="138">
        <v>6</v>
      </c>
      <c r="B7" s="139" t="s">
        <v>254</v>
      </c>
      <c r="C7" s="150" t="s">
        <v>1443</v>
      </c>
      <c r="D7" s="151" t="s">
        <v>1444</v>
      </c>
      <c r="E7" s="152" t="s">
        <v>1445</v>
      </c>
      <c r="F7" s="153" t="s">
        <v>1446</v>
      </c>
      <c r="G7" s="154" t="s">
        <v>873</v>
      </c>
      <c r="H7" s="153" t="s">
        <v>1447</v>
      </c>
      <c r="I7" s="154" t="s">
        <v>1448</v>
      </c>
      <c r="J7" s="155" t="s">
        <v>1449</v>
      </c>
      <c r="K7" s="146" t="s">
        <v>232</v>
      </c>
      <c r="L7" s="147" t="s">
        <v>1450</v>
      </c>
      <c r="M7" s="148" t="s">
        <v>1451</v>
      </c>
      <c r="N7" s="149" t="s">
        <v>1452</v>
      </c>
      <c r="O7" s="148" t="s">
        <v>215</v>
      </c>
      <c r="P7" s="149"/>
      <c r="Q7" s="148"/>
      <c r="R7" s="2" t="s">
        <v>75</v>
      </c>
      <c r="S7" s="2" t="s">
        <v>1</v>
      </c>
      <c r="T7" s="3" t="s">
        <v>2</v>
      </c>
      <c r="U7" s="3" t="s">
        <v>125</v>
      </c>
      <c r="V7" s="289" t="s">
        <v>100</v>
      </c>
      <c r="W7" s="24" t="s">
        <v>67</v>
      </c>
      <c r="X7" s="24" t="s">
        <v>101</v>
      </c>
      <c r="Y7" s="61" t="s">
        <v>171</v>
      </c>
      <c r="Z7" s="41">
        <f t="shared" si="0"/>
        <v>6</v>
      </c>
      <c r="AA7" s="68" t="s">
        <v>159</v>
      </c>
      <c r="AB7" s="61" t="s">
        <v>132</v>
      </c>
    </row>
    <row r="8" spans="1:29" ht="27.6" x14ac:dyDescent="0.3">
      <c r="A8" s="138">
        <v>7</v>
      </c>
      <c r="B8" s="139" t="s">
        <v>254</v>
      </c>
      <c r="C8" s="150" t="s">
        <v>1453</v>
      </c>
      <c r="D8" s="151" t="s">
        <v>1454</v>
      </c>
      <c r="E8" s="152" t="s">
        <v>1455</v>
      </c>
      <c r="F8" s="153" t="s">
        <v>1456</v>
      </c>
      <c r="G8" s="154" t="s">
        <v>185</v>
      </c>
      <c r="H8" s="153" t="s">
        <v>1457</v>
      </c>
      <c r="I8" s="154" t="s">
        <v>1458</v>
      </c>
      <c r="J8" s="155" t="s">
        <v>300</v>
      </c>
      <c r="K8" s="146" t="s">
        <v>200</v>
      </c>
      <c r="L8" s="147" t="s">
        <v>1290</v>
      </c>
      <c r="M8" s="148" t="s">
        <v>1459</v>
      </c>
      <c r="N8" s="149"/>
      <c r="O8" s="148" t="s">
        <v>215</v>
      </c>
      <c r="P8" s="149"/>
      <c r="Q8" s="148" t="s">
        <v>1460</v>
      </c>
      <c r="R8" s="2" t="s">
        <v>75</v>
      </c>
      <c r="S8" s="2" t="s">
        <v>1</v>
      </c>
      <c r="T8" s="3" t="s">
        <v>2</v>
      </c>
      <c r="U8" s="3" t="s">
        <v>125</v>
      </c>
      <c r="V8" s="289" t="s">
        <v>100</v>
      </c>
      <c r="W8" s="24" t="s">
        <v>67</v>
      </c>
      <c r="X8" s="24" t="s">
        <v>101</v>
      </c>
      <c r="Y8" s="61" t="s">
        <v>171</v>
      </c>
      <c r="Z8" s="41">
        <f t="shared" si="0"/>
        <v>7</v>
      </c>
      <c r="AA8" s="68" t="s">
        <v>159</v>
      </c>
      <c r="AB8" s="61" t="s">
        <v>132</v>
      </c>
    </row>
    <row r="9" spans="1:29" ht="27.6" x14ac:dyDescent="0.3">
      <c r="A9" s="138">
        <v>8</v>
      </c>
      <c r="B9" s="139" t="s">
        <v>313</v>
      </c>
      <c r="C9" s="150" t="s">
        <v>2113</v>
      </c>
      <c r="D9" s="151" t="s">
        <v>278</v>
      </c>
      <c r="E9" s="152" t="s">
        <v>2114</v>
      </c>
      <c r="F9" s="153" t="s">
        <v>280</v>
      </c>
      <c r="G9" s="154" t="s">
        <v>219</v>
      </c>
      <c r="H9" s="153" t="s">
        <v>281</v>
      </c>
      <c r="I9" s="154" t="s">
        <v>282</v>
      </c>
      <c r="J9" s="155" t="s">
        <v>283</v>
      </c>
      <c r="K9" s="146" t="s">
        <v>200</v>
      </c>
      <c r="L9" s="147" t="s">
        <v>284</v>
      </c>
      <c r="M9" s="148" t="s">
        <v>285</v>
      </c>
      <c r="N9" s="149"/>
      <c r="O9" s="148" t="s">
        <v>215</v>
      </c>
      <c r="P9" s="149"/>
      <c r="Q9" s="148"/>
      <c r="R9" s="2" t="s">
        <v>75</v>
      </c>
      <c r="S9" s="2" t="s">
        <v>1</v>
      </c>
      <c r="T9" s="3" t="s">
        <v>2</v>
      </c>
      <c r="U9" s="3" t="s">
        <v>125</v>
      </c>
      <c r="V9" s="289" t="s">
        <v>100</v>
      </c>
      <c r="W9" s="24" t="s">
        <v>67</v>
      </c>
      <c r="X9" s="24" t="s">
        <v>101</v>
      </c>
      <c r="Y9" s="61" t="s">
        <v>171</v>
      </c>
      <c r="Z9" s="41">
        <f t="shared" si="0"/>
        <v>8</v>
      </c>
      <c r="AA9" s="68" t="s">
        <v>159</v>
      </c>
      <c r="AB9" s="61" t="s">
        <v>132</v>
      </c>
    </row>
    <row r="10" spans="1:29" ht="27.6" x14ac:dyDescent="0.3">
      <c r="A10" s="138">
        <v>9</v>
      </c>
      <c r="B10" s="139" t="s">
        <v>313</v>
      </c>
      <c r="C10" s="150" t="s">
        <v>2115</v>
      </c>
      <c r="D10" s="151" t="s">
        <v>421</v>
      </c>
      <c r="E10" s="139" t="s">
        <v>2116</v>
      </c>
      <c r="F10" s="153" t="s">
        <v>2117</v>
      </c>
      <c r="G10" s="154" t="s">
        <v>209</v>
      </c>
      <c r="H10" s="153" t="s">
        <v>2118</v>
      </c>
      <c r="I10" s="154" t="s">
        <v>2119</v>
      </c>
      <c r="J10" s="155"/>
      <c r="K10" s="146" t="s">
        <v>200</v>
      </c>
      <c r="L10" s="147" t="s">
        <v>2120</v>
      </c>
      <c r="M10" s="148" t="s">
        <v>2121</v>
      </c>
      <c r="N10" s="149"/>
      <c r="O10" s="148" t="s">
        <v>191</v>
      </c>
      <c r="P10" s="149"/>
      <c r="Q10" s="148"/>
      <c r="R10" s="2" t="s">
        <v>75</v>
      </c>
      <c r="S10" s="2" t="s">
        <v>1</v>
      </c>
      <c r="T10" s="3" t="s">
        <v>2</v>
      </c>
      <c r="U10" s="3" t="s">
        <v>125</v>
      </c>
      <c r="V10" s="289" t="s">
        <v>100</v>
      </c>
      <c r="W10" s="24" t="s">
        <v>67</v>
      </c>
      <c r="X10" s="24" t="s">
        <v>101</v>
      </c>
      <c r="Y10" s="61" t="s">
        <v>171</v>
      </c>
      <c r="Z10" s="41">
        <f t="shared" si="0"/>
        <v>9</v>
      </c>
      <c r="AA10" s="68" t="s">
        <v>159</v>
      </c>
      <c r="AB10" s="61" t="s">
        <v>132</v>
      </c>
    </row>
    <row r="11" spans="1:29" ht="27.6" x14ac:dyDescent="0.3">
      <c r="A11" s="138">
        <v>10</v>
      </c>
      <c r="B11" s="434" t="str">
        <f>B10</f>
        <v>SB</v>
      </c>
      <c r="C11" s="86" t="s">
        <v>2960</v>
      </c>
      <c r="D11" s="105" t="s">
        <v>1921</v>
      </c>
      <c r="E11" s="416" t="s">
        <v>2961</v>
      </c>
      <c r="F11" s="410" t="s">
        <v>2962</v>
      </c>
      <c r="G11" s="411" t="s">
        <v>209</v>
      </c>
      <c r="H11" s="418" t="s">
        <v>2963</v>
      </c>
      <c r="I11" s="88" t="s">
        <v>2964</v>
      </c>
      <c r="J11" s="109"/>
      <c r="K11" s="88" t="s">
        <v>200</v>
      </c>
      <c r="L11" s="111" t="s">
        <v>2920</v>
      </c>
      <c r="M11" s="193" t="s">
        <v>2965</v>
      </c>
      <c r="N11" s="413" t="s">
        <v>2966</v>
      </c>
      <c r="O11" s="435"/>
      <c r="P11" s="149"/>
      <c r="Q11" s="148"/>
      <c r="R11" s="2" t="s">
        <v>75</v>
      </c>
      <c r="S11" s="2" t="s">
        <v>1</v>
      </c>
      <c r="T11" s="3" t="s">
        <v>2</v>
      </c>
      <c r="U11" s="3" t="s">
        <v>125</v>
      </c>
      <c r="V11" s="289" t="s">
        <v>100</v>
      </c>
      <c r="W11" s="24" t="s">
        <v>67</v>
      </c>
      <c r="X11" s="24" t="s">
        <v>101</v>
      </c>
      <c r="Y11" s="61" t="s">
        <v>171</v>
      </c>
      <c r="Z11" s="41">
        <f t="shared" si="0"/>
        <v>10</v>
      </c>
      <c r="AA11" s="68" t="s">
        <v>159</v>
      </c>
      <c r="AB11" s="61" t="s">
        <v>132</v>
      </c>
    </row>
    <row r="12" spans="1:29" ht="27.6" x14ac:dyDescent="0.3">
      <c r="A12" s="138">
        <v>11</v>
      </c>
      <c r="B12" s="434" t="s">
        <v>192</v>
      </c>
      <c r="C12" s="86" t="s">
        <v>2863</v>
      </c>
      <c r="D12" s="105" t="s">
        <v>2864</v>
      </c>
      <c r="E12" s="416" t="s">
        <v>2865</v>
      </c>
      <c r="F12" s="410" t="s">
        <v>2866</v>
      </c>
      <c r="G12" s="411" t="s">
        <v>209</v>
      </c>
      <c r="H12" s="418" t="s">
        <v>2867</v>
      </c>
      <c r="I12" s="88" t="s">
        <v>2868</v>
      </c>
      <c r="J12" s="109"/>
      <c r="K12" s="88" t="s">
        <v>200</v>
      </c>
      <c r="L12" s="111" t="s">
        <v>2860</v>
      </c>
      <c r="M12" s="193" t="s">
        <v>2869</v>
      </c>
      <c r="N12" s="413"/>
      <c r="O12" s="435" t="s">
        <v>191</v>
      </c>
      <c r="P12" s="149"/>
      <c r="Q12" s="148"/>
      <c r="R12" s="2" t="s">
        <v>75</v>
      </c>
      <c r="S12" s="2" t="s">
        <v>1</v>
      </c>
      <c r="T12" s="3" t="s">
        <v>2</v>
      </c>
      <c r="U12" s="3" t="s">
        <v>125</v>
      </c>
      <c r="V12" s="289" t="s">
        <v>100</v>
      </c>
      <c r="W12" s="24" t="s">
        <v>67</v>
      </c>
      <c r="X12" s="24" t="s">
        <v>101</v>
      </c>
      <c r="Y12" s="61" t="s">
        <v>171</v>
      </c>
      <c r="Z12" s="41">
        <f t="shared" si="0"/>
        <v>11</v>
      </c>
      <c r="AA12" s="68" t="s">
        <v>159</v>
      </c>
      <c r="AB12" s="61" t="s">
        <v>132</v>
      </c>
    </row>
    <row r="13" spans="1:29" ht="28.2" thickBot="1" x14ac:dyDescent="0.35">
      <c r="A13" s="138">
        <v>12</v>
      </c>
      <c r="B13" s="213" t="s">
        <v>313</v>
      </c>
      <c r="C13" s="225" t="s">
        <v>344</v>
      </c>
      <c r="D13" s="214" t="s">
        <v>2131</v>
      </c>
      <c r="E13" s="213" t="s">
        <v>2132</v>
      </c>
      <c r="F13" s="216" t="s">
        <v>2133</v>
      </c>
      <c r="G13" s="534" t="s">
        <v>219</v>
      </c>
      <c r="H13" s="216" t="s">
        <v>2134</v>
      </c>
      <c r="I13" s="217" t="s">
        <v>2135</v>
      </c>
      <c r="J13" s="218"/>
      <c r="K13" s="219" t="s">
        <v>200</v>
      </c>
      <c r="L13" s="226" t="s">
        <v>2136</v>
      </c>
      <c r="M13" s="227" t="s">
        <v>2137</v>
      </c>
      <c r="N13" s="228" t="s">
        <v>2138</v>
      </c>
      <c r="O13" s="227" t="s">
        <v>215</v>
      </c>
      <c r="P13" s="228"/>
      <c r="Q13" s="229"/>
      <c r="R13" s="2" t="s">
        <v>75</v>
      </c>
      <c r="S13" s="2" t="s">
        <v>1</v>
      </c>
      <c r="T13" s="3" t="s">
        <v>2</v>
      </c>
      <c r="U13" s="3" t="s">
        <v>125</v>
      </c>
      <c r="V13" s="289" t="s">
        <v>100</v>
      </c>
      <c r="W13" s="24" t="s">
        <v>67</v>
      </c>
      <c r="X13" s="24" t="s">
        <v>101</v>
      </c>
      <c r="Y13" s="61" t="s">
        <v>171</v>
      </c>
      <c r="Z13" s="41">
        <f t="shared" si="0"/>
        <v>12</v>
      </c>
      <c r="AA13" s="68" t="s">
        <v>159</v>
      </c>
      <c r="AB13" s="61" t="s">
        <v>132</v>
      </c>
    </row>
    <row r="14" spans="1:29" ht="14.4" x14ac:dyDescent="0.3">
      <c r="A14" s="382"/>
      <c r="B14" s="383"/>
      <c r="C14" s="384"/>
      <c r="D14" s="385"/>
      <c r="E14" s="386"/>
      <c r="F14" s="387"/>
      <c r="G14" s="376"/>
      <c r="H14" s="387"/>
      <c r="I14" s="376"/>
      <c r="J14" s="377"/>
      <c r="K14" s="378"/>
      <c r="L14" s="379"/>
      <c r="M14" s="380"/>
      <c r="N14" s="149"/>
      <c r="O14" s="148"/>
      <c r="P14" s="149"/>
      <c r="Q14" s="148"/>
    </row>
    <row r="15" spans="1:29" ht="13.2" x14ac:dyDescent="0.25">
      <c r="A15" s="138"/>
      <c r="B15" s="139"/>
      <c r="C15" s="150"/>
      <c r="D15" s="151"/>
      <c r="E15" s="139"/>
      <c r="F15" s="153"/>
      <c r="G15" s="154"/>
      <c r="H15" s="153"/>
      <c r="I15" s="154"/>
      <c r="J15" s="155"/>
      <c r="K15" s="146"/>
      <c r="L15" s="147"/>
      <c r="M15" s="148"/>
      <c r="N15" s="149"/>
      <c r="O15" s="148"/>
      <c r="P15" s="149"/>
      <c r="Q15" s="148"/>
    </row>
    <row r="16" spans="1:29" ht="14.4" x14ac:dyDescent="0.3">
      <c r="A16" s="138"/>
      <c r="B16" s="139"/>
      <c r="C16" s="150"/>
      <c r="D16" s="151"/>
      <c r="E16" s="152"/>
      <c r="F16" s="153"/>
      <c r="G16" s="154"/>
      <c r="H16" s="153"/>
      <c r="I16" s="154"/>
      <c r="J16" s="155"/>
      <c r="K16" s="146"/>
      <c r="L16" s="147"/>
      <c r="M16" s="148"/>
      <c r="N16" s="149"/>
      <c r="O16" s="148"/>
      <c r="P16" s="149"/>
      <c r="Q16" s="148"/>
      <c r="V16" s="59" t="s">
        <v>99</v>
      </c>
      <c r="X16" s="294" t="s">
        <v>101</v>
      </c>
      <c r="Z16" s="9">
        <v>12</v>
      </c>
    </row>
    <row r="17" spans="1:17" ht="14.4" x14ac:dyDescent="0.3">
      <c r="A17" s="138"/>
      <c r="B17" s="139"/>
      <c r="C17" s="150"/>
      <c r="D17" s="151"/>
      <c r="E17" s="152"/>
      <c r="F17" s="153"/>
      <c r="G17" s="154"/>
      <c r="H17" s="153"/>
      <c r="I17" s="154"/>
      <c r="J17" s="155"/>
      <c r="K17" s="146"/>
      <c r="L17" s="147"/>
      <c r="M17" s="148"/>
      <c r="N17" s="149"/>
      <c r="O17" s="148"/>
      <c r="P17" s="149"/>
      <c r="Q17" s="148"/>
    </row>
    <row r="18" spans="1:17" ht="14.4" x14ac:dyDescent="0.3">
      <c r="A18" s="138"/>
      <c r="B18" s="139"/>
      <c r="C18" s="150"/>
      <c r="D18" s="151"/>
      <c r="E18" s="152"/>
      <c r="F18" s="153"/>
      <c r="G18" s="154"/>
      <c r="H18" s="153"/>
      <c r="I18" s="154"/>
      <c r="J18" s="155"/>
      <c r="K18" s="146"/>
      <c r="L18" s="147"/>
      <c r="M18" s="148"/>
      <c r="N18" s="149"/>
      <c r="O18" s="148"/>
      <c r="P18" s="149"/>
      <c r="Q18" s="148"/>
    </row>
    <row r="19" spans="1:17" ht="13.2" x14ac:dyDescent="0.25">
      <c r="A19" s="138"/>
      <c r="B19" s="139"/>
      <c r="C19" s="150"/>
      <c r="D19" s="151"/>
      <c r="E19" s="139"/>
      <c r="F19" s="153"/>
      <c r="G19" s="154"/>
      <c r="H19" s="153"/>
      <c r="I19" s="154"/>
      <c r="J19" s="155"/>
      <c r="K19" s="146"/>
      <c r="L19" s="147"/>
      <c r="M19" s="148"/>
      <c r="N19" s="149"/>
      <c r="O19" s="148"/>
      <c r="P19" s="149"/>
      <c r="Q19" s="148"/>
    </row>
    <row r="20" spans="1:17" ht="14.4" x14ac:dyDescent="0.3">
      <c r="A20" s="138"/>
      <c r="B20" s="139"/>
      <c r="C20" s="160"/>
      <c r="D20" s="161"/>
      <c r="E20" s="152"/>
      <c r="F20" s="153"/>
      <c r="G20" s="154"/>
      <c r="H20" s="153"/>
      <c r="I20" s="154"/>
      <c r="J20" s="155"/>
      <c r="K20" s="146"/>
      <c r="L20" s="147"/>
      <c r="M20" s="148"/>
      <c r="N20" s="149"/>
      <c r="O20" s="148"/>
      <c r="P20" s="149"/>
      <c r="Q20" s="148"/>
    </row>
    <row r="21" spans="1:17" ht="13.2" x14ac:dyDescent="0.25">
      <c r="A21" s="138"/>
      <c r="B21" s="139"/>
      <c r="C21" s="150"/>
      <c r="D21" s="151"/>
      <c r="E21" s="139"/>
      <c r="F21" s="153"/>
      <c r="G21" s="154"/>
      <c r="H21" s="153"/>
      <c r="I21" s="154"/>
      <c r="J21" s="155"/>
      <c r="K21" s="146"/>
      <c r="L21" s="147"/>
      <c r="M21" s="148"/>
      <c r="N21" s="149"/>
      <c r="O21" s="148"/>
      <c r="P21" s="149"/>
      <c r="Q21" s="148"/>
    </row>
    <row r="22" spans="1:17" ht="14.4" x14ac:dyDescent="0.3">
      <c r="A22" s="138"/>
      <c r="B22" s="139"/>
      <c r="C22" s="150"/>
      <c r="D22" s="151"/>
      <c r="E22" s="152"/>
      <c r="F22" s="153"/>
      <c r="G22" s="154"/>
      <c r="H22" s="153"/>
      <c r="I22" s="154"/>
      <c r="J22" s="155"/>
      <c r="K22" s="146"/>
      <c r="L22" s="147"/>
      <c r="M22" s="148"/>
      <c r="N22" s="149"/>
      <c r="O22" s="148"/>
      <c r="P22" s="149"/>
      <c r="Q22" s="148"/>
    </row>
    <row r="23" spans="1:17" ht="13.2" x14ac:dyDescent="0.25">
      <c r="A23" s="138"/>
      <c r="B23" s="139"/>
      <c r="C23" s="150"/>
      <c r="D23" s="151"/>
      <c r="E23" s="139"/>
      <c r="F23" s="153"/>
      <c r="G23" s="154"/>
      <c r="H23" s="153"/>
      <c r="I23" s="154"/>
      <c r="J23" s="155"/>
      <c r="K23" s="146"/>
      <c r="L23" s="147"/>
      <c r="M23" s="148"/>
      <c r="N23" s="149"/>
      <c r="O23" s="148"/>
      <c r="P23" s="149"/>
      <c r="Q23" s="148"/>
    </row>
    <row r="24" spans="1:17" ht="14.4" x14ac:dyDescent="0.3">
      <c r="A24" s="138"/>
      <c r="B24" s="139"/>
      <c r="C24" s="150"/>
      <c r="D24" s="151"/>
      <c r="E24" s="152"/>
      <c r="F24" s="153"/>
      <c r="G24" s="154"/>
      <c r="H24" s="153"/>
      <c r="I24" s="154"/>
      <c r="J24" s="155"/>
      <c r="K24" s="146"/>
      <c r="L24" s="147"/>
      <c r="M24" s="148"/>
      <c r="N24" s="149"/>
      <c r="O24" s="148"/>
      <c r="P24" s="149"/>
      <c r="Q24" s="148"/>
    </row>
    <row r="25" spans="1:17" ht="14.4" x14ac:dyDescent="0.3">
      <c r="A25" s="138"/>
      <c r="B25" s="139"/>
      <c r="C25" s="157"/>
      <c r="D25" s="158"/>
      <c r="E25" s="152"/>
      <c r="F25" s="159"/>
      <c r="G25" s="154"/>
      <c r="H25" s="153"/>
      <c r="I25" s="154"/>
      <c r="J25" s="155"/>
      <c r="K25" s="146"/>
      <c r="L25" s="162"/>
      <c r="M25" s="154"/>
      <c r="N25" s="153"/>
      <c r="O25" s="154"/>
      <c r="P25" s="153"/>
      <c r="Q25" s="154"/>
    </row>
    <row r="26" spans="1:17" ht="14.4" x14ac:dyDescent="0.3">
      <c r="A26" s="138"/>
      <c r="B26" s="139"/>
      <c r="C26" s="139"/>
      <c r="D26" s="151"/>
      <c r="E26" s="152"/>
      <c r="F26" s="143"/>
      <c r="G26" s="154"/>
      <c r="H26" s="153"/>
      <c r="I26" s="154"/>
      <c r="J26" s="155"/>
      <c r="K26" s="146"/>
      <c r="L26" s="162"/>
      <c r="M26" s="154"/>
      <c r="N26" s="153"/>
      <c r="O26" s="154"/>
      <c r="P26" s="153"/>
      <c r="Q26" s="154"/>
    </row>
    <row r="27" spans="1:17" ht="15" thickBot="1" x14ac:dyDescent="0.35">
      <c r="A27" s="163"/>
      <c r="B27" s="164"/>
      <c r="C27" s="164"/>
      <c r="D27" s="165"/>
      <c r="E27" s="166"/>
      <c r="F27" s="167"/>
      <c r="G27" s="168"/>
      <c r="H27" s="167"/>
      <c r="I27" s="168"/>
      <c r="J27" s="169"/>
      <c r="K27" s="170"/>
      <c r="L27" s="171"/>
      <c r="M27" s="168"/>
      <c r="N27" s="167"/>
      <c r="O27" s="168"/>
      <c r="P27" s="167"/>
      <c r="Q27" s="168"/>
    </row>
    <row r="28" spans="1:17" ht="13.2" x14ac:dyDescent="0.25">
      <c r="A28" s="138"/>
      <c r="B28" s="139"/>
      <c r="C28" s="140"/>
      <c r="D28" s="141"/>
      <c r="E28" s="142"/>
      <c r="F28" s="143"/>
      <c r="G28" s="144"/>
      <c r="H28" s="143"/>
      <c r="I28" s="144"/>
      <c r="J28" s="145"/>
      <c r="K28" s="146"/>
      <c r="L28" s="147"/>
      <c r="M28" s="148"/>
      <c r="N28" s="149"/>
      <c r="O28" s="148"/>
      <c r="P28" s="149"/>
      <c r="Q28" s="148"/>
    </row>
    <row r="29" spans="1:17" ht="13.2" x14ac:dyDescent="0.25">
      <c r="A29" s="138"/>
      <c r="B29" s="139"/>
      <c r="C29" s="150"/>
      <c r="D29" s="151"/>
      <c r="E29" s="139"/>
      <c r="F29" s="153"/>
      <c r="G29" s="154"/>
      <c r="H29" s="153"/>
      <c r="I29" s="154"/>
      <c r="J29" s="155"/>
      <c r="K29" s="146"/>
      <c r="L29" s="147"/>
      <c r="M29" s="148"/>
      <c r="N29" s="149"/>
      <c r="O29" s="148"/>
      <c r="P29" s="149"/>
      <c r="Q29" s="148"/>
    </row>
    <row r="30" spans="1:17" ht="14.4" x14ac:dyDescent="0.3">
      <c r="A30" s="138"/>
      <c r="B30" s="139"/>
      <c r="C30" s="150"/>
      <c r="D30" s="151"/>
      <c r="E30" s="152"/>
      <c r="F30" s="153"/>
      <c r="G30" s="154"/>
      <c r="H30" s="153"/>
      <c r="I30" s="154"/>
      <c r="J30" s="155"/>
      <c r="K30" s="146"/>
      <c r="L30" s="147"/>
      <c r="M30" s="148"/>
      <c r="N30" s="149"/>
      <c r="O30" s="148"/>
      <c r="P30" s="149"/>
      <c r="Q30" s="148"/>
    </row>
    <row r="31" spans="1:17" ht="14.4" x14ac:dyDescent="0.3">
      <c r="A31" s="138"/>
      <c r="B31" s="139"/>
      <c r="C31" s="150"/>
      <c r="D31" s="151"/>
      <c r="E31" s="152"/>
      <c r="F31" s="153"/>
      <c r="G31" s="154"/>
      <c r="H31" s="153"/>
      <c r="I31" s="154"/>
      <c r="J31" s="155"/>
      <c r="K31" s="146"/>
      <c r="L31" s="147"/>
      <c r="M31" s="148"/>
      <c r="N31" s="149"/>
      <c r="O31" s="148"/>
      <c r="P31" s="149"/>
      <c r="Q31" s="148"/>
    </row>
    <row r="32" spans="1:17" ht="14.4" x14ac:dyDescent="0.3">
      <c r="A32" s="138"/>
      <c r="B32" s="139"/>
      <c r="C32" s="150"/>
      <c r="D32" s="151"/>
      <c r="E32" s="152"/>
      <c r="F32" s="153"/>
      <c r="G32" s="154"/>
      <c r="H32" s="153"/>
      <c r="I32" s="154"/>
      <c r="J32" s="155"/>
      <c r="K32" s="146"/>
      <c r="L32" s="147"/>
      <c r="M32" s="148"/>
      <c r="N32" s="149"/>
      <c r="O32" s="148"/>
      <c r="P32" s="149"/>
      <c r="Q32" s="148"/>
    </row>
    <row r="33" spans="1:17" ht="13.2" x14ac:dyDescent="0.25">
      <c r="A33" s="138"/>
      <c r="B33" s="139"/>
      <c r="C33" s="150"/>
      <c r="D33" s="151"/>
      <c r="E33" s="139"/>
      <c r="F33" s="153"/>
      <c r="G33" s="154"/>
      <c r="H33" s="153"/>
      <c r="I33" s="154"/>
      <c r="J33" s="155"/>
      <c r="K33" s="146"/>
      <c r="L33" s="147"/>
      <c r="M33" s="148"/>
      <c r="N33" s="149"/>
      <c r="O33" s="148"/>
      <c r="P33" s="149"/>
      <c r="Q33" s="148"/>
    </row>
    <row r="34" spans="1:17" ht="14.4" x14ac:dyDescent="0.3">
      <c r="A34" s="138"/>
      <c r="B34" s="139"/>
      <c r="C34" s="150"/>
      <c r="D34" s="151"/>
      <c r="E34" s="152"/>
      <c r="F34" s="153"/>
      <c r="G34" s="154"/>
      <c r="H34" s="153"/>
      <c r="I34" s="154"/>
      <c r="J34" s="155"/>
      <c r="K34" s="146"/>
      <c r="L34" s="147"/>
      <c r="M34" s="148"/>
      <c r="N34" s="149"/>
      <c r="O34" s="148"/>
      <c r="P34" s="149"/>
      <c r="Q34" s="148"/>
    </row>
    <row r="35" spans="1:17" ht="14.4" x14ac:dyDescent="0.3">
      <c r="A35" s="138"/>
      <c r="B35" s="139"/>
      <c r="C35" s="150"/>
      <c r="D35" s="151"/>
      <c r="E35" s="152"/>
      <c r="F35" s="153"/>
      <c r="G35" s="154"/>
      <c r="H35" s="153"/>
      <c r="I35" s="154"/>
      <c r="J35" s="155"/>
      <c r="K35" s="146"/>
      <c r="L35" s="147"/>
      <c r="M35" s="148"/>
      <c r="N35" s="149"/>
      <c r="O35" s="148"/>
      <c r="P35" s="149"/>
      <c r="Q35" s="148"/>
    </row>
    <row r="36" spans="1:17" ht="14.4" x14ac:dyDescent="0.3">
      <c r="A36" s="138"/>
      <c r="B36" s="139"/>
      <c r="C36" s="150"/>
      <c r="D36" s="151"/>
      <c r="E36" s="152"/>
      <c r="F36" s="153"/>
      <c r="G36" s="154"/>
      <c r="H36" s="153"/>
      <c r="I36" s="154"/>
      <c r="J36" s="155"/>
      <c r="K36" s="146"/>
      <c r="L36" s="147"/>
      <c r="M36" s="148"/>
      <c r="N36" s="149"/>
      <c r="O36" s="148"/>
      <c r="P36" s="149"/>
      <c r="Q36" s="148"/>
    </row>
    <row r="37" spans="1:17" ht="14.4" x14ac:dyDescent="0.3">
      <c r="A37" s="138"/>
      <c r="B37" s="139"/>
      <c r="C37" s="150"/>
      <c r="D37" s="151"/>
      <c r="E37" s="152"/>
      <c r="F37" s="153"/>
      <c r="G37" s="154"/>
      <c r="H37" s="153"/>
      <c r="I37" s="154"/>
      <c r="J37" s="155"/>
      <c r="K37" s="146"/>
      <c r="L37" s="147"/>
      <c r="M37" s="148"/>
      <c r="N37" s="149"/>
      <c r="O37" s="148"/>
      <c r="P37" s="149"/>
      <c r="Q37" s="148"/>
    </row>
    <row r="38" spans="1:17" ht="14.4" x14ac:dyDescent="0.3">
      <c r="A38" s="138"/>
      <c r="B38" s="139"/>
      <c r="C38" s="150"/>
      <c r="D38" s="151"/>
      <c r="E38" s="152"/>
      <c r="F38" s="153"/>
      <c r="G38" s="154"/>
      <c r="H38" s="153"/>
      <c r="I38" s="154"/>
      <c r="J38" s="155"/>
      <c r="K38" s="146"/>
      <c r="L38" s="147"/>
      <c r="M38" s="148"/>
      <c r="N38" s="149"/>
      <c r="O38" s="148"/>
      <c r="P38" s="149"/>
      <c r="Q38" s="148"/>
    </row>
    <row r="39" spans="1:17" ht="14.4" x14ac:dyDescent="0.3">
      <c r="A39" s="138"/>
      <c r="B39" s="139"/>
      <c r="C39" s="150"/>
      <c r="D39" s="151"/>
      <c r="E39" s="172"/>
      <c r="F39" s="153"/>
      <c r="G39" s="154"/>
      <c r="H39" s="153"/>
      <c r="I39" s="154"/>
      <c r="J39" s="155"/>
      <c r="K39" s="146"/>
      <c r="L39" s="147"/>
      <c r="M39" s="148"/>
      <c r="N39" s="149"/>
      <c r="O39" s="148"/>
      <c r="P39" s="149"/>
      <c r="Q39" s="148"/>
    </row>
    <row r="40" spans="1:17" ht="13.2" x14ac:dyDescent="0.25">
      <c r="A40" s="138"/>
      <c r="B40" s="139"/>
      <c r="C40" s="150"/>
      <c r="D40" s="151"/>
      <c r="E40" s="139"/>
      <c r="F40" s="153"/>
      <c r="G40" s="154"/>
      <c r="H40" s="153"/>
      <c r="I40" s="154"/>
      <c r="J40" s="155"/>
      <c r="K40" s="146"/>
      <c r="L40" s="147"/>
      <c r="M40" s="148"/>
      <c r="N40" s="149"/>
      <c r="O40" s="148"/>
      <c r="P40" s="149"/>
      <c r="Q40" s="148"/>
    </row>
    <row r="41" spans="1:17" ht="14.4" x14ac:dyDescent="0.3">
      <c r="A41" s="138"/>
      <c r="B41" s="173"/>
      <c r="C41" s="150"/>
      <c r="D41" s="151"/>
      <c r="E41" s="152"/>
      <c r="F41" s="153"/>
      <c r="G41" s="154"/>
      <c r="H41" s="153"/>
      <c r="I41" s="154"/>
      <c r="J41" s="155"/>
      <c r="K41" s="146"/>
      <c r="L41" s="147"/>
      <c r="M41" s="148"/>
      <c r="N41" s="149"/>
      <c r="O41" s="148"/>
      <c r="P41" s="149"/>
      <c r="Q41" s="148"/>
    </row>
    <row r="42" spans="1:17" ht="14.4" x14ac:dyDescent="0.3">
      <c r="A42" s="138"/>
      <c r="B42" s="139"/>
      <c r="C42" s="150"/>
      <c r="D42" s="151"/>
      <c r="E42" s="152"/>
      <c r="F42" s="153"/>
      <c r="G42" s="154"/>
      <c r="H42" s="153"/>
      <c r="I42" s="154"/>
      <c r="J42" s="155"/>
      <c r="K42" s="146"/>
      <c r="L42" s="147"/>
      <c r="M42" s="148"/>
      <c r="N42" s="149"/>
      <c r="O42" s="148"/>
      <c r="P42" s="149"/>
      <c r="Q42" s="148"/>
    </row>
    <row r="43" spans="1:17" ht="14.4" x14ac:dyDescent="0.3">
      <c r="A43" s="138"/>
      <c r="B43" s="139"/>
      <c r="C43" s="150"/>
      <c r="D43" s="151"/>
      <c r="E43" s="152"/>
      <c r="F43" s="153"/>
      <c r="G43" s="154"/>
      <c r="H43" s="153"/>
      <c r="I43" s="154"/>
      <c r="J43" s="155"/>
      <c r="K43" s="146"/>
      <c r="L43" s="147"/>
      <c r="M43" s="148"/>
      <c r="N43" s="149"/>
      <c r="O43" s="148"/>
      <c r="P43" s="149"/>
      <c r="Q43" s="148"/>
    </row>
    <row r="44" spans="1:17" ht="14.4" x14ac:dyDescent="0.3">
      <c r="A44" s="138"/>
      <c r="B44" s="139"/>
      <c r="C44" s="150"/>
      <c r="D44" s="151"/>
      <c r="E44" s="152"/>
      <c r="F44" s="153"/>
      <c r="G44" s="154"/>
      <c r="H44" s="153"/>
      <c r="I44" s="154"/>
      <c r="J44" s="155"/>
      <c r="K44" s="146"/>
      <c r="L44" s="147"/>
      <c r="M44" s="148"/>
      <c r="N44" s="149"/>
      <c r="O44" s="148"/>
      <c r="P44" s="149"/>
      <c r="Q44" s="148"/>
    </row>
    <row r="45" spans="1:17" ht="14.4" x14ac:dyDescent="0.3">
      <c r="A45" s="138"/>
      <c r="B45" s="139"/>
      <c r="C45" s="150"/>
      <c r="D45" s="151"/>
      <c r="E45" s="152"/>
      <c r="F45" s="153"/>
      <c r="G45" s="154"/>
      <c r="H45" s="153"/>
      <c r="I45" s="154"/>
      <c r="J45" s="155"/>
      <c r="K45" s="146"/>
      <c r="L45" s="147"/>
      <c r="M45" s="148"/>
      <c r="N45" s="149"/>
      <c r="O45" s="148"/>
      <c r="P45" s="149"/>
      <c r="Q45" s="148"/>
    </row>
    <row r="46" spans="1:17" ht="14.4" x14ac:dyDescent="0.3">
      <c r="A46" s="138"/>
      <c r="B46" s="139"/>
      <c r="C46" s="150"/>
      <c r="D46" s="151"/>
      <c r="E46" s="152"/>
      <c r="F46" s="151"/>
      <c r="G46" s="154"/>
      <c r="H46" s="153"/>
      <c r="I46" s="154"/>
      <c r="J46" s="155"/>
      <c r="K46" s="146"/>
      <c r="L46" s="147"/>
      <c r="M46" s="148"/>
      <c r="N46" s="149"/>
      <c r="O46" s="148"/>
      <c r="P46" s="149"/>
      <c r="Q46" s="148"/>
    </row>
    <row r="47" spans="1:17" ht="14.4" x14ac:dyDescent="0.3">
      <c r="A47" s="138"/>
      <c r="B47" s="139"/>
      <c r="C47" s="150"/>
      <c r="D47" s="151"/>
      <c r="E47" s="152"/>
      <c r="F47" s="153"/>
      <c r="G47" s="154"/>
      <c r="H47" s="153"/>
      <c r="I47" s="154"/>
      <c r="J47" s="155"/>
      <c r="K47" s="146"/>
      <c r="L47" s="147"/>
      <c r="M47" s="148"/>
      <c r="N47" s="149"/>
      <c r="O47" s="148"/>
      <c r="P47" s="149"/>
      <c r="Q47" s="148"/>
    </row>
    <row r="48" spans="1:17" ht="14.4" x14ac:dyDescent="0.3">
      <c r="A48" s="138"/>
      <c r="B48" s="139"/>
      <c r="C48" s="150"/>
      <c r="D48" s="151"/>
      <c r="E48" s="152"/>
      <c r="F48" s="153"/>
      <c r="G48" s="154"/>
      <c r="H48" s="153"/>
      <c r="I48" s="154"/>
      <c r="J48" s="155"/>
      <c r="K48" s="146"/>
      <c r="L48" s="147"/>
      <c r="M48" s="148"/>
      <c r="N48" s="149"/>
      <c r="O48" s="148"/>
      <c r="P48" s="149"/>
      <c r="Q48" s="148"/>
    </row>
    <row r="49" spans="1:17" ht="14.4" x14ac:dyDescent="0.3">
      <c r="A49" s="138"/>
      <c r="B49" s="139"/>
      <c r="C49" s="150"/>
      <c r="D49" s="151"/>
      <c r="E49" s="152"/>
      <c r="F49" s="153"/>
      <c r="G49" s="154"/>
      <c r="H49" s="153"/>
      <c r="I49" s="154"/>
      <c r="J49" s="155"/>
      <c r="K49" s="146"/>
      <c r="L49" s="147"/>
      <c r="M49" s="148"/>
      <c r="N49" s="149"/>
      <c r="O49" s="148"/>
      <c r="P49" s="149"/>
      <c r="Q49" s="148"/>
    </row>
    <row r="50" spans="1:17" ht="13.2" x14ac:dyDescent="0.25">
      <c r="A50" s="138"/>
      <c r="B50" s="139"/>
      <c r="C50" s="150"/>
      <c r="D50" s="151"/>
      <c r="E50" s="139"/>
      <c r="F50" s="153"/>
      <c r="G50" s="154"/>
      <c r="H50" s="153"/>
      <c r="I50" s="154"/>
      <c r="J50" s="155"/>
      <c r="K50" s="146"/>
      <c r="L50" s="147"/>
      <c r="M50" s="148"/>
      <c r="N50" s="149"/>
      <c r="O50" s="148"/>
      <c r="P50" s="149"/>
      <c r="Q50" s="148"/>
    </row>
    <row r="51" spans="1:17" ht="14.4" x14ac:dyDescent="0.3">
      <c r="A51" s="138"/>
      <c r="B51" s="139"/>
      <c r="C51" s="157"/>
      <c r="D51" s="158"/>
      <c r="E51" s="152"/>
      <c r="F51" s="153"/>
      <c r="G51" s="154"/>
      <c r="H51" s="153"/>
      <c r="I51" s="154"/>
      <c r="J51" s="155"/>
      <c r="K51" s="146"/>
      <c r="L51" s="147"/>
      <c r="M51" s="148"/>
      <c r="N51" s="149"/>
      <c r="O51" s="148"/>
      <c r="P51" s="149"/>
      <c r="Q51" s="148"/>
    </row>
    <row r="52" spans="1:17" ht="12" x14ac:dyDescent="0.25">
      <c r="A52" s="174"/>
      <c r="B52" s="175"/>
      <c r="C52" s="175"/>
      <c r="D52" s="176"/>
      <c r="E52" s="175"/>
      <c r="F52" s="176"/>
      <c r="G52" s="175"/>
      <c r="H52" s="176"/>
      <c r="I52" s="175"/>
      <c r="J52" s="176"/>
      <c r="K52" s="175"/>
      <c r="L52" s="176"/>
      <c r="M52" s="175"/>
      <c r="N52" s="176"/>
      <c r="O52" s="175"/>
      <c r="P52" s="176"/>
      <c r="Q52" s="175"/>
    </row>
    <row r="53" spans="1:17" x14ac:dyDescent="0.3">
      <c r="A53" s="177"/>
      <c r="B53" s="178"/>
      <c r="C53" s="177"/>
      <c r="D53" s="179"/>
      <c r="E53" s="177"/>
      <c r="F53" s="179"/>
      <c r="G53" s="177"/>
      <c r="H53" s="179"/>
      <c r="I53" s="177"/>
      <c r="J53" s="179"/>
      <c r="K53" s="177"/>
      <c r="L53" s="180"/>
      <c r="M53" s="181"/>
      <c r="N53" s="182"/>
      <c r="O53" s="181"/>
      <c r="P53" s="182"/>
      <c r="Q53" s="181"/>
    </row>
    <row r="54" spans="1:17" x14ac:dyDescent="0.3">
      <c r="A54" s="177"/>
      <c r="B54" s="178"/>
      <c r="C54" s="177"/>
      <c r="D54" s="179"/>
      <c r="E54" s="177"/>
      <c r="F54" s="179"/>
      <c r="G54" s="177"/>
      <c r="H54" s="179"/>
      <c r="I54" s="177"/>
      <c r="J54" s="179"/>
      <c r="K54" s="177"/>
      <c r="L54" s="180"/>
      <c r="M54" s="181"/>
      <c r="N54" s="182"/>
      <c r="O54" s="181"/>
      <c r="P54" s="182"/>
      <c r="Q54" s="181"/>
    </row>
    <row r="55" spans="1:17" x14ac:dyDescent="0.3">
      <c r="A55" s="177"/>
      <c r="B55" s="178"/>
      <c r="C55" s="177"/>
      <c r="D55" s="179"/>
      <c r="E55" s="177"/>
      <c r="F55" s="179"/>
      <c r="G55" s="177"/>
      <c r="H55" s="179"/>
      <c r="I55" s="177"/>
      <c r="J55" s="179"/>
      <c r="K55" s="177"/>
      <c r="L55" s="180"/>
      <c r="M55" s="181"/>
      <c r="N55" s="182"/>
      <c r="O55" s="181"/>
      <c r="P55" s="182"/>
      <c r="Q55" s="181"/>
    </row>
    <row r="56" spans="1:17" x14ac:dyDescent="0.3">
      <c r="A56" s="177"/>
      <c r="B56" s="178"/>
      <c r="C56" s="177"/>
      <c r="D56" s="179"/>
      <c r="E56" s="177"/>
      <c r="F56" s="179"/>
      <c r="G56" s="177"/>
      <c r="H56" s="179"/>
      <c r="I56" s="177"/>
      <c r="J56" s="179"/>
      <c r="K56" s="177"/>
      <c r="L56" s="180"/>
      <c r="M56" s="181"/>
      <c r="N56" s="182"/>
      <c r="O56" s="181"/>
      <c r="P56" s="182"/>
      <c r="Q56" s="181"/>
    </row>
  </sheetData>
  <sortState xmlns:xlrd2="http://schemas.microsoft.com/office/spreadsheetml/2017/richdata2" ref="A2:L7">
    <sortCondition ref="D2:D7"/>
    <sortCondition ref="C2:C7"/>
  </sortState>
  <hyperlinks>
    <hyperlink ref="H12" r:id="rId1" xr:uid="{5C6BE430-92F5-40AA-BE1B-56156FE6B84C}"/>
    <hyperlink ref="H11" r:id="rId2" xr:uid="{5FA00A5A-102B-4F01-A8C3-4E98EEC2F054}"/>
  </hyperlink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CA88-478D-C549-99C6-75D41C8BFD2E}">
  <sheetPr>
    <pageSetUpPr fitToPage="1"/>
  </sheetPr>
  <dimension ref="A1:AC59"/>
  <sheetViews>
    <sheetView zoomScale="85" zoomScaleNormal="85"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103"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1.109375" style="9" bestFit="1" customWidth="1"/>
    <col min="19" max="19" width="12.44140625" style="9" bestFit="1" customWidth="1"/>
    <col min="20" max="20" width="24.33203125" style="9" customWidth="1"/>
    <col min="21" max="21" width="34.44140625" style="9" customWidth="1"/>
    <col min="22" max="22" width="16.88671875" style="293" bestFit="1" customWidth="1"/>
    <col min="23" max="23" width="28.44140625" style="293" bestFit="1" customWidth="1"/>
    <col min="24" max="24" width="9" style="293" bestFit="1" customWidth="1"/>
    <col min="25" max="25" width="23.44140625" style="9" bestFit="1" customWidth="1"/>
    <col min="26" max="16384" width="9.33203125" style="9"/>
  </cols>
  <sheetData>
    <row r="1" spans="1:29"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44" t="s">
        <v>8</v>
      </c>
      <c r="S1" s="34" t="s">
        <v>9</v>
      </c>
      <c r="T1" s="34" t="s">
        <v>10</v>
      </c>
      <c r="U1" s="286" t="s">
        <v>11</v>
      </c>
      <c r="V1" s="287" t="s">
        <v>12</v>
      </c>
      <c r="W1" s="288" t="s">
        <v>13</v>
      </c>
      <c r="X1" s="288" t="s">
        <v>14</v>
      </c>
      <c r="Y1" s="34" t="s">
        <v>15</v>
      </c>
      <c r="Z1" s="34" t="s">
        <v>7</v>
      </c>
      <c r="AA1" s="34" t="s">
        <v>42</v>
      </c>
      <c r="AB1" s="6" t="s">
        <v>43</v>
      </c>
      <c r="AC1" s="7" t="s">
        <v>44</v>
      </c>
    </row>
    <row r="2" spans="1:29" s="8" customFormat="1" ht="14.4" thickTop="1" x14ac:dyDescent="0.3">
      <c r="A2" s="138">
        <v>1</v>
      </c>
      <c r="B2" s="139" t="s">
        <v>313</v>
      </c>
      <c r="C2" s="140" t="s">
        <v>2052</v>
      </c>
      <c r="D2" s="141" t="s">
        <v>2053</v>
      </c>
      <c r="E2" s="142" t="s">
        <v>2054</v>
      </c>
      <c r="F2" s="143" t="s">
        <v>2055</v>
      </c>
      <c r="G2" s="314" t="s">
        <v>197</v>
      </c>
      <c r="H2" s="143" t="s">
        <v>2056</v>
      </c>
      <c r="I2" s="144" t="s">
        <v>2057</v>
      </c>
      <c r="J2" s="145"/>
      <c r="K2" s="146" t="s">
        <v>200</v>
      </c>
      <c r="L2" s="147" t="s">
        <v>2058</v>
      </c>
      <c r="M2" s="148" t="s">
        <v>2059</v>
      </c>
      <c r="N2" s="149"/>
      <c r="O2" s="148" t="s">
        <v>191</v>
      </c>
      <c r="P2" s="149"/>
      <c r="Q2" s="148"/>
      <c r="R2" s="2" t="s">
        <v>76</v>
      </c>
      <c r="S2" s="2" t="s">
        <v>1</v>
      </c>
      <c r="T2" s="3" t="s">
        <v>2</v>
      </c>
      <c r="U2" s="3" t="s">
        <v>125</v>
      </c>
      <c r="V2" s="24" t="s">
        <v>77</v>
      </c>
      <c r="W2" s="295" t="s">
        <v>67</v>
      </c>
      <c r="X2" s="24" t="s">
        <v>78</v>
      </c>
      <c r="Y2" s="3" t="s">
        <v>69</v>
      </c>
      <c r="Z2" s="41">
        <v>1</v>
      </c>
      <c r="AA2" s="61" t="s">
        <v>102</v>
      </c>
      <c r="AB2" s="61" t="s">
        <v>132</v>
      </c>
    </row>
    <row r="3" spans="1:29" s="8" customFormat="1" ht="26.4" x14ac:dyDescent="0.3">
      <c r="A3" s="138">
        <v>2</v>
      </c>
      <c r="B3" s="600" t="s">
        <v>192</v>
      </c>
      <c r="C3" s="603" t="s">
        <v>2637</v>
      </c>
      <c r="D3" s="600" t="s">
        <v>2485</v>
      </c>
      <c r="E3" s="567" t="s">
        <v>2967</v>
      </c>
      <c r="F3" s="567" t="s">
        <v>2487</v>
      </c>
      <c r="G3" s="582" t="s">
        <v>197</v>
      </c>
      <c r="H3" s="609" t="s">
        <v>2488</v>
      </c>
      <c r="I3" s="569" t="s">
        <v>2489</v>
      </c>
      <c r="J3" s="569" t="s">
        <v>283</v>
      </c>
      <c r="K3" s="610" t="s">
        <v>200</v>
      </c>
      <c r="L3" s="611" t="s">
        <v>519</v>
      </c>
      <c r="M3" s="565" t="s">
        <v>2490</v>
      </c>
      <c r="N3" s="565"/>
      <c r="O3" s="573" t="s">
        <v>191</v>
      </c>
      <c r="P3" s="149"/>
      <c r="Q3" s="468" t="s">
        <v>2968</v>
      </c>
      <c r="R3" s="2" t="s">
        <v>76</v>
      </c>
      <c r="S3" s="2" t="s">
        <v>1</v>
      </c>
      <c r="T3" s="3" t="s">
        <v>2</v>
      </c>
      <c r="U3" s="3" t="s">
        <v>125</v>
      </c>
      <c r="V3" s="24" t="s">
        <v>77</v>
      </c>
      <c r="W3" s="295" t="s">
        <v>67</v>
      </c>
      <c r="X3" s="24" t="s">
        <v>78</v>
      </c>
      <c r="Y3" s="3" t="s">
        <v>69</v>
      </c>
      <c r="Z3" s="41">
        <f>Z2+1</f>
        <v>2</v>
      </c>
      <c r="AA3" s="61" t="s">
        <v>102</v>
      </c>
      <c r="AB3" s="61" t="s">
        <v>132</v>
      </c>
    </row>
    <row r="4" spans="1:29" s="8" customFormat="1" ht="14.4" x14ac:dyDescent="0.3">
      <c r="A4" s="138">
        <v>3</v>
      </c>
      <c r="B4" s="601" t="s">
        <v>332</v>
      </c>
      <c r="C4" s="602" t="s">
        <v>2178</v>
      </c>
      <c r="D4" s="606" t="s">
        <v>2607</v>
      </c>
      <c r="E4" s="567" t="s">
        <v>2608</v>
      </c>
      <c r="F4" s="608" t="s">
        <v>2609</v>
      </c>
      <c r="G4" s="582" t="s">
        <v>197</v>
      </c>
      <c r="H4" s="609" t="s">
        <v>2610</v>
      </c>
      <c r="I4" s="569" t="s">
        <v>2611</v>
      </c>
      <c r="J4" s="569"/>
      <c r="K4" s="610" t="s">
        <v>622</v>
      </c>
      <c r="L4" s="611" t="s">
        <v>2612</v>
      </c>
      <c r="M4" s="565" t="s">
        <v>2613</v>
      </c>
      <c r="N4" s="565" t="s">
        <v>2614</v>
      </c>
      <c r="O4" s="566" t="s">
        <v>191</v>
      </c>
      <c r="P4" s="149"/>
      <c r="Q4" s="468"/>
      <c r="R4" s="2" t="s">
        <v>76</v>
      </c>
      <c r="S4" s="2" t="s">
        <v>1</v>
      </c>
      <c r="T4" s="3" t="s">
        <v>2</v>
      </c>
      <c r="U4" s="3" t="s">
        <v>125</v>
      </c>
      <c r="V4" s="24" t="s">
        <v>77</v>
      </c>
      <c r="W4" s="295" t="s">
        <v>67</v>
      </c>
      <c r="X4" s="24" t="s">
        <v>78</v>
      </c>
      <c r="Y4" s="3" t="s">
        <v>69</v>
      </c>
      <c r="Z4" s="41">
        <f t="shared" ref="Z4:Z56" si="0">Z3+1</f>
        <v>3</v>
      </c>
      <c r="AA4" s="61" t="s">
        <v>102</v>
      </c>
      <c r="AB4" s="61" t="s">
        <v>132</v>
      </c>
    </row>
    <row r="5" spans="1:29" s="8" customFormat="1" ht="14.4" x14ac:dyDescent="0.3">
      <c r="A5" s="138">
        <v>4</v>
      </c>
      <c r="B5" s="600" t="s">
        <v>264</v>
      </c>
      <c r="C5" s="603" t="s">
        <v>493</v>
      </c>
      <c r="D5" s="600" t="s">
        <v>247</v>
      </c>
      <c r="E5" s="567" t="s">
        <v>2814</v>
      </c>
      <c r="F5" s="559" t="s">
        <v>249</v>
      </c>
      <c r="G5" s="582" t="s">
        <v>197</v>
      </c>
      <c r="H5" s="609" t="s">
        <v>250</v>
      </c>
      <c r="I5" s="569" t="s">
        <v>2815</v>
      </c>
      <c r="J5" s="569"/>
      <c r="K5" s="610" t="s">
        <v>200</v>
      </c>
      <c r="L5" s="611" t="s">
        <v>252</v>
      </c>
      <c r="M5" s="565" t="s">
        <v>2816</v>
      </c>
      <c r="N5" s="565"/>
      <c r="O5" s="566" t="s">
        <v>191</v>
      </c>
      <c r="P5" s="149"/>
      <c r="Q5" s="468"/>
      <c r="R5" s="2" t="s">
        <v>76</v>
      </c>
      <c r="S5" s="2" t="s">
        <v>1</v>
      </c>
      <c r="T5" s="3" t="s">
        <v>2</v>
      </c>
      <c r="U5" s="3" t="s">
        <v>125</v>
      </c>
      <c r="V5" s="24" t="s">
        <v>77</v>
      </c>
      <c r="W5" s="295" t="s">
        <v>67</v>
      </c>
      <c r="X5" s="24" t="s">
        <v>78</v>
      </c>
      <c r="Y5" s="3" t="s">
        <v>69</v>
      </c>
      <c r="Z5" s="41">
        <f t="shared" si="0"/>
        <v>4</v>
      </c>
      <c r="AA5" s="61" t="s">
        <v>102</v>
      </c>
      <c r="AB5" s="61" t="s">
        <v>132</v>
      </c>
    </row>
    <row r="6" spans="1:29" s="8" customFormat="1" ht="17.100000000000001" customHeight="1" x14ac:dyDescent="0.3">
      <c r="A6" s="138">
        <v>5</v>
      </c>
      <c r="B6" s="139" t="s">
        <v>1667</v>
      </c>
      <c r="C6" s="150" t="s">
        <v>774</v>
      </c>
      <c r="D6" s="151" t="s">
        <v>1741</v>
      </c>
      <c r="E6" s="152" t="s">
        <v>1742</v>
      </c>
      <c r="F6" s="153" t="s">
        <v>1743</v>
      </c>
      <c r="G6" s="315" t="s">
        <v>197</v>
      </c>
      <c r="H6" s="153" t="s">
        <v>1744</v>
      </c>
      <c r="I6" s="154" t="s">
        <v>1745</v>
      </c>
      <c r="J6" s="155"/>
      <c r="K6" s="146" t="s">
        <v>200</v>
      </c>
      <c r="L6" s="147" t="s">
        <v>1746</v>
      </c>
      <c r="M6" s="148" t="s">
        <v>1747</v>
      </c>
      <c r="N6" s="149"/>
      <c r="O6" s="148" t="s">
        <v>191</v>
      </c>
      <c r="P6" s="149" t="s">
        <v>636</v>
      </c>
      <c r="Q6" s="148"/>
      <c r="R6" s="2" t="s">
        <v>76</v>
      </c>
      <c r="S6" s="2" t="s">
        <v>1</v>
      </c>
      <c r="T6" s="3" t="s">
        <v>2</v>
      </c>
      <c r="U6" s="3" t="s">
        <v>125</v>
      </c>
      <c r="V6" s="24" t="s">
        <v>77</v>
      </c>
      <c r="W6" s="295" t="s">
        <v>67</v>
      </c>
      <c r="X6" s="24" t="s">
        <v>78</v>
      </c>
      <c r="Y6" s="3" t="s">
        <v>69</v>
      </c>
      <c r="Z6" s="41">
        <f t="shared" si="0"/>
        <v>5</v>
      </c>
      <c r="AA6" s="61" t="s">
        <v>102</v>
      </c>
      <c r="AB6" s="61" t="s">
        <v>132</v>
      </c>
    </row>
    <row r="7" spans="1:29" s="8" customFormat="1" ht="27" x14ac:dyDescent="0.3">
      <c r="A7" s="138">
        <v>6</v>
      </c>
      <c r="B7" s="139" t="s">
        <v>34</v>
      </c>
      <c r="C7" s="150" t="s">
        <v>474</v>
      </c>
      <c r="D7" s="151" t="s">
        <v>2039</v>
      </c>
      <c r="E7" s="139" t="s">
        <v>1788</v>
      </c>
      <c r="F7" s="153" t="s">
        <v>2040</v>
      </c>
      <c r="G7" s="315" t="s">
        <v>197</v>
      </c>
      <c r="H7" s="153" t="s">
        <v>2041</v>
      </c>
      <c r="I7" s="154" t="s">
        <v>2042</v>
      </c>
      <c r="J7" s="155"/>
      <c r="K7" s="146"/>
      <c r="L7" s="147"/>
      <c r="M7" s="148"/>
      <c r="N7" s="149" t="s">
        <v>2043</v>
      </c>
      <c r="O7" s="148" t="s">
        <v>1959</v>
      </c>
      <c r="P7" s="149" t="s">
        <v>635</v>
      </c>
      <c r="Q7" s="148"/>
      <c r="R7" s="2" t="s">
        <v>76</v>
      </c>
      <c r="S7" s="2" t="s">
        <v>1</v>
      </c>
      <c r="T7" s="3" t="s">
        <v>2</v>
      </c>
      <c r="U7" s="3" t="s">
        <v>125</v>
      </c>
      <c r="V7" s="24" t="s">
        <v>77</v>
      </c>
      <c r="W7" s="295" t="s">
        <v>67</v>
      </c>
      <c r="X7" s="24" t="s">
        <v>78</v>
      </c>
      <c r="Y7" s="3" t="s">
        <v>69</v>
      </c>
      <c r="Z7" s="41">
        <f t="shared" si="0"/>
        <v>6</v>
      </c>
      <c r="AA7" s="61" t="s">
        <v>102</v>
      </c>
      <c r="AB7" s="61" t="s">
        <v>132</v>
      </c>
    </row>
    <row r="8" spans="1:29" s="8" customFormat="1" ht="14.4" x14ac:dyDescent="0.3">
      <c r="A8" s="138">
        <v>7</v>
      </c>
      <c r="B8" s="600" t="s">
        <v>264</v>
      </c>
      <c r="C8" s="603" t="s">
        <v>474</v>
      </c>
      <c r="D8" s="600" t="s">
        <v>880</v>
      </c>
      <c r="E8" s="567" t="s">
        <v>2511</v>
      </c>
      <c r="F8" s="567" t="s">
        <v>882</v>
      </c>
      <c r="G8" s="582" t="s">
        <v>197</v>
      </c>
      <c r="H8" s="609" t="s">
        <v>2512</v>
      </c>
      <c r="I8" s="569" t="s">
        <v>884</v>
      </c>
      <c r="J8" s="569"/>
      <c r="K8" s="610" t="s">
        <v>200</v>
      </c>
      <c r="L8" s="611" t="s">
        <v>885</v>
      </c>
      <c r="M8" s="565" t="s">
        <v>886</v>
      </c>
      <c r="N8" s="565"/>
      <c r="O8" s="578" t="s">
        <v>191</v>
      </c>
      <c r="P8" s="149"/>
      <c r="Q8" s="468"/>
      <c r="R8" s="2" t="s">
        <v>76</v>
      </c>
      <c r="S8" s="2" t="s">
        <v>1</v>
      </c>
      <c r="T8" s="3" t="s">
        <v>2</v>
      </c>
      <c r="U8" s="3" t="s">
        <v>125</v>
      </c>
      <c r="V8" s="24" t="s">
        <v>77</v>
      </c>
      <c r="W8" s="295" t="s">
        <v>67</v>
      </c>
      <c r="X8" s="24" t="s">
        <v>78</v>
      </c>
      <c r="Y8" s="3" t="s">
        <v>69</v>
      </c>
      <c r="Z8" s="41">
        <f t="shared" si="0"/>
        <v>7</v>
      </c>
      <c r="AA8" s="61" t="s">
        <v>102</v>
      </c>
      <c r="AB8" s="61" t="s">
        <v>132</v>
      </c>
    </row>
    <row r="9" spans="1:29" s="8" customFormat="1" ht="14.4" x14ac:dyDescent="0.3">
      <c r="A9" s="138">
        <v>8</v>
      </c>
      <c r="B9" s="600" t="s">
        <v>2385</v>
      </c>
      <c r="C9" s="605" t="s">
        <v>2795</v>
      </c>
      <c r="D9" s="607" t="s">
        <v>2796</v>
      </c>
      <c r="E9" s="567" t="s">
        <v>2797</v>
      </c>
      <c r="F9" s="567" t="s">
        <v>2798</v>
      </c>
      <c r="G9" s="582" t="s">
        <v>197</v>
      </c>
      <c r="H9" s="609" t="s">
        <v>2799</v>
      </c>
      <c r="I9" s="569" t="s">
        <v>2800</v>
      </c>
      <c r="J9" s="569" t="s">
        <v>2801</v>
      </c>
      <c r="K9" s="610" t="s">
        <v>188</v>
      </c>
      <c r="L9" s="611" t="s">
        <v>2802</v>
      </c>
      <c r="M9" s="565" t="s">
        <v>2803</v>
      </c>
      <c r="N9" s="565" t="s">
        <v>2804</v>
      </c>
      <c r="O9" s="566" t="s">
        <v>191</v>
      </c>
      <c r="P9" s="149"/>
      <c r="Q9" s="468" t="s">
        <v>2805</v>
      </c>
      <c r="R9" s="2" t="s">
        <v>76</v>
      </c>
      <c r="S9" s="2" t="s">
        <v>1</v>
      </c>
      <c r="T9" s="3" t="s">
        <v>2</v>
      </c>
      <c r="U9" s="3" t="s">
        <v>125</v>
      </c>
      <c r="V9" s="24" t="s">
        <v>77</v>
      </c>
      <c r="W9" s="295" t="s">
        <v>67</v>
      </c>
      <c r="X9" s="24" t="s">
        <v>78</v>
      </c>
      <c r="Y9" s="3" t="s">
        <v>69</v>
      </c>
      <c r="Z9" s="41">
        <f t="shared" si="0"/>
        <v>8</v>
      </c>
      <c r="AA9" s="61" t="s">
        <v>102</v>
      </c>
      <c r="AB9" s="61" t="s">
        <v>132</v>
      </c>
    </row>
    <row r="10" spans="1:29" s="8" customFormat="1" ht="14.1" customHeight="1" x14ac:dyDescent="0.3">
      <c r="A10" s="138">
        <v>9</v>
      </c>
      <c r="B10" s="139" t="s">
        <v>303</v>
      </c>
      <c r="C10" s="150" t="s">
        <v>827</v>
      </c>
      <c r="D10" s="151" t="s">
        <v>828</v>
      </c>
      <c r="E10" s="152" t="s">
        <v>829</v>
      </c>
      <c r="F10" s="154" t="s">
        <v>830</v>
      </c>
      <c r="G10" s="315">
        <v>4</v>
      </c>
      <c r="H10" s="153" t="s">
        <v>832</v>
      </c>
      <c r="I10" s="154" t="s">
        <v>833</v>
      </c>
      <c r="J10" s="155" t="s">
        <v>283</v>
      </c>
      <c r="K10" s="146" t="s">
        <v>200</v>
      </c>
      <c r="L10" s="147" t="s">
        <v>834</v>
      </c>
      <c r="M10" s="148" t="s">
        <v>835</v>
      </c>
      <c r="N10" s="149"/>
      <c r="O10" s="148" t="s">
        <v>191</v>
      </c>
      <c r="P10" s="149" t="s">
        <v>635</v>
      </c>
      <c r="Q10" s="148"/>
      <c r="R10" s="2" t="s">
        <v>76</v>
      </c>
      <c r="S10" s="2" t="s">
        <v>1</v>
      </c>
      <c r="T10" s="3" t="s">
        <v>2</v>
      </c>
      <c r="U10" s="3" t="s">
        <v>125</v>
      </c>
      <c r="V10" s="24" t="s">
        <v>77</v>
      </c>
      <c r="W10" s="295" t="s">
        <v>67</v>
      </c>
      <c r="X10" s="24" t="s">
        <v>78</v>
      </c>
      <c r="Y10" s="3" t="s">
        <v>69</v>
      </c>
      <c r="Z10" s="41">
        <f t="shared" si="0"/>
        <v>9</v>
      </c>
      <c r="AA10" s="61" t="s">
        <v>102</v>
      </c>
      <c r="AB10" s="61" t="s">
        <v>132</v>
      </c>
    </row>
    <row r="11" spans="1:29" s="8" customFormat="1" ht="15" thickBot="1" x14ac:dyDescent="0.35">
      <c r="A11" s="138">
        <v>10</v>
      </c>
      <c r="B11" s="613" t="str">
        <f>B10</f>
        <v>DAPS</v>
      </c>
      <c r="C11" s="615" t="s">
        <v>1414</v>
      </c>
      <c r="D11" s="617" t="s">
        <v>2356</v>
      </c>
      <c r="E11" s="608" t="s">
        <v>785</v>
      </c>
      <c r="F11" s="608" t="s">
        <v>2357</v>
      </c>
      <c r="G11" s="619" t="s">
        <v>197</v>
      </c>
      <c r="H11" s="620" t="s">
        <v>2358</v>
      </c>
      <c r="I11" s="621" t="s">
        <v>2359</v>
      </c>
      <c r="J11" s="622"/>
      <c r="K11" s="623" t="s">
        <v>200</v>
      </c>
      <c r="L11" s="624" t="s">
        <v>2360</v>
      </c>
      <c r="M11" s="625" t="s">
        <v>2361</v>
      </c>
      <c r="N11" s="625"/>
      <c r="O11" s="627" t="s">
        <v>191</v>
      </c>
      <c r="P11" s="224"/>
      <c r="Q11" s="628"/>
      <c r="R11" s="2" t="s">
        <v>76</v>
      </c>
      <c r="S11" s="2" t="s">
        <v>1</v>
      </c>
      <c r="T11" s="3" t="s">
        <v>2</v>
      </c>
      <c r="U11" s="3" t="s">
        <v>125</v>
      </c>
      <c r="V11" s="24" t="s">
        <v>77</v>
      </c>
      <c r="W11" s="295" t="s">
        <v>67</v>
      </c>
      <c r="X11" s="24" t="s">
        <v>78</v>
      </c>
      <c r="Y11" s="3" t="s">
        <v>69</v>
      </c>
      <c r="Z11" s="41">
        <f t="shared" si="0"/>
        <v>10</v>
      </c>
      <c r="AA11" s="61" t="s">
        <v>102</v>
      </c>
      <c r="AB11" s="61" t="s">
        <v>132</v>
      </c>
    </row>
    <row r="12" spans="1:29" s="10" customFormat="1" ht="14.1" customHeight="1" thickBot="1" x14ac:dyDescent="0.35">
      <c r="A12" s="388">
        <v>11</v>
      </c>
      <c r="B12" s="389" t="s">
        <v>1749</v>
      </c>
      <c r="C12" s="390" t="s">
        <v>887</v>
      </c>
      <c r="D12" s="391" t="s">
        <v>1787</v>
      </c>
      <c r="E12" s="389" t="s">
        <v>1788</v>
      </c>
      <c r="F12" s="393" t="s">
        <v>1789</v>
      </c>
      <c r="G12" s="629" t="s">
        <v>197</v>
      </c>
      <c r="H12" s="393" t="s">
        <v>1790</v>
      </c>
      <c r="I12" s="394" t="s">
        <v>1791</v>
      </c>
      <c r="J12" s="155" t="s">
        <v>1792</v>
      </c>
      <c r="K12" s="146" t="s">
        <v>1793</v>
      </c>
      <c r="L12" s="147" t="s">
        <v>1375</v>
      </c>
      <c r="M12" s="148" t="s">
        <v>1794</v>
      </c>
      <c r="N12" s="149"/>
      <c r="O12" s="148" t="s">
        <v>191</v>
      </c>
      <c r="P12" s="149"/>
      <c r="Q12" s="148"/>
      <c r="R12" s="46" t="s">
        <v>76</v>
      </c>
      <c r="S12" s="46" t="s">
        <v>1</v>
      </c>
      <c r="T12" s="56" t="s">
        <v>2</v>
      </c>
      <c r="U12" s="16" t="s">
        <v>125</v>
      </c>
      <c r="V12" s="26" t="s">
        <v>77</v>
      </c>
      <c r="W12" s="296" t="s">
        <v>67</v>
      </c>
      <c r="X12" s="26" t="s">
        <v>78</v>
      </c>
      <c r="Y12" s="56" t="s">
        <v>69</v>
      </c>
      <c r="Z12" s="195">
        <f t="shared" si="0"/>
        <v>11</v>
      </c>
      <c r="AA12" s="61" t="s">
        <v>102</v>
      </c>
      <c r="AB12" s="61" t="s">
        <v>132</v>
      </c>
      <c r="AC12" s="8"/>
    </row>
    <row r="13" spans="1:29" ht="27" x14ac:dyDescent="0.3">
      <c r="A13" s="138">
        <v>1</v>
      </c>
      <c r="B13" s="139" t="s">
        <v>303</v>
      </c>
      <c r="C13" s="150" t="s">
        <v>836</v>
      </c>
      <c r="D13" s="151" t="s">
        <v>837</v>
      </c>
      <c r="E13" s="152" t="s">
        <v>838</v>
      </c>
      <c r="F13" s="153" t="s">
        <v>839</v>
      </c>
      <c r="G13" s="315" t="s">
        <v>197</v>
      </c>
      <c r="H13" s="153" t="s">
        <v>840</v>
      </c>
      <c r="I13" s="154" t="s">
        <v>841</v>
      </c>
      <c r="J13" s="155" t="s">
        <v>789</v>
      </c>
      <c r="K13" s="146" t="s">
        <v>200</v>
      </c>
      <c r="L13" s="147" t="s">
        <v>842</v>
      </c>
      <c r="M13" s="148" t="s">
        <v>843</v>
      </c>
      <c r="N13" s="233"/>
      <c r="O13" s="148" t="s">
        <v>191</v>
      </c>
      <c r="P13" s="149" t="s">
        <v>276</v>
      </c>
      <c r="Q13" s="148"/>
      <c r="R13" s="17" t="s">
        <v>76</v>
      </c>
      <c r="S13" s="17" t="s">
        <v>1</v>
      </c>
      <c r="T13" s="12" t="s">
        <v>2</v>
      </c>
      <c r="U13" s="12" t="s">
        <v>125</v>
      </c>
      <c r="V13" s="25" t="s">
        <v>79</v>
      </c>
      <c r="W13" s="297" t="s">
        <v>67</v>
      </c>
      <c r="X13" s="25" t="s">
        <v>80</v>
      </c>
      <c r="Y13" s="12" t="s">
        <v>69</v>
      </c>
      <c r="Z13" s="41">
        <f t="shared" si="0"/>
        <v>12</v>
      </c>
      <c r="AA13" s="61" t="s">
        <v>102</v>
      </c>
      <c r="AB13" s="61" t="s">
        <v>132</v>
      </c>
      <c r="AC13" s="8"/>
    </row>
    <row r="14" spans="1:29" ht="27" x14ac:dyDescent="0.3">
      <c r="A14" s="138">
        <v>2</v>
      </c>
      <c r="B14" s="139" t="s">
        <v>1667</v>
      </c>
      <c r="C14" s="150" t="s">
        <v>1733</v>
      </c>
      <c r="D14" s="151" t="s">
        <v>1734</v>
      </c>
      <c r="E14" s="152" t="s">
        <v>1735</v>
      </c>
      <c r="F14" s="153" t="s">
        <v>1736</v>
      </c>
      <c r="G14" s="315" t="s">
        <v>197</v>
      </c>
      <c r="H14" s="153" t="s">
        <v>1737</v>
      </c>
      <c r="I14" s="154" t="s">
        <v>1738</v>
      </c>
      <c r="J14" s="155" t="s">
        <v>967</v>
      </c>
      <c r="K14" s="146" t="s">
        <v>200</v>
      </c>
      <c r="L14" s="147" t="s">
        <v>1739</v>
      </c>
      <c r="M14" s="148" t="s">
        <v>1740</v>
      </c>
      <c r="N14" s="149"/>
      <c r="O14" s="148" t="s">
        <v>191</v>
      </c>
      <c r="P14" s="149" t="s">
        <v>636</v>
      </c>
      <c r="Q14" s="148" t="s">
        <v>1748</v>
      </c>
      <c r="R14" s="2" t="s">
        <v>76</v>
      </c>
      <c r="S14" s="2" t="s">
        <v>1</v>
      </c>
      <c r="T14" s="3" t="s">
        <v>2</v>
      </c>
      <c r="U14" s="3" t="s">
        <v>125</v>
      </c>
      <c r="V14" s="25" t="s">
        <v>79</v>
      </c>
      <c r="W14" s="297" t="s">
        <v>67</v>
      </c>
      <c r="X14" s="25" t="s">
        <v>80</v>
      </c>
      <c r="Y14" s="12" t="s">
        <v>69</v>
      </c>
      <c r="Z14" s="41">
        <f t="shared" si="0"/>
        <v>13</v>
      </c>
      <c r="AA14" s="61" t="s">
        <v>102</v>
      </c>
      <c r="AB14" s="61" t="s">
        <v>132</v>
      </c>
      <c r="AC14" s="8"/>
    </row>
    <row r="15" spans="1:29" ht="26.4" x14ac:dyDescent="0.3">
      <c r="A15" s="138">
        <v>3</v>
      </c>
      <c r="B15" s="600" t="s">
        <v>343</v>
      </c>
      <c r="C15" s="604" t="s">
        <v>2770</v>
      </c>
      <c r="D15" s="607" t="s">
        <v>2771</v>
      </c>
      <c r="E15" s="567" t="s">
        <v>2157</v>
      </c>
      <c r="F15" s="567" t="s">
        <v>2772</v>
      </c>
      <c r="G15" s="582" t="s">
        <v>197</v>
      </c>
      <c r="H15" s="609" t="s">
        <v>2773</v>
      </c>
      <c r="I15" s="569" t="s">
        <v>2774</v>
      </c>
      <c r="J15" s="569"/>
      <c r="K15" s="610" t="s">
        <v>200</v>
      </c>
      <c r="L15" s="611" t="s">
        <v>1618</v>
      </c>
      <c r="M15" s="565" t="s">
        <v>2775</v>
      </c>
      <c r="N15" s="565" t="s">
        <v>2776</v>
      </c>
      <c r="O15" s="566" t="s">
        <v>191</v>
      </c>
      <c r="P15" s="149"/>
      <c r="Q15" s="468" t="s">
        <v>2777</v>
      </c>
      <c r="R15" s="2" t="s">
        <v>76</v>
      </c>
      <c r="S15" s="2" t="s">
        <v>1</v>
      </c>
      <c r="T15" s="3" t="s">
        <v>2</v>
      </c>
      <c r="U15" s="3" t="s">
        <v>125</v>
      </c>
      <c r="V15" s="25" t="s">
        <v>79</v>
      </c>
      <c r="W15" s="297" t="s">
        <v>67</v>
      </c>
      <c r="X15" s="25" t="s">
        <v>80</v>
      </c>
      <c r="Y15" s="12" t="s">
        <v>69</v>
      </c>
      <c r="Z15" s="41">
        <f t="shared" si="0"/>
        <v>14</v>
      </c>
      <c r="AA15" s="61" t="s">
        <v>102</v>
      </c>
      <c r="AB15" s="61" t="s">
        <v>132</v>
      </c>
      <c r="AC15" s="8"/>
    </row>
    <row r="16" spans="1:29" ht="14.4" x14ac:dyDescent="0.3">
      <c r="A16" s="138">
        <v>4</v>
      </c>
      <c r="B16" s="139" t="s">
        <v>313</v>
      </c>
      <c r="C16" s="150" t="s">
        <v>2044</v>
      </c>
      <c r="D16" s="151" t="s">
        <v>2045</v>
      </c>
      <c r="E16" s="152" t="s">
        <v>2046</v>
      </c>
      <c r="F16" s="153" t="s">
        <v>2047</v>
      </c>
      <c r="G16" s="315" t="s">
        <v>197</v>
      </c>
      <c r="H16" s="153" t="s">
        <v>2048</v>
      </c>
      <c r="I16" s="154" t="s">
        <v>2049</v>
      </c>
      <c r="J16" s="155"/>
      <c r="K16" s="146" t="s">
        <v>200</v>
      </c>
      <c r="L16" s="147" t="s">
        <v>2050</v>
      </c>
      <c r="M16" s="148" t="s">
        <v>2051</v>
      </c>
      <c r="N16" s="149"/>
      <c r="O16" s="148" t="s">
        <v>191</v>
      </c>
      <c r="P16" s="149"/>
      <c r="Q16" s="148"/>
      <c r="R16" s="2" t="s">
        <v>76</v>
      </c>
      <c r="S16" s="2" t="s">
        <v>1</v>
      </c>
      <c r="T16" s="3" t="s">
        <v>2</v>
      </c>
      <c r="U16" s="3" t="s">
        <v>125</v>
      </c>
      <c r="V16" s="25" t="s">
        <v>79</v>
      </c>
      <c r="W16" s="297" t="s">
        <v>67</v>
      </c>
      <c r="X16" s="25" t="s">
        <v>80</v>
      </c>
      <c r="Y16" s="12" t="s">
        <v>69</v>
      </c>
      <c r="Z16" s="41">
        <f t="shared" si="0"/>
        <v>15</v>
      </c>
      <c r="AA16" s="61" t="s">
        <v>102</v>
      </c>
      <c r="AB16" s="61" t="s">
        <v>132</v>
      </c>
      <c r="AC16" s="8"/>
    </row>
    <row r="17" spans="1:29" ht="14.4" x14ac:dyDescent="0.3">
      <c r="A17" s="138">
        <v>5</v>
      </c>
      <c r="B17" s="139" t="s">
        <v>264</v>
      </c>
      <c r="C17" s="150" t="s">
        <v>1265</v>
      </c>
      <c r="D17" s="151" t="s">
        <v>1266</v>
      </c>
      <c r="E17" s="152" t="s">
        <v>1267</v>
      </c>
      <c r="F17" s="153" t="s">
        <v>1268</v>
      </c>
      <c r="G17" s="315" t="s">
        <v>197</v>
      </c>
      <c r="H17" s="153" t="s">
        <v>1269</v>
      </c>
      <c r="I17" s="154" t="s">
        <v>1270</v>
      </c>
      <c r="J17" s="155" t="s">
        <v>1271</v>
      </c>
      <c r="K17" s="146" t="s">
        <v>200</v>
      </c>
      <c r="L17" s="147" t="s">
        <v>1272</v>
      </c>
      <c r="M17" s="148" t="s">
        <v>1273</v>
      </c>
      <c r="N17" s="149"/>
      <c r="O17" s="148" t="s">
        <v>191</v>
      </c>
      <c r="P17" s="149"/>
      <c r="Q17" s="148"/>
      <c r="R17" s="2" t="s">
        <v>76</v>
      </c>
      <c r="S17" s="2" t="s">
        <v>1</v>
      </c>
      <c r="T17" s="3" t="s">
        <v>2</v>
      </c>
      <c r="U17" s="3" t="s">
        <v>125</v>
      </c>
      <c r="V17" s="25" t="s">
        <v>79</v>
      </c>
      <c r="W17" s="297" t="s">
        <v>67</v>
      </c>
      <c r="X17" s="25" t="s">
        <v>80</v>
      </c>
      <c r="Y17" s="12" t="s">
        <v>69</v>
      </c>
      <c r="Z17" s="41">
        <f t="shared" si="0"/>
        <v>16</v>
      </c>
      <c r="AA17" s="61" t="s">
        <v>102</v>
      </c>
      <c r="AB17" s="61" t="s">
        <v>132</v>
      </c>
      <c r="AC17" s="8"/>
    </row>
    <row r="18" spans="1:29" ht="27" x14ac:dyDescent="0.3">
      <c r="A18" s="138">
        <v>6</v>
      </c>
      <c r="B18" s="139" t="s">
        <v>313</v>
      </c>
      <c r="C18" s="150" t="s">
        <v>2032</v>
      </c>
      <c r="D18" s="151" t="s">
        <v>2033</v>
      </c>
      <c r="E18" s="152" t="s">
        <v>1634</v>
      </c>
      <c r="F18" s="153" t="s">
        <v>2034</v>
      </c>
      <c r="G18" s="315" t="s">
        <v>197</v>
      </c>
      <c r="H18" s="153" t="s">
        <v>2035</v>
      </c>
      <c r="I18" s="154" t="s">
        <v>2036</v>
      </c>
      <c r="J18" s="155"/>
      <c r="K18" s="146" t="s">
        <v>200</v>
      </c>
      <c r="L18" s="147" t="s">
        <v>2037</v>
      </c>
      <c r="M18" s="148" t="s">
        <v>2038</v>
      </c>
      <c r="N18" s="149"/>
      <c r="O18" s="148" t="s">
        <v>191</v>
      </c>
      <c r="P18" s="149" t="s">
        <v>276</v>
      </c>
      <c r="Q18" s="148" t="s">
        <v>2076</v>
      </c>
      <c r="R18" s="2" t="s">
        <v>76</v>
      </c>
      <c r="S18" s="2" t="s">
        <v>1</v>
      </c>
      <c r="T18" s="3" t="s">
        <v>2</v>
      </c>
      <c r="U18" s="3" t="s">
        <v>125</v>
      </c>
      <c r="V18" s="25" t="s">
        <v>79</v>
      </c>
      <c r="W18" s="297" t="s">
        <v>67</v>
      </c>
      <c r="X18" s="25" t="s">
        <v>80</v>
      </c>
      <c r="Y18" s="12" t="s">
        <v>69</v>
      </c>
      <c r="Z18" s="41">
        <f t="shared" si="0"/>
        <v>17</v>
      </c>
      <c r="AA18" s="61" t="s">
        <v>102</v>
      </c>
      <c r="AB18" s="61" t="s">
        <v>132</v>
      </c>
      <c r="AC18" s="8"/>
    </row>
    <row r="19" spans="1:29" ht="14.4" x14ac:dyDescent="0.3">
      <c r="A19" s="138">
        <v>7</v>
      </c>
      <c r="B19" s="139" t="s">
        <v>264</v>
      </c>
      <c r="C19" s="150" t="s">
        <v>1000</v>
      </c>
      <c r="D19" s="151" t="s">
        <v>1258</v>
      </c>
      <c r="E19" s="152" t="s">
        <v>1259</v>
      </c>
      <c r="F19" s="153" t="s">
        <v>1260</v>
      </c>
      <c r="G19" s="315" t="s">
        <v>219</v>
      </c>
      <c r="H19" s="153" t="s">
        <v>1261</v>
      </c>
      <c r="I19" s="154" t="s">
        <v>1262</v>
      </c>
      <c r="J19" s="155" t="s">
        <v>1203</v>
      </c>
      <c r="K19" s="146"/>
      <c r="L19" s="147" t="s">
        <v>1263</v>
      </c>
      <c r="M19" s="148" t="s">
        <v>1264</v>
      </c>
      <c r="N19" s="149"/>
      <c r="O19" s="148" t="s">
        <v>191</v>
      </c>
      <c r="P19" s="149"/>
      <c r="Q19" s="148"/>
      <c r="R19" s="2" t="s">
        <v>76</v>
      </c>
      <c r="S19" s="2" t="s">
        <v>1</v>
      </c>
      <c r="T19" s="3" t="s">
        <v>2</v>
      </c>
      <c r="U19" s="3" t="s">
        <v>125</v>
      </c>
      <c r="V19" s="25" t="s">
        <v>79</v>
      </c>
      <c r="W19" s="297" t="s">
        <v>67</v>
      </c>
      <c r="X19" s="25" t="s">
        <v>80</v>
      </c>
      <c r="Y19" s="12" t="s">
        <v>69</v>
      </c>
      <c r="Z19" s="41">
        <f t="shared" si="0"/>
        <v>18</v>
      </c>
      <c r="AA19" s="61" t="s">
        <v>102</v>
      </c>
      <c r="AB19" s="61" t="s">
        <v>132</v>
      </c>
      <c r="AC19" s="8"/>
    </row>
    <row r="20" spans="1:29" ht="14.4" x14ac:dyDescent="0.3">
      <c r="A20" s="138">
        <v>8</v>
      </c>
      <c r="B20" s="139" t="s">
        <v>303</v>
      </c>
      <c r="C20" s="150" t="s">
        <v>811</v>
      </c>
      <c r="D20" s="151" t="s">
        <v>305</v>
      </c>
      <c r="E20" s="152" t="s">
        <v>812</v>
      </c>
      <c r="F20" s="153" t="s">
        <v>813</v>
      </c>
      <c r="G20" s="315" t="s">
        <v>219</v>
      </c>
      <c r="H20" s="153" t="s">
        <v>814</v>
      </c>
      <c r="I20" s="154" t="s">
        <v>815</v>
      </c>
      <c r="J20" s="155" t="s">
        <v>283</v>
      </c>
      <c r="K20" s="146" t="s">
        <v>200</v>
      </c>
      <c r="L20" s="147" t="s">
        <v>816</v>
      </c>
      <c r="M20" s="148" t="s">
        <v>817</v>
      </c>
      <c r="N20" s="149"/>
      <c r="O20" s="148" t="s">
        <v>215</v>
      </c>
      <c r="P20" s="149" t="s">
        <v>276</v>
      </c>
      <c r="Q20" s="148"/>
      <c r="R20" s="2" t="s">
        <v>76</v>
      </c>
      <c r="S20" s="2" t="s">
        <v>1</v>
      </c>
      <c r="T20" s="3" t="s">
        <v>2</v>
      </c>
      <c r="U20" s="3" t="s">
        <v>125</v>
      </c>
      <c r="V20" s="25" t="s">
        <v>79</v>
      </c>
      <c r="W20" s="297" t="s">
        <v>67</v>
      </c>
      <c r="X20" s="25" t="s">
        <v>80</v>
      </c>
      <c r="Y20" s="12" t="s">
        <v>69</v>
      </c>
      <c r="Z20" s="41">
        <f t="shared" si="0"/>
        <v>19</v>
      </c>
      <c r="AA20" s="61" t="s">
        <v>102</v>
      </c>
      <c r="AB20" s="61" t="s">
        <v>132</v>
      </c>
      <c r="AC20" s="8"/>
    </row>
    <row r="21" spans="1:29" ht="27" x14ac:dyDescent="0.3">
      <c r="A21" s="138">
        <v>9</v>
      </c>
      <c r="B21" s="139" t="s">
        <v>550</v>
      </c>
      <c r="C21" s="150" t="s">
        <v>679</v>
      </c>
      <c r="D21" s="151" t="s">
        <v>680</v>
      </c>
      <c r="E21" s="152" t="s">
        <v>681</v>
      </c>
      <c r="F21" s="153" t="s">
        <v>682</v>
      </c>
      <c r="G21" s="315">
        <v>5</v>
      </c>
      <c r="H21" s="153" t="s">
        <v>683</v>
      </c>
      <c r="I21" s="154" t="s">
        <v>684</v>
      </c>
      <c r="J21" s="155"/>
      <c r="K21" s="146" t="s">
        <v>200</v>
      </c>
      <c r="L21" s="147" t="s">
        <v>584</v>
      </c>
      <c r="M21" s="148" t="s">
        <v>685</v>
      </c>
      <c r="N21" s="149"/>
      <c r="O21" s="148" t="s">
        <v>191</v>
      </c>
      <c r="P21" s="149"/>
      <c r="Q21" s="148"/>
      <c r="R21" s="2" t="s">
        <v>76</v>
      </c>
      <c r="S21" s="2" t="s">
        <v>1</v>
      </c>
      <c r="T21" s="3" t="s">
        <v>2</v>
      </c>
      <c r="U21" s="3" t="s">
        <v>125</v>
      </c>
      <c r="V21" s="24" t="s">
        <v>79</v>
      </c>
      <c r="W21" s="295" t="s">
        <v>67</v>
      </c>
      <c r="X21" s="24" t="s">
        <v>80</v>
      </c>
      <c r="Y21" s="3" t="s">
        <v>69</v>
      </c>
      <c r="Z21" s="41">
        <f t="shared" si="0"/>
        <v>20</v>
      </c>
      <c r="AA21" s="61" t="s">
        <v>102</v>
      </c>
      <c r="AB21" s="61" t="s">
        <v>132</v>
      </c>
      <c r="AC21" s="8"/>
    </row>
    <row r="22" spans="1:29" ht="15" thickBot="1" x14ac:dyDescent="0.35">
      <c r="A22" s="138">
        <v>10</v>
      </c>
      <c r="B22" s="613" t="s">
        <v>343</v>
      </c>
      <c r="C22" s="614" t="s">
        <v>2778</v>
      </c>
      <c r="D22" s="616" t="s">
        <v>910</v>
      </c>
      <c r="E22" s="608" t="s">
        <v>2779</v>
      </c>
      <c r="F22" s="608" t="s">
        <v>912</v>
      </c>
      <c r="G22" s="619" t="s">
        <v>219</v>
      </c>
      <c r="H22" s="620" t="s">
        <v>913</v>
      </c>
      <c r="I22" s="621" t="s">
        <v>914</v>
      </c>
      <c r="J22" s="622"/>
      <c r="K22" s="623" t="s">
        <v>200</v>
      </c>
      <c r="L22" s="624" t="s">
        <v>915</v>
      </c>
      <c r="M22" s="625" t="s">
        <v>2780</v>
      </c>
      <c r="N22" s="625"/>
      <c r="O22" s="626" t="s">
        <v>215</v>
      </c>
      <c r="P22" s="224"/>
      <c r="Q22" s="628"/>
      <c r="R22" s="17" t="s">
        <v>76</v>
      </c>
      <c r="S22" s="17" t="s">
        <v>1</v>
      </c>
      <c r="T22" s="12" t="s">
        <v>2</v>
      </c>
      <c r="U22" s="3" t="s">
        <v>125</v>
      </c>
      <c r="V22" s="24" t="s">
        <v>79</v>
      </c>
      <c r="W22" s="297" t="s">
        <v>67</v>
      </c>
      <c r="X22" s="24" t="s">
        <v>80</v>
      </c>
      <c r="Y22" s="12" t="s">
        <v>69</v>
      </c>
      <c r="Z22" s="41">
        <f t="shared" si="0"/>
        <v>21</v>
      </c>
      <c r="AA22" s="61" t="s">
        <v>102</v>
      </c>
      <c r="AB22" s="61" t="s">
        <v>132</v>
      </c>
      <c r="AC22" s="8"/>
    </row>
    <row r="23" spans="1:29" ht="15" thickBot="1" x14ac:dyDescent="0.35">
      <c r="A23" s="388">
        <v>11</v>
      </c>
      <c r="B23" s="389" t="s">
        <v>550</v>
      </c>
      <c r="C23" s="395" t="s">
        <v>686</v>
      </c>
      <c r="D23" s="396" t="s">
        <v>687</v>
      </c>
      <c r="E23" s="392" t="s">
        <v>688</v>
      </c>
      <c r="F23" s="393" t="s">
        <v>689</v>
      </c>
      <c r="G23" s="630" t="s">
        <v>219</v>
      </c>
      <c r="H23" s="393" t="s">
        <v>690</v>
      </c>
      <c r="I23" s="394" t="s">
        <v>691</v>
      </c>
      <c r="J23" s="155"/>
      <c r="K23" s="146" t="s">
        <v>200</v>
      </c>
      <c r="L23" s="147" t="s">
        <v>692</v>
      </c>
      <c r="M23" s="148" t="s">
        <v>693</v>
      </c>
      <c r="N23" s="149"/>
      <c r="O23" s="148" t="s">
        <v>215</v>
      </c>
      <c r="P23" s="149" t="s">
        <v>634</v>
      </c>
      <c r="Q23" s="148"/>
      <c r="R23" s="18" t="s">
        <v>76</v>
      </c>
      <c r="S23" s="18" t="s">
        <v>1</v>
      </c>
      <c r="T23" s="16" t="s">
        <v>2</v>
      </c>
      <c r="U23" s="16" t="s">
        <v>125</v>
      </c>
      <c r="V23" s="26" t="s">
        <v>79</v>
      </c>
      <c r="W23" s="296" t="s">
        <v>67</v>
      </c>
      <c r="X23" s="26" t="s">
        <v>80</v>
      </c>
      <c r="Y23" s="56" t="s">
        <v>69</v>
      </c>
      <c r="Z23" s="195">
        <f t="shared" si="0"/>
        <v>22</v>
      </c>
      <c r="AA23" s="61" t="s">
        <v>102</v>
      </c>
      <c r="AB23" s="61" t="s">
        <v>132</v>
      </c>
      <c r="AC23" s="8"/>
    </row>
    <row r="24" spans="1:29" ht="14.4" x14ac:dyDescent="0.3">
      <c r="A24" s="138">
        <v>1</v>
      </c>
      <c r="B24" s="139" t="s">
        <v>313</v>
      </c>
      <c r="C24" s="157" t="s">
        <v>2060</v>
      </c>
      <c r="D24" s="158" t="s">
        <v>2061</v>
      </c>
      <c r="E24" s="152" t="s">
        <v>2062</v>
      </c>
      <c r="F24" s="159" t="s">
        <v>2063</v>
      </c>
      <c r="G24" s="315" t="s">
        <v>219</v>
      </c>
      <c r="H24" s="153" t="s">
        <v>2064</v>
      </c>
      <c r="I24" s="154" t="s">
        <v>2065</v>
      </c>
      <c r="J24" s="155"/>
      <c r="K24" s="146" t="s">
        <v>200</v>
      </c>
      <c r="L24" s="162" t="s">
        <v>2066</v>
      </c>
      <c r="M24" s="154" t="s">
        <v>2067</v>
      </c>
      <c r="N24" s="153"/>
      <c r="O24" s="154" t="s">
        <v>191</v>
      </c>
      <c r="P24" s="153"/>
      <c r="Q24" s="154"/>
      <c r="R24" s="17" t="s">
        <v>76</v>
      </c>
      <c r="S24" s="17" t="s">
        <v>1</v>
      </c>
      <c r="T24" s="12" t="s">
        <v>2</v>
      </c>
      <c r="U24" s="12" t="s">
        <v>125</v>
      </c>
      <c r="V24" s="25" t="s">
        <v>81</v>
      </c>
      <c r="W24" s="297" t="s">
        <v>67</v>
      </c>
      <c r="X24" s="25" t="s">
        <v>82</v>
      </c>
      <c r="Y24" s="12" t="s">
        <v>69</v>
      </c>
      <c r="Z24" s="41">
        <f t="shared" si="0"/>
        <v>23</v>
      </c>
      <c r="AA24" s="61" t="s">
        <v>102</v>
      </c>
      <c r="AB24" s="61" t="s">
        <v>132</v>
      </c>
      <c r="AC24" s="8"/>
    </row>
    <row r="25" spans="1:29" ht="14.4" x14ac:dyDescent="0.3">
      <c r="A25" s="138">
        <v>2</v>
      </c>
      <c r="B25" s="579" t="s">
        <v>245</v>
      </c>
      <c r="C25" s="579" t="s">
        <v>2806</v>
      </c>
      <c r="D25" s="579" t="s">
        <v>2807</v>
      </c>
      <c r="E25" s="576" t="s">
        <v>2808</v>
      </c>
      <c r="F25" s="576" t="s">
        <v>2809</v>
      </c>
      <c r="G25" s="564" t="s">
        <v>219</v>
      </c>
      <c r="H25" s="561" t="s">
        <v>2810</v>
      </c>
      <c r="I25" s="563" t="s">
        <v>2811</v>
      </c>
      <c r="J25" s="563"/>
      <c r="K25" s="563" t="s">
        <v>200</v>
      </c>
      <c r="L25" s="563" t="s">
        <v>2812</v>
      </c>
      <c r="M25" s="564" t="s">
        <v>2813</v>
      </c>
      <c r="N25" s="564"/>
      <c r="O25" s="579"/>
      <c r="P25" s="233"/>
      <c r="Q25" s="439"/>
      <c r="R25" s="2" t="s">
        <v>76</v>
      </c>
      <c r="S25" s="2" t="s">
        <v>1</v>
      </c>
      <c r="T25" s="3" t="s">
        <v>2</v>
      </c>
      <c r="U25" s="3" t="s">
        <v>125</v>
      </c>
      <c r="V25" s="25" t="s">
        <v>81</v>
      </c>
      <c r="W25" s="297" t="s">
        <v>67</v>
      </c>
      <c r="X25" s="25" t="s">
        <v>82</v>
      </c>
      <c r="Y25" s="12" t="s">
        <v>69</v>
      </c>
      <c r="Z25" s="41">
        <f t="shared" si="0"/>
        <v>24</v>
      </c>
      <c r="AA25" s="61" t="s">
        <v>102</v>
      </c>
      <c r="AB25" s="61" t="s">
        <v>132</v>
      </c>
      <c r="AC25" s="8"/>
    </row>
    <row r="26" spans="1:29" ht="14.4" x14ac:dyDescent="0.3">
      <c r="A26" s="138">
        <v>3</v>
      </c>
      <c r="B26" s="556" t="s">
        <v>192</v>
      </c>
      <c r="C26" s="571" t="s">
        <v>2905</v>
      </c>
      <c r="D26" s="572" t="s">
        <v>2898</v>
      </c>
      <c r="E26" s="559" t="s">
        <v>2906</v>
      </c>
      <c r="F26" s="559" t="s">
        <v>2900</v>
      </c>
      <c r="G26" s="560" t="s">
        <v>219</v>
      </c>
      <c r="H26" s="561" t="s">
        <v>2901</v>
      </c>
      <c r="I26" s="562" t="s">
        <v>2902</v>
      </c>
      <c r="J26" s="562"/>
      <c r="K26" s="562" t="s">
        <v>200</v>
      </c>
      <c r="L26" s="563" t="s">
        <v>2903</v>
      </c>
      <c r="M26" s="564" t="s">
        <v>2904</v>
      </c>
      <c r="N26" s="565"/>
      <c r="O26" s="573" t="s">
        <v>215</v>
      </c>
      <c r="P26" s="233"/>
      <c r="Q26" s="439"/>
      <c r="R26" s="40" t="s">
        <v>76</v>
      </c>
      <c r="S26" s="40" t="s">
        <v>1</v>
      </c>
      <c r="T26" s="38" t="s">
        <v>2</v>
      </c>
      <c r="U26" s="38" t="s">
        <v>125</v>
      </c>
      <c r="V26" s="39" t="s">
        <v>81</v>
      </c>
      <c r="W26" s="397" t="s">
        <v>67</v>
      </c>
      <c r="X26" s="39" t="s">
        <v>82</v>
      </c>
      <c r="Y26" s="398" t="s">
        <v>69</v>
      </c>
      <c r="Z26" s="41">
        <f t="shared" si="0"/>
        <v>25</v>
      </c>
      <c r="AA26" s="399" t="s">
        <v>102</v>
      </c>
      <c r="AB26" s="399" t="s">
        <v>132</v>
      </c>
      <c r="AC26" s="8"/>
    </row>
    <row r="27" spans="1:29" x14ac:dyDescent="0.3">
      <c r="A27" s="388">
        <v>4</v>
      </c>
      <c r="B27" s="138" t="s">
        <v>235</v>
      </c>
      <c r="C27" s="445" t="s">
        <v>531</v>
      </c>
      <c r="D27" s="508" t="s">
        <v>532</v>
      </c>
      <c r="E27" s="142" t="s">
        <v>533</v>
      </c>
      <c r="F27" s="143" t="s">
        <v>534</v>
      </c>
      <c r="G27" s="524" t="s">
        <v>209</v>
      </c>
      <c r="H27" s="233" t="s">
        <v>535</v>
      </c>
      <c r="I27" s="144" t="s">
        <v>536</v>
      </c>
      <c r="J27" s="145" t="s">
        <v>366</v>
      </c>
      <c r="K27" s="427" t="s">
        <v>200</v>
      </c>
      <c r="L27" s="236" t="s">
        <v>537</v>
      </c>
      <c r="M27" s="183" t="s">
        <v>538</v>
      </c>
      <c r="N27" s="149" t="s">
        <v>539</v>
      </c>
      <c r="O27" s="148" t="s">
        <v>215</v>
      </c>
      <c r="P27" s="233" t="s">
        <v>276</v>
      </c>
      <c r="Q27" s="183"/>
      <c r="R27" s="40" t="s">
        <v>76</v>
      </c>
      <c r="S27" s="40" t="s">
        <v>1</v>
      </c>
      <c r="T27" s="38" t="s">
        <v>2</v>
      </c>
      <c r="U27" s="38" t="s">
        <v>125</v>
      </c>
      <c r="V27" s="311" t="s">
        <v>81</v>
      </c>
      <c r="W27" s="400" t="s">
        <v>67</v>
      </c>
      <c r="X27" s="311" t="s">
        <v>82</v>
      </c>
      <c r="Y27" s="38" t="s">
        <v>69</v>
      </c>
      <c r="Z27" s="41" t="e">
        <f>#REF!+1</f>
        <v>#REF!</v>
      </c>
      <c r="AA27" s="399" t="s">
        <v>102</v>
      </c>
      <c r="AB27" s="399" t="s">
        <v>132</v>
      </c>
    </row>
    <row r="28" spans="1:29" ht="27" x14ac:dyDescent="0.3">
      <c r="A28" s="138">
        <v>5</v>
      </c>
      <c r="B28" s="580" t="s">
        <v>332</v>
      </c>
      <c r="C28" s="557" t="s">
        <v>2615</v>
      </c>
      <c r="D28" s="558" t="s">
        <v>2616</v>
      </c>
      <c r="E28" s="559" t="s">
        <v>2617</v>
      </c>
      <c r="F28" s="559" t="s">
        <v>2618</v>
      </c>
      <c r="G28" s="560" t="s">
        <v>209</v>
      </c>
      <c r="H28" s="561" t="s">
        <v>2619</v>
      </c>
      <c r="I28" s="562" t="s">
        <v>2620</v>
      </c>
      <c r="J28" s="562" t="s">
        <v>1756</v>
      </c>
      <c r="K28" s="562" t="s">
        <v>622</v>
      </c>
      <c r="L28" s="563" t="s">
        <v>2621</v>
      </c>
      <c r="M28" s="564" t="s">
        <v>2622</v>
      </c>
      <c r="N28" s="565" t="s">
        <v>2623</v>
      </c>
      <c r="O28" s="578" t="s">
        <v>191</v>
      </c>
      <c r="P28" s="233"/>
      <c r="Q28" s="439" t="s">
        <v>2624</v>
      </c>
      <c r="R28" s="17" t="s">
        <v>76</v>
      </c>
      <c r="S28" s="17" t="s">
        <v>1</v>
      </c>
      <c r="T28" s="12" t="s">
        <v>2</v>
      </c>
      <c r="U28" s="12" t="s">
        <v>125</v>
      </c>
      <c r="V28" s="25" t="s">
        <v>81</v>
      </c>
      <c r="W28" s="297" t="s">
        <v>67</v>
      </c>
      <c r="X28" s="25" t="s">
        <v>82</v>
      </c>
      <c r="Y28" s="12" t="s">
        <v>69</v>
      </c>
      <c r="Z28" s="41" t="e">
        <f t="shared" si="0"/>
        <v>#REF!</v>
      </c>
      <c r="AA28" s="61" t="s">
        <v>102</v>
      </c>
      <c r="AB28" s="61" t="s">
        <v>132</v>
      </c>
    </row>
    <row r="29" spans="1:29" ht="14.4" x14ac:dyDescent="0.3">
      <c r="A29" s="138">
        <v>6</v>
      </c>
      <c r="B29" s="556" t="s">
        <v>192</v>
      </c>
      <c r="C29" s="583" t="s">
        <v>322</v>
      </c>
      <c r="D29" s="584" t="s">
        <v>1017</v>
      </c>
      <c r="E29" s="567" t="s">
        <v>2728</v>
      </c>
      <c r="F29" s="567" t="s">
        <v>1019</v>
      </c>
      <c r="G29" s="560" t="s">
        <v>209</v>
      </c>
      <c r="H29" s="568" t="s">
        <v>1020</v>
      </c>
      <c r="I29" s="569" t="s">
        <v>2729</v>
      </c>
      <c r="J29" s="569"/>
      <c r="K29" s="569" t="s">
        <v>200</v>
      </c>
      <c r="L29" s="570" t="s">
        <v>1022</v>
      </c>
      <c r="M29" s="560" t="s">
        <v>1023</v>
      </c>
      <c r="N29" s="565"/>
      <c r="O29" s="573" t="s">
        <v>215</v>
      </c>
      <c r="P29" s="233"/>
      <c r="Q29" s="440"/>
      <c r="R29" s="2" t="s">
        <v>76</v>
      </c>
      <c r="S29" s="2" t="s">
        <v>1</v>
      </c>
      <c r="T29" s="3" t="s">
        <v>2</v>
      </c>
      <c r="U29" s="3" t="s">
        <v>125</v>
      </c>
      <c r="V29" s="25" t="s">
        <v>81</v>
      </c>
      <c r="W29" s="297" t="s">
        <v>67</v>
      </c>
      <c r="X29" s="25" t="s">
        <v>82</v>
      </c>
      <c r="Y29" s="12" t="s">
        <v>69</v>
      </c>
      <c r="Z29" s="41" t="e">
        <f t="shared" si="0"/>
        <v>#REF!</v>
      </c>
      <c r="AA29" s="61" t="s">
        <v>102</v>
      </c>
      <c r="AB29" s="61" t="s">
        <v>132</v>
      </c>
    </row>
    <row r="30" spans="1:29" ht="14.4" x14ac:dyDescent="0.3">
      <c r="A30" s="138">
        <v>7</v>
      </c>
      <c r="B30" s="138" t="s">
        <v>303</v>
      </c>
      <c r="C30" s="445" t="s">
        <v>818</v>
      </c>
      <c r="D30" s="508" t="s">
        <v>819</v>
      </c>
      <c r="E30" s="276" t="s">
        <v>820</v>
      </c>
      <c r="F30" s="143" t="s">
        <v>821</v>
      </c>
      <c r="G30" s="315" t="s">
        <v>209</v>
      </c>
      <c r="H30" s="143" t="s">
        <v>822</v>
      </c>
      <c r="I30" s="144" t="s">
        <v>823</v>
      </c>
      <c r="J30" s="145" t="s">
        <v>824</v>
      </c>
      <c r="K30" s="427" t="s">
        <v>200</v>
      </c>
      <c r="L30" s="521" t="s">
        <v>825</v>
      </c>
      <c r="M30" s="144" t="s">
        <v>826</v>
      </c>
      <c r="N30" s="149"/>
      <c r="O30" s="148" t="s">
        <v>215</v>
      </c>
      <c r="P30" s="233"/>
      <c r="Q30" s="183"/>
      <c r="R30" s="40" t="s">
        <v>76</v>
      </c>
      <c r="S30" s="40" t="s">
        <v>1</v>
      </c>
      <c r="T30" s="38" t="s">
        <v>2</v>
      </c>
      <c r="U30" s="38" t="s">
        <v>125</v>
      </c>
      <c r="V30" s="39" t="s">
        <v>81</v>
      </c>
      <c r="W30" s="397" t="s">
        <v>67</v>
      </c>
      <c r="X30" s="39" t="s">
        <v>82</v>
      </c>
      <c r="Y30" s="398" t="s">
        <v>69</v>
      </c>
      <c r="Z30" s="41" t="e">
        <f t="shared" si="0"/>
        <v>#REF!</v>
      </c>
      <c r="AA30" s="399" t="s">
        <v>102</v>
      </c>
      <c r="AB30" s="399" t="s">
        <v>132</v>
      </c>
    </row>
    <row r="31" spans="1:29" ht="14.4" x14ac:dyDescent="0.3">
      <c r="A31" s="388">
        <v>8</v>
      </c>
      <c r="B31" s="556" t="s">
        <v>192</v>
      </c>
      <c r="C31" s="571" t="s">
        <v>474</v>
      </c>
      <c r="D31" s="572" t="s">
        <v>2451</v>
      </c>
      <c r="E31" s="559" t="s">
        <v>2452</v>
      </c>
      <c r="F31" s="559" t="s">
        <v>2453</v>
      </c>
      <c r="G31" s="560" t="s">
        <v>209</v>
      </c>
      <c r="H31" s="561" t="s">
        <v>2454</v>
      </c>
      <c r="I31" s="563" t="s">
        <v>2455</v>
      </c>
      <c r="J31" s="563"/>
      <c r="K31" s="563" t="s">
        <v>200</v>
      </c>
      <c r="L31" s="563" t="s">
        <v>2456</v>
      </c>
      <c r="M31" s="564" t="s">
        <v>2457</v>
      </c>
      <c r="N31" s="565"/>
      <c r="O31" s="573" t="s">
        <v>191</v>
      </c>
      <c r="P31" s="233"/>
      <c r="Q31" s="439"/>
      <c r="R31" s="40" t="s">
        <v>76</v>
      </c>
      <c r="S31" s="40" t="s">
        <v>1</v>
      </c>
      <c r="T31" s="38" t="s">
        <v>2</v>
      </c>
      <c r="U31" s="38" t="s">
        <v>125</v>
      </c>
      <c r="V31" s="311" t="s">
        <v>81</v>
      </c>
      <c r="W31" s="400" t="s">
        <v>67</v>
      </c>
      <c r="X31" s="311" t="s">
        <v>82</v>
      </c>
      <c r="Y31" s="38" t="s">
        <v>69</v>
      </c>
      <c r="Z31" s="41" t="e">
        <f>#REF!+1</f>
        <v>#REF!</v>
      </c>
      <c r="AA31" s="399" t="s">
        <v>102</v>
      </c>
      <c r="AB31" s="399" t="s">
        <v>132</v>
      </c>
    </row>
    <row r="32" spans="1:29" ht="14.4" x14ac:dyDescent="0.3">
      <c r="A32" s="138">
        <v>9</v>
      </c>
      <c r="B32" s="580" t="s">
        <v>332</v>
      </c>
      <c r="C32" s="557" t="s">
        <v>2740</v>
      </c>
      <c r="D32" s="558" t="s">
        <v>955</v>
      </c>
      <c r="E32" s="559" t="s">
        <v>2741</v>
      </c>
      <c r="F32" s="559" t="s">
        <v>2742</v>
      </c>
      <c r="G32" s="560" t="s">
        <v>209</v>
      </c>
      <c r="H32" s="561" t="s">
        <v>2743</v>
      </c>
      <c r="I32" s="562" t="s">
        <v>2744</v>
      </c>
      <c r="J32" s="562" t="s">
        <v>2745</v>
      </c>
      <c r="K32" s="562" t="s">
        <v>622</v>
      </c>
      <c r="L32" s="563" t="s">
        <v>2746</v>
      </c>
      <c r="M32" s="564" t="s">
        <v>2747</v>
      </c>
      <c r="N32" s="565" t="s">
        <v>2748</v>
      </c>
      <c r="O32" s="578" t="s">
        <v>215</v>
      </c>
      <c r="P32" s="233"/>
      <c r="Q32" s="439"/>
      <c r="R32" s="17" t="s">
        <v>76</v>
      </c>
      <c r="S32" s="17" t="s">
        <v>1</v>
      </c>
      <c r="T32" s="12" t="s">
        <v>2</v>
      </c>
      <c r="U32" s="12" t="s">
        <v>125</v>
      </c>
      <c r="V32" s="25" t="s">
        <v>81</v>
      </c>
      <c r="W32" s="297" t="s">
        <v>67</v>
      </c>
      <c r="X32" s="25" t="s">
        <v>82</v>
      </c>
      <c r="Y32" s="12" t="s">
        <v>69</v>
      </c>
      <c r="Z32" s="41" t="e">
        <f t="shared" si="0"/>
        <v>#REF!</v>
      </c>
      <c r="AA32" s="61" t="s">
        <v>102</v>
      </c>
      <c r="AB32" s="61" t="s">
        <v>132</v>
      </c>
    </row>
    <row r="33" spans="1:28" ht="15" thickBot="1" x14ac:dyDescent="0.35">
      <c r="A33" s="138">
        <v>10</v>
      </c>
      <c r="B33" s="556" t="s">
        <v>2148</v>
      </c>
      <c r="C33" s="557" t="s">
        <v>494</v>
      </c>
      <c r="D33" s="558" t="s">
        <v>2756</v>
      </c>
      <c r="E33" s="559" t="s">
        <v>2757</v>
      </c>
      <c r="F33" s="559" t="s">
        <v>2758</v>
      </c>
      <c r="G33" s="560" t="s">
        <v>209</v>
      </c>
      <c r="H33" s="561" t="s">
        <v>2759</v>
      </c>
      <c r="I33" s="562" t="s">
        <v>2760</v>
      </c>
      <c r="J33" s="562" t="s">
        <v>789</v>
      </c>
      <c r="K33" s="562" t="s">
        <v>200</v>
      </c>
      <c r="L33" s="563" t="s">
        <v>2761</v>
      </c>
      <c r="M33" s="564" t="s">
        <v>2762</v>
      </c>
      <c r="N33" s="565"/>
      <c r="O33" s="578" t="s">
        <v>215</v>
      </c>
      <c r="P33" s="228"/>
      <c r="Q33" s="439"/>
      <c r="R33" s="2" t="s">
        <v>76</v>
      </c>
      <c r="S33" s="2" t="s">
        <v>1</v>
      </c>
      <c r="T33" s="3" t="s">
        <v>2</v>
      </c>
      <c r="U33" s="3" t="s">
        <v>125</v>
      </c>
      <c r="V33" s="25" t="s">
        <v>81</v>
      </c>
      <c r="W33" s="297" t="s">
        <v>67</v>
      </c>
      <c r="X33" s="25" t="s">
        <v>82</v>
      </c>
      <c r="Y33" s="12" t="s">
        <v>69</v>
      </c>
      <c r="Z33" s="41" t="e">
        <f t="shared" si="0"/>
        <v>#REF!</v>
      </c>
      <c r="AA33" s="61" t="s">
        <v>102</v>
      </c>
      <c r="AB33" s="61" t="s">
        <v>132</v>
      </c>
    </row>
    <row r="34" spans="1:28" s="405" customFormat="1" ht="27" thickBot="1" x14ac:dyDescent="0.35">
      <c r="A34" s="212">
        <v>11</v>
      </c>
      <c r="B34" s="556" t="s">
        <v>2430</v>
      </c>
      <c r="C34" s="557" t="s">
        <v>1513</v>
      </c>
      <c r="D34" s="558" t="s">
        <v>2513</v>
      </c>
      <c r="E34" s="559" t="s">
        <v>2514</v>
      </c>
      <c r="F34" s="559" t="s">
        <v>2515</v>
      </c>
      <c r="G34" s="560" t="s">
        <v>209</v>
      </c>
      <c r="H34" s="587" t="s">
        <v>2516</v>
      </c>
      <c r="I34" s="562" t="s">
        <v>2517</v>
      </c>
      <c r="J34" s="562" t="s">
        <v>1343</v>
      </c>
      <c r="K34" s="562"/>
      <c r="L34" s="563" t="s">
        <v>2518</v>
      </c>
      <c r="M34" s="564" t="s">
        <v>2519</v>
      </c>
      <c r="N34" s="565"/>
      <c r="O34" s="566" t="s">
        <v>191</v>
      </c>
      <c r="P34" s="149"/>
      <c r="Q34" s="439" t="s">
        <v>2520</v>
      </c>
      <c r="R34" s="18" t="s">
        <v>76</v>
      </c>
      <c r="S34" s="18" t="s">
        <v>1</v>
      </c>
      <c r="T34" s="16" t="s">
        <v>2</v>
      </c>
      <c r="U34" s="16" t="s">
        <v>125</v>
      </c>
      <c r="V34" s="26" t="s">
        <v>81</v>
      </c>
      <c r="W34" s="298" t="s">
        <v>67</v>
      </c>
      <c r="X34" s="26" t="s">
        <v>82</v>
      </c>
      <c r="Y34" s="16" t="s">
        <v>69</v>
      </c>
      <c r="Z34" s="404" t="e">
        <f>Z27+1</f>
        <v>#REF!</v>
      </c>
      <c r="AA34" s="67" t="s">
        <v>102</v>
      </c>
      <c r="AB34" s="67" t="s">
        <v>132</v>
      </c>
    </row>
    <row r="35" spans="1:28" ht="15.6" x14ac:dyDescent="0.3">
      <c r="A35" s="138">
        <v>1</v>
      </c>
      <c r="B35" s="556" t="s">
        <v>192</v>
      </c>
      <c r="C35" s="571" t="s">
        <v>2730</v>
      </c>
      <c r="D35" s="572" t="s">
        <v>2699</v>
      </c>
      <c r="E35" s="559" t="s">
        <v>2731</v>
      </c>
      <c r="F35" s="618" t="s">
        <v>2701</v>
      </c>
      <c r="G35" s="524" t="s">
        <v>209</v>
      </c>
      <c r="H35" s="561" t="s">
        <v>2702</v>
      </c>
      <c r="I35" s="562" t="s">
        <v>2703</v>
      </c>
      <c r="J35" s="562"/>
      <c r="K35" s="562" t="s">
        <v>200</v>
      </c>
      <c r="L35" s="563" t="s">
        <v>2704</v>
      </c>
      <c r="M35" s="564" t="s">
        <v>2705</v>
      </c>
      <c r="N35" s="565"/>
      <c r="O35" s="573" t="s">
        <v>215</v>
      </c>
      <c r="P35" s="149"/>
      <c r="Q35" s="439"/>
      <c r="R35" s="17" t="s">
        <v>76</v>
      </c>
      <c r="S35" s="17" t="s">
        <v>1</v>
      </c>
      <c r="T35" s="12" t="s">
        <v>2</v>
      </c>
      <c r="U35" s="12" t="s">
        <v>125</v>
      </c>
      <c r="V35" s="299" t="s">
        <v>160</v>
      </c>
      <c r="W35" s="297" t="s">
        <v>67</v>
      </c>
      <c r="X35" s="299" t="s">
        <v>83</v>
      </c>
      <c r="Y35" s="12" t="s">
        <v>69</v>
      </c>
      <c r="Z35" s="41" t="e">
        <f t="shared" si="0"/>
        <v>#REF!</v>
      </c>
      <c r="AA35" s="66" t="s">
        <v>102</v>
      </c>
      <c r="AB35" s="66" t="s">
        <v>132</v>
      </c>
    </row>
    <row r="36" spans="1:28" ht="14.4" x14ac:dyDescent="0.3">
      <c r="A36" s="138">
        <v>2</v>
      </c>
      <c r="B36" s="138" t="s">
        <v>1667</v>
      </c>
      <c r="C36" s="445" t="s">
        <v>1724</v>
      </c>
      <c r="D36" s="508" t="s">
        <v>1725</v>
      </c>
      <c r="E36" s="276" t="s">
        <v>1726</v>
      </c>
      <c r="F36" s="516" t="s">
        <v>1727</v>
      </c>
      <c r="G36" s="524" t="s">
        <v>209</v>
      </c>
      <c r="H36" s="233" t="s">
        <v>1728</v>
      </c>
      <c r="I36" s="144" t="s">
        <v>1729</v>
      </c>
      <c r="J36" s="145" t="s">
        <v>967</v>
      </c>
      <c r="K36" s="427" t="s">
        <v>200</v>
      </c>
      <c r="L36" s="236" t="s">
        <v>1730</v>
      </c>
      <c r="M36" s="183" t="s">
        <v>1731</v>
      </c>
      <c r="N36" s="149" t="s">
        <v>1732</v>
      </c>
      <c r="O36" s="148"/>
      <c r="P36" s="149"/>
      <c r="Q36" s="183"/>
      <c r="R36" s="2" t="s">
        <v>76</v>
      </c>
      <c r="S36" s="2" t="s">
        <v>1</v>
      </c>
      <c r="T36" s="3" t="s">
        <v>2</v>
      </c>
      <c r="U36" s="3" t="s">
        <v>125</v>
      </c>
      <c r="V36" s="299" t="s">
        <v>160</v>
      </c>
      <c r="W36" s="295" t="s">
        <v>67</v>
      </c>
      <c r="X36" s="299" t="s">
        <v>83</v>
      </c>
      <c r="Y36" s="3" t="s">
        <v>69</v>
      </c>
      <c r="Z36" s="41" t="e">
        <f t="shared" si="0"/>
        <v>#REF!</v>
      </c>
      <c r="AA36" s="61" t="s">
        <v>102</v>
      </c>
      <c r="AB36" s="61" t="s">
        <v>132</v>
      </c>
    </row>
    <row r="37" spans="1:28" ht="14.4" x14ac:dyDescent="0.3">
      <c r="A37" s="138">
        <v>3</v>
      </c>
      <c r="B37" s="138" t="s">
        <v>303</v>
      </c>
      <c r="C37" s="445" t="s">
        <v>844</v>
      </c>
      <c r="D37" s="508" t="s">
        <v>845</v>
      </c>
      <c r="E37" s="276" t="s">
        <v>846</v>
      </c>
      <c r="F37" s="244" t="s">
        <v>847</v>
      </c>
      <c r="G37" s="524" t="s">
        <v>209</v>
      </c>
      <c r="H37" s="233" t="s">
        <v>848</v>
      </c>
      <c r="I37" s="144" t="s">
        <v>849</v>
      </c>
      <c r="J37" s="145" t="s">
        <v>789</v>
      </c>
      <c r="K37" s="427" t="s">
        <v>200</v>
      </c>
      <c r="L37" s="236" t="s">
        <v>850</v>
      </c>
      <c r="M37" s="183" t="s">
        <v>851</v>
      </c>
      <c r="N37" s="149"/>
      <c r="O37" s="148" t="s">
        <v>215</v>
      </c>
      <c r="P37" s="149"/>
      <c r="Q37" s="183"/>
      <c r="R37" s="2" t="s">
        <v>76</v>
      </c>
      <c r="S37" s="2" t="s">
        <v>1</v>
      </c>
      <c r="T37" s="3" t="s">
        <v>2</v>
      </c>
      <c r="U37" s="3" t="s">
        <v>125</v>
      </c>
      <c r="V37" s="299" t="s">
        <v>160</v>
      </c>
      <c r="W37" s="295" t="s">
        <v>67</v>
      </c>
      <c r="X37" s="299" t="s">
        <v>83</v>
      </c>
      <c r="Y37" s="3" t="s">
        <v>69</v>
      </c>
      <c r="Z37" s="41" t="e">
        <f t="shared" si="0"/>
        <v>#REF!</v>
      </c>
      <c r="AA37" s="61" t="s">
        <v>102</v>
      </c>
      <c r="AB37" s="61" t="s">
        <v>132</v>
      </c>
    </row>
    <row r="38" spans="1:28" ht="14.4" x14ac:dyDescent="0.3">
      <c r="A38" s="138">
        <v>4</v>
      </c>
      <c r="B38" s="138" t="s">
        <v>313</v>
      </c>
      <c r="C38" s="507" t="s">
        <v>2068</v>
      </c>
      <c r="D38" s="511" t="s">
        <v>2069</v>
      </c>
      <c r="E38" s="152" t="s">
        <v>2070</v>
      </c>
      <c r="F38" s="244" t="s">
        <v>2071</v>
      </c>
      <c r="G38" s="524" t="s">
        <v>209</v>
      </c>
      <c r="H38" s="516" t="s">
        <v>2072</v>
      </c>
      <c r="I38" s="154" t="s">
        <v>2073</v>
      </c>
      <c r="J38" s="155"/>
      <c r="K38" s="425" t="s">
        <v>200</v>
      </c>
      <c r="L38" s="162" t="s">
        <v>2074</v>
      </c>
      <c r="M38" s="244" t="s">
        <v>2075</v>
      </c>
      <c r="N38" s="149"/>
      <c r="O38" s="148" t="s">
        <v>215</v>
      </c>
      <c r="P38" s="149"/>
      <c r="Q38" s="244"/>
      <c r="R38" s="2" t="s">
        <v>76</v>
      </c>
      <c r="S38" s="2" t="s">
        <v>1</v>
      </c>
      <c r="T38" s="3" t="s">
        <v>2</v>
      </c>
      <c r="U38" s="3" t="s">
        <v>125</v>
      </c>
      <c r="V38" s="299" t="s">
        <v>160</v>
      </c>
      <c r="W38" s="295" t="s">
        <v>67</v>
      </c>
      <c r="X38" s="299" t="s">
        <v>83</v>
      </c>
      <c r="Y38" s="3" t="s">
        <v>69</v>
      </c>
      <c r="Z38" s="41" t="e">
        <f t="shared" si="0"/>
        <v>#REF!</v>
      </c>
      <c r="AA38" s="61" t="s">
        <v>102</v>
      </c>
      <c r="AB38" s="61" t="s">
        <v>132</v>
      </c>
    </row>
    <row r="39" spans="1:28" ht="14.4" x14ac:dyDescent="0.3">
      <c r="A39" s="138">
        <v>5</v>
      </c>
      <c r="B39" s="138" t="s">
        <v>264</v>
      </c>
      <c r="C39" s="507" t="s">
        <v>1274</v>
      </c>
      <c r="D39" s="511" t="s">
        <v>1275</v>
      </c>
      <c r="E39" s="152" t="s">
        <v>1276</v>
      </c>
      <c r="F39" s="244" t="s">
        <v>1277</v>
      </c>
      <c r="G39" s="524" t="s">
        <v>209</v>
      </c>
      <c r="H39" s="143" t="s">
        <v>1278</v>
      </c>
      <c r="I39" s="144" t="s">
        <v>1279</v>
      </c>
      <c r="J39" s="145" t="s">
        <v>283</v>
      </c>
      <c r="K39" s="427"/>
      <c r="L39" s="521" t="s">
        <v>1280</v>
      </c>
      <c r="M39" s="144" t="s">
        <v>1281</v>
      </c>
      <c r="N39" s="612"/>
      <c r="O39" s="148" t="s">
        <v>191</v>
      </c>
      <c r="P39" s="149"/>
      <c r="Q39" s="516" t="s">
        <v>1282</v>
      </c>
      <c r="R39" s="2" t="s">
        <v>76</v>
      </c>
      <c r="S39" s="2" t="s">
        <v>1</v>
      </c>
      <c r="T39" s="3" t="s">
        <v>2</v>
      </c>
      <c r="U39" s="3" t="s">
        <v>125</v>
      </c>
      <c r="V39" s="299" t="s">
        <v>160</v>
      </c>
      <c r="W39" s="295" t="s">
        <v>67</v>
      </c>
      <c r="X39" s="299" t="s">
        <v>83</v>
      </c>
      <c r="Y39" s="3" t="s">
        <v>69</v>
      </c>
      <c r="Z39" s="41" t="e">
        <f t="shared" si="0"/>
        <v>#REF!</v>
      </c>
      <c r="AA39" s="61" t="s">
        <v>102</v>
      </c>
      <c r="AB39" s="61" t="s">
        <v>132</v>
      </c>
    </row>
    <row r="40" spans="1:28" ht="27" x14ac:dyDescent="0.3">
      <c r="A40" s="138">
        <v>6</v>
      </c>
      <c r="B40" s="138" t="s">
        <v>1481</v>
      </c>
      <c r="C40" s="445" t="s">
        <v>1660</v>
      </c>
      <c r="D40" s="508" t="s">
        <v>305</v>
      </c>
      <c r="E40" s="142" t="s">
        <v>1661</v>
      </c>
      <c r="F40" s="244" t="s">
        <v>1662</v>
      </c>
      <c r="G40" s="524" t="s">
        <v>209</v>
      </c>
      <c r="H40" s="143" t="s">
        <v>1663</v>
      </c>
      <c r="I40" s="144" t="s">
        <v>1664</v>
      </c>
      <c r="J40" s="145"/>
      <c r="K40" s="427" t="s">
        <v>200</v>
      </c>
      <c r="L40" s="521" t="s">
        <v>1665</v>
      </c>
      <c r="M40" s="144" t="s">
        <v>1666</v>
      </c>
      <c r="N40" s="149"/>
      <c r="O40" s="148" t="s">
        <v>215</v>
      </c>
      <c r="P40" s="149" t="s">
        <v>634</v>
      </c>
      <c r="Q40" s="183"/>
      <c r="R40" s="2" t="s">
        <v>76</v>
      </c>
      <c r="S40" s="2" t="s">
        <v>1</v>
      </c>
      <c r="T40" s="3" t="s">
        <v>2</v>
      </c>
      <c r="U40" s="3" t="s">
        <v>125</v>
      </c>
      <c r="V40" s="299" t="s">
        <v>160</v>
      </c>
      <c r="W40" s="295" t="s">
        <v>67</v>
      </c>
      <c r="X40" s="299" t="s">
        <v>83</v>
      </c>
      <c r="Y40" s="3" t="s">
        <v>69</v>
      </c>
      <c r="Z40" s="41" t="e">
        <f t="shared" si="0"/>
        <v>#REF!</v>
      </c>
      <c r="AA40" s="61" t="s">
        <v>102</v>
      </c>
      <c r="AB40" s="61" t="s">
        <v>132</v>
      </c>
    </row>
    <row r="41" spans="1:28" x14ac:dyDescent="0.3">
      <c r="A41" s="138">
        <v>7</v>
      </c>
      <c r="B41" s="138" t="s">
        <v>927</v>
      </c>
      <c r="C41" s="445" t="s">
        <v>1049</v>
      </c>
      <c r="D41" s="508" t="s">
        <v>1050</v>
      </c>
      <c r="E41" s="142" t="s">
        <v>1051</v>
      </c>
      <c r="F41" s="244" t="s">
        <v>1052</v>
      </c>
      <c r="G41" s="524" t="s">
        <v>185</v>
      </c>
      <c r="H41" s="143" t="s">
        <v>1053</v>
      </c>
      <c r="I41" s="144" t="s">
        <v>1054</v>
      </c>
      <c r="J41" s="145"/>
      <c r="K41" s="427" t="s">
        <v>200</v>
      </c>
      <c r="L41" s="521" t="s">
        <v>1055</v>
      </c>
      <c r="M41" s="144" t="s">
        <v>1056</v>
      </c>
      <c r="N41" s="149" t="s">
        <v>1057</v>
      </c>
      <c r="O41" s="148" t="s">
        <v>215</v>
      </c>
      <c r="P41" s="149"/>
      <c r="Q41" s="183"/>
      <c r="R41" s="2" t="s">
        <v>76</v>
      </c>
      <c r="S41" s="2" t="s">
        <v>1</v>
      </c>
      <c r="T41" s="3" t="s">
        <v>2</v>
      </c>
      <c r="U41" s="3" t="s">
        <v>125</v>
      </c>
      <c r="V41" s="299" t="s">
        <v>160</v>
      </c>
      <c r="W41" s="295" t="s">
        <v>67</v>
      </c>
      <c r="X41" s="299" t="s">
        <v>83</v>
      </c>
      <c r="Y41" s="3" t="s">
        <v>69</v>
      </c>
      <c r="Z41" s="41" t="e">
        <f t="shared" si="0"/>
        <v>#REF!</v>
      </c>
      <c r="AA41" s="61" t="s">
        <v>102</v>
      </c>
      <c r="AB41" s="61" t="s">
        <v>132</v>
      </c>
    </row>
    <row r="42" spans="1:28" ht="14.4" x14ac:dyDescent="0.3">
      <c r="A42" s="138">
        <v>8</v>
      </c>
      <c r="B42" s="138" t="s">
        <v>927</v>
      </c>
      <c r="C42" s="445" t="s">
        <v>1058</v>
      </c>
      <c r="D42" s="508" t="s">
        <v>1059</v>
      </c>
      <c r="E42" s="276" t="s">
        <v>1060</v>
      </c>
      <c r="F42" s="244" t="s">
        <v>1061</v>
      </c>
      <c r="G42" s="524" t="s">
        <v>185</v>
      </c>
      <c r="H42" s="233" t="s">
        <v>1062</v>
      </c>
      <c r="I42" s="183" t="s">
        <v>1063</v>
      </c>
      <c r="J42" s="234"/>
      <c r="K42" s="235" t="s">
        <v>200</v>
      </c>
      <c r="L42" s="236" t="s">
        <v>1064</v>
      </c>
      <c r="M42" s="183" t="s">
        <v>1065</v>
      </c>
      <c r="N42" s="149"/>
      <c r="O42" s="148" t="s">
        <v>215</v>
      </c>
      <c r="P42" s="149"/>
      <c r="Q42" s="183"/>
      <c r="R42" s="2" t="s">
        <v>76</v>
      </c>
      <c r="S42" s="2" t="s">
        <v>1</v>
      </c>
      <c r="T42" s="3" t="s">
        <v>2</v>
      </c>
      <c r="U42" s="3" t="s">
        <v>125</v>
      </c>
      <c r="V42" s="299" t="s">
        <v>160</v>
      </c>
      <c r="W42" s="295" t="s">
        <v>67</v>
      </c>
      <c r="X42" s="299" t="s">
        <v>83</v>
      </c>
      <c r="Y42" s="3" t="s">
        <v>69</v>
      </c>
      <c r="Z42" s="41" t="e">
        <f t="shared" si="0"/>
        <v>#REF!</v>
      </c>
      <c r="AA42" s="61" t="s">
        <v>102</v>
      </c>
      <c r="AB42" s="61" t="s">
        <v>132</v>
      </c>
    </row>
    <row r="43" spans="1:28" ht="27" x14ac:dyDescent="0.3">
      <c r="A43" s="138">
        <v>9</v>
      </c>
      <c r="B43" s="138" t="s">
        <v>180</v>
      </c>
      <c r="C43" s="445" t="s">
        <v>1225</v>
      </c>
      <c r="D43" s="508" t="s">
        <v>1888</v>
      </c>
      <c r="E43" s="276" t="s">
        <v>1889</v>
      </c>
      <c r="F43" s="144" t="s">
        <v>1890</v>
      </c>
      <c r="G43" s="524" t="s">
        <v>873</v>
      </c>
      <c r="H43" s="233" t="s">
        <v>1891</v>
      </c>
      <c r="I43" s="183" t="s">
        <v>1892</v>
      </c>
      <c r="J43" s="234"/>
      <c r="K43" s="235" t="s">
        <v>200</v>
      </c>
      <c r="L43" s="236" t="s">
        <v>1893</v>
      </c>
      <c r="M43" s="183" t="s">
        <v>1894</v>
      </c>
      <c r="N43" s="149" t="s">
        <v>1895</v>
      </c>
      <c r="O43" s="148" t="s">
        <v>191</v>
      </c>
      <c r="P43" s="149" t="s">
        <v>276</v>
      </c>
      <c r="Q43" s="183" t="s">
        <v>1896</v>
      </c>
      <c r="R43" s="2" t="s">
        <v>76</v>
      </c>
      <c r="S43" s="2" t="s">
        <v>1</v>
      </c>
      <c r="T43" s="3" t="s">
        <v>2</v>
      </c>
      <c r="U43" s="3" t="s">
        <v>125</v>
      </c>
      <c r="V43" s="299" t="s">
        <v>160</v>
      </c>
      <c r="W43" s="295" t="s">
        <v>67</v>
      </c>
      <c r="X43" s="299" t="s">
        <v>83</v>
      </c>
      <c r="Y43" s="3" t="s">
        <v>69</v>
      </c>
      <c r="Z43" s="41" t="e">
        <f t="shared" si="0"/>
        <v>#REF!</v>
      </c>
      <c r="AA43" s="61" t="s">
        <v>102</v>
      </c>
      <c r="AB43" s="61" t="s">
        <v>132</v>
      </c>
    </row>
    <row r="44" spans="1:28" ht="15" thickBot="1" x14ac:dyDescent="0.35">
      <c r="A44" s="138">
        <v>10</v>
      </c>
      <c r="B44" s="213"/>
      <c r="C44" s="225"/>
      <c r="D44" s="214"/>
      <c r="E44" s="215"/>
      <c r="F44" s="216"/>
      <c r="G44" s="523"/>
      <c r="H44" s="216"/>
      <c r="I44" s="275"/>
      <c r="J44" s="169"/>
      <c r="K44" s="170"/>
      <c r="L44" s="222"/>
      <c r="M44" s="223"/>
      <c r="N44" s="224"/>
      <c r="O44" s="223"/>
      <c r="P44" s="224"/>
      <c r="Q44" s="223"/>
      <c r="R44" s="2" t="s">
        <v>76</v>
      </c>
      <c r="S44" s="2" t="s">
        <v>1</v>
      </c>
      <c r="T44" s="3" t="s">
        <v>2</v>
      </c>
      <c r="U44" s="3" t="s">
        <v>125</v>
      </c>
      <c r="V44" s="299" t="s">
        <v>160</v>
      </c>
      <c r="W44" s="295" t="s">
        <v>67</v>
      </c>
      <c r="X44" s="299" t="s">
        <v>83</v>
      </c>
      <c r="Y44" s="3" t="s">
        <v>69</v>
      </c>
      <c r="Z44" s="41" t="e">
        <f t="shared" si="0"/>
        <v>#REF!</v>
      </c>
      <c r="AA44" s="61" t="s">
        <v>102</v>
      </c>
      <c r="AB44" s="61" t="s">
        <v>132</v>
      </c>
    </row>
    <row r="45" spans="1:28" ht="15" thickBot="1" x14ac:dyDescent="0.35">
      <c r="A45" s="212">
        <v>11</v>
      </c>
      <c r="B45" s="383"/>
      <c r="C45" s="384"/>
      <c r="D45" s="385"/>
      <c r="E45" s="386"/>
      <c r="F45" s="385"/>
      <c r="G45" s="631"/>
      <c r="H45" s="387"/>
      <c r="I45" s="376"/>
      <c r="J45" s="377"/>
      <c r="K45" s="378"/>
      <c r="L45" s="379"/>
      <c r="M45" s="380"/>
      <c r="N45" s="381"/>
      <c r="O45" s="380"/>
      <c r="P45" s="381"/>
      <c r="Q45" s="380"/>
      <c r="R45" s="18" t="s">
        <v>76</v>
      </c>
      <c r="S45" s="18" t="s">
        <v>1</v>
      </c>
      <c r="T45" s="16" t="s">
        <v>2</v>
      </c>
      <c r="U45" s="16" t="s">
        <v>125</v>
      </c>
      <c r="V45" s="300" t="s">
        <v>160</v>
      </c>
      <c r="W45" s="298" t="s">
        <v>67</v>
      </c>
      <c r="X45" s="300" t="s">
        <v>83</v>
      </c>
      <c r="Y45" s="16" t="s">
        <v>69</v>
      </c>
      <c r="Z45" s="195" t="e">
        <f t="shared" si="0"/>
        <v>#REF!</v>
      </c>
      <c r="AA45" s="61" t="s">
        <v>102</v>
      </c>
      <c r="AB45" s="61" t="s">
        <v>132</v>
      </c>
    </row>
    <row r="46" spans="1:28" ht="14.4" x14ac:dyDescent="0.3">
      <c r="A46" s="382">
        <v>1</v>
      </c>
      <c r="B46" s="139"/>
      <c r="C46" s="150"/>
      <c r="D46" s="151"/>
      <c r="E46" s="152"/>
      <c r="F46" s="153"/>
      <c r="G46" s="315"/>
      <c r="H46" s="153"/>
      <c r="I46" s="154"/>
      <c r="J46" s="155"/>
      <c r="K46" s="146"/>
      <c r="L46" s="147"/>
      <c r="M46" s="148"/>
      <c r="N46" s="149"/>
      <c r="O46" s="148"/>
      <c r="P46" s="149"/>
      <c r="Q46" s="148"/>
      <c r="R46" s="401" t="s">
        <v>76</v>
      </c>
      <c r="S46" s="401" t="s">
        <v>1</v>
      </c>
      <c r="T46" s="401" t="s">
        <v>2</v>
      </c>
      <c r="U46" s="401" t="s">
        <v>125</v>
      </c>
      <c r="V46" s="402" t="s">
        <v>161</v>
      </c>
      <c r="W46" s="403" t="s">
        <v>67</v>
      </c>
      <c r="X46" s="402" t="s">
        <v>162</v>
      </c>
      <c r="Y46" s="401" t="s">
        <v>69</v>
      </c>
      <c r="Z46" s="41" t="e">
        <f t="shared" si="0"/>
        <v>#REF!</v>
      </c>
      <c r="AA46" s="61" t="s">
        <v>102</v>
      </c>
      <c r="AB46" s="61" t="s">
        <v>132</v>
      </c>
    </row>
    <row r="47" spans="1:28" ht="14.4" x14ac:dyDescent="0.3">
      <c r="A47" s="138">
        <v>2</v>
      </c>
      <c r="B47" s="139"/>
      <c r="C47" s="150"/>
      <c r="D47" s="151"/>
      <c r="E47" s="152"/>
      <c r="F47" s="153"/>
      <c r="G47" s="315"/>
      <c r="H47" s="153"/>
      <c r="I47" s="154"/>
      <c r="J47" s="155"/>
      <c r="K47" s="146"/>
      <c r="L47" s="147"/>
      <c r="M47" s="148"/>
      <c r="N47" s="149"/>
      <c r="O47" s="148"/>
      <c r="P47" s="149"/>
      <c r="Q47" s="148"/>
      <c r="R47" s="2" t="s">
        <v>76</v>
      </c>
      <c r="S47" s="2" t="s">
        <v>1</v>
      </c>
      <c r="T47" s="3" t="s">
        <v>2</v>
      </c>
      <c r="U47" s="3" t="s">
        <v>125</v>
      </c>
      <c r="V47" s="299" t="s">
        <v>161</v>
      </c>
      <c r="W47" s="295" t="s">
        <v>67</v>
      </c>
      <c r="X47" s="299" t="s">
        <v>162</v>
      </c>
      <c r="Y47" s="3" t="s">
        <v>69</v>
      </c>
      <c r="Z47" s="41" t="e">
        <f t="shared" si="0"/>
        <v>#REF!</v>
      </c>
      <c r="AA47" s="61" t="s">
        <v>102</v>
      </c>
      <c r="AB47" s="61" t="s">
        <v>132</v>
      </c>
    </row>
    <row r="48" spans="1:28" ht="14.4" x14ac:dyDescent="0.3">
      <c r="A48" s="138">
        <v>3</v>
      </c>
      <c r="B48" s="139"/>
      <c r="C48" s="150"/>
      <c r="D48" s="151"/>
      <c r="E48" s="152"/>
      <c r="F48" s="153"/>
      <c r="G48" s="315"/>
      <c r="H48" s="153"/>
      <c r="I48" s="154"/>
      <c r="J48" s="155"/>
      <c r="K48" s="146"/>
      <c r="L48" s="147"/>
      <c r="M48" s="148"/>
      <c r="N48" s="149"/>
      <c r="O48" s="148"/>
      <c r="P48" s="149"/>
      <c r="Q48" s="148"/>
      <c r="R48" s="2" t="s">
        <v>76</v>
      </c>
      <c r="S48" s="2" t="s">
        <v>1</v>
      </c>
      <c r="T48" s="3" t="s">
        <v>2</v>
      </c>
      <c r="U48" s="3" t="s">
        <v>125</v>
      </c>
      <c r="V48" s="299" t="s">
        <v>161</v>
      </c>
      <c r="W48" s="295" t="s">
        <v>67</v>
      </c>
      <c r="X48" s="299" t="s">
        <v>162</v>
      </c>
      <c r="Y48" s="3" t="s">
        <v>69</v>
      </c>
      <c r="Z48" s="41" t="e">
        <f t="shared" si="0"/>
        <v>#REF!</v>
      </c>
      <c r="AA48" s="61" t="s">
        <v>102</v>
      </c>
      <c r="AB48" s="61" t="s">
        <v>132</v>
      </c>
    </row>
    <row r="49" spans="1:28" x14ac:dyDescent="0.3">
      <c r="A49" s="138">
        <v>4</v>
      </c>
      <c r="B49" s="139"/>
      <c r="C49" s="150"/>
      <c r="D49" s="151"/>
      <c r="E49" s="139"/>
      <c r="F49" s="153"/>
      <c r="G49" s="315"/>
      <c r="H49" s="153"/>
      <c r="I49" s="154"/>
      <c r="J49" s="155"/>
      <c r="K49" s="146"/>
      <c r="L49" s="147"/>
      <c r="M49" s="148"/>
      <c r="N49" s="149"/>
      <c r="O49" s="148"/>
      <c r="P49" s="149"/>
      <c r="Q49" s="148"/>
      <c r="R49" s="2" t="s">
        <v>76</v>
      </c>
      <c r="S49" s="2" t="s">
        <v>1</v>
      </c>
      <c r="T49" s="3" t="s">
        <v>2</v>
      </c>
      <c r="U49" s="3" t="s">
        <v>125</v>
      </c>
      <c r="V49" s="299" t="s">
        <v>161</v>
      </c>
      <c r="W49" s="295" t="s">
        <v>67</v>
      </c>
      <c r="X49" s="299" t="s">
        <v>162</v>
      </c>
      <c r="Y49" s="3" t="s">
        <v>69</v>
      </c>
      <c r="Z49" s="41" t="e">
        <f t="shared" si="0"/>
        <v>#REF!</v>
      </c>
      <c r="AA49" s="61" t="s">
        <v>102</v>
      </c>
      <c r="AB49" s="61" t="s">
        <v>132</v>
      </c>
    </row>
    <row r="50" spans="1:28" ht="14.4" x14ac:dyDescent="0.3">
      <c r="A50" s="138">
        <v>5</v>
      </c>
      <c r="B50" s="139"/>
      <c r="C50" s="157"/>
      <c r="D50" s="158"/>
      <c r="E50" s="152"/>
      <c r="F50" s="153"/>
      <c r="G50" s="315"/>
      <c r="H50" s="153"/>
      <c r="I50" s="154"/>
      <c r="J50" s="155"/>
      <c r="K50" s="146"/>
      <c r="L50" s="147"/>
      <c r="M50" s="148"/>
      <c r="N50" s="149"/>
      <c r="O50" s="148"/>
      <c r="P50" s="149"/>
      <c r="Q50" s="148"/>
      <c r="R50" s="2" t="s">
        <v>76</v>
      </c>
      <c r="S50" s="2" t="s">
        <v>1</v>
      </c>
      <c r="T50" s="3" t="s">
        <v>2</v>
      </c>
      <c r="U50" s="3" t="s">
        <v>125</v>
      </c>
      <c r="V50" s="299" t="s">
        <v>161</v>
      </c>
      <c r="W50" s="295" t="s">
        <v>67</v>
      </c>
      <c r="X50" s="299" t="s">
        <v>162</v>
      </c>
      <c r="Y50" s="3" t="s">
        <v>69</v>
      </c>
      <c r="Z50" s="41" t="e">
        <f t="shared" si="0"/>
        <v>#REF!</v>
      </c>
      <c r="AA50" s="61" t="s">
        <v>102</v>
      </c>
      <c r="AB50" s="61" t="s">
        <v>132</v>
      </c>
    </row>
    <row r="51" spans="1:28" x14ac:dyDescent="0.3">
      <c r="A51" s="138">
        <v>6</v>
      </c>
      <c r="B51" s="175"/>
      <c r="C51" s="175"/>
      <c r="D51" s="176"/>
      <c r="E51" s="175"/>
      <c r="F51" s="176"/>
      <c r="G51" s="318"/>
      <c r="H51" s="176"/>
      <c r="I51" s="175"/>
      <c r="J51" s="176"/>
      <c r="K51" s="175"/>
      <c r="L51" s="176"/>
      <c r="M51" s="175"/>
      <c r="N51" s="176"/>
      <c r="O51" s="175"/>
      <c r="P51" s="176"/>
      <c r="Q51" s="175"/>
      <c r="R51" s="2" t="s">
        <v>76</v>
      </c>
      <c r="S51" s="2" t="s">
        <v>1</v>
      </c>
      <c r="T51" s="3" t="s">
        <v>2</v>
      </c>
      <c r="U51" s="3" t="s">
        <v>125</v>
      </c>
      <c r="V51" s="299" t="s">
        <v>161</v>
      </c>
      <c r="W51" s="295" t="s">
        <v>67</v>
      </c>
      <c r="X51" s="299" t="s">
        <v>162</v>
      </c>
      <c r="Y51" s="3" t="s">
        <v>69</v>
      </c>
      <c r="Z51" s="41" t="e">
        <f t="shared" si="0"/>
        <v>#REF!</v>
      </c>
      <c r="AA51" s="61" t="s">
        <v>102</v>
      </c>
      <c r="AB51" s="61" t="s">
        <v>132</v>
      </c>
    </row>
    <row r="52" spans="1:28" x14ac:dyDescent="0.3">
      <c r="A52" s="138">
        <v>7</v>
      </c>
      <c r="B52" s="175"/>
      <c r="C52" s="175"/>
      <c r="D52" s="176"/>
      <c r="E52" s="175"/>
      <c r="F52" s="176"/>
      <c r="G52" s="318"/>
      <c r="H52" s="176"/>
      <c r="I52" s="175"/>
      <c r="J52" s="176"/>
      <c r="K52" s="175"/>
      <c r="L52" s="176"/>
      <c r="M52" s="175"/>
      <c r="N52" s="176"/>
      <c r="O52" s="175"/>
      <c r="P52" s="176"/>
      <c r="Q52" s="175"/>
      <c r="R52" s="2" t="s">
        <v>76</v>
      </c>
      <c r="S52" s="2" t="s">
        <v>1</v>
      </c>
      <c r="T52" s="3" t="s">
        <v>2</v>
      </c>
      <c r="U52" s="3" t="s">
        <v>125</v>
      </c>
      <c r="V52" s="299" t="s">
        <v>161</v>
      </c>
      <c r="W52" s="295" t="s">
        <v>67</v>
      </c>
      <c r="X52" s="299" t="s">
        <v>162</v>
      </c>
      <c r="Y52" s="3" t="s">
        <v>69</v>
      </c>
      <c r="Z52" s="41" t="e">
        <f t="shared" si="0"/>
        <v>#REF!</v>
      </c>
      <c r="AA52" s="61" t="s">
        <v>102</v>
      </c>
      <c r="AB52" s="61" t="s">
        <v>132</v>
      </c>
    </row>
    <row r="53" spans="1:28" x14ac:dyDescent="0.3">
      <c r="A53" s="138">
        <v>8</v>
      </c>
      <c r="B53" s="175"/>
      <c r="C53" s="175"/>
      <c r="D53" s="176"/>
      <c r="E53" s="175"/>
      <c r="F53" s="176"/>
      <c r="G53" s="318"/>
      <c r="H53" s="176"/>
      <c r="I53" s="175"/>
      <c r="J53" s="176"/>
      <c r="K53" s="175"/>
      <c r="L53" s="176"/>
      <c r="M53" s="175"/>
      <c r="N53" s="176"/>
      <c r="O53" s="175"/>
      <c r="P53" s="176"/>
      <c r="Q53" s="175"/>
      <c r="R53" s="2" t="s">
        <v>76</v>
      </c>
      <c r="S53" s="2" t="s">
        <v>1</v>
      </c>
      <c r="T53" s="3" t="s">
        <v>2</v>
      </c>
      <c r="U53" s="3" t="s">
        <v>125</v>
      </c>
      <c r="V53" s="299" t="s">
        <v>161</v>
      </c>
      <c r="W53" s="295" t="s">
        <v>67</v>
      </c>
      <c r="X53" s="299" t="s">
        <v>162</v>
      </c>
      <c r="Y53" s="3" t="s">
        <v>69</v>
      </c>
      <c r="Z53" s="41" t="e">
        <f t="shared" si="0"/>
        <v>#REF!</v>
      </c>
      <c r="AA53" s="61" t="s">
        <v>102</v>
      </c>
      <c r="AB53" s="61" t="s">
        <v>132</v>
      </c>
    </row>
    <row r="54" spans="1:28" x14ac:dyDescent="0.3">
      <c r="A54" s="138">
        <v>9</v>
      </c>
      <c r="B54" s="175"/>
      <c r="C54" s="175"/>
      <c r="D54" s="176"/>
      <c r="E54" s="175"/>
      <c r="F54" s="176"/>
      <c r="G54" s="318"/>
      <c r="H54" s="176"/>
      <c r="I54" s="175"/>
      <c r="J54" s="176"/>
      <c r="K54" s="175"/>
      <c r="L54" s="176"/>
      <c r="M54" s="175"/>
      <c r="N54" s="176"/>
      <c r="O54" s="175"/>
      <c r="P54" s="176"/>
      <c r="Q54" s="175"/>
      <c r="R54" s="2" t="s">
        <v>76</v>
      </c>
      <c r="S54" s="2" t="s">
        <v>1</v>
      </c>
      <c r="T54" s="3" t="s">
        <v>2</v>
      </c>
      <c r="U54" s="3" t="s">
        <v>125</v>
      </c>
      <c r="V54" s="299" t="s">
        <v>161</v>
      </c>
      <c r="W54" s="295" t="s">
        <v>67</v>
      </c>
      <c r="X54" s="299" t="s">
        <v>162</v>
      </c>
      <c r="Y54" s="3" t="s">
        <v>69</v>
      </c>
      <c r="Z54" s="41" t="e">
        <f t="shared" si="0"/>
        <v>#REF!</v>
      </c>
      <c r="AA54" s="61" t="s">
        <v>102</v>
      </c>
      <c r="AB54" s="61" t="s">
        <v>132</v>
      </c>
    </row>
    <row r="55" spans="1:28" ht="14.4" thickBot="1" x14ac:dyDescent="0.35">
      <c r="A55" s="138">
        <v>10</v>
      </c>
      <c r="B55" s="273"/>
      <c r="C55" s="273"/>
      <c r="D55" s="274"/>
      <c r="E55" s="273"/>
      <c r="F55" s="274"/>
      <c r="G55" s="632"/>
      <c r="H55" s="274"/>
      <c r="I55" s="273"/>
      <c r="J55" s="274"/>
      <c r="K55" s="273"/>
      <c r="L55" s="274"/>
      <c r="M55" s="273"/>
      <c r="N55" s="274"/>
      <c r="O55" s="273"/>
      <c r="P55" s="274"/>
      <c r="Q55" s="272"/>
      <c r="R55" s="2" t="s">
        <v>76</v>
      </c>
      <c r="S55" s="2" t="s">
        <v>1</v>
      </c>
      <c r="T55" s="3" t="s">
        <v>2</v>
      </c>
      <c r="U55" s="3" t="s">
        <v>125</v>
      </c>
      <c r="V55" s="299" t="s">
        <v>161</v>
      </c>
      <c r="W55" s="295" t="s">
        <v>67</v>
      </c>
      <c r="X55" s="299" t="s">
        <v>162</v>
      </c>
      <c r="Y55" s="3" t="s">
        <v>69</v>
      </c>
      <c r="Z55" s="41" t="e">
        <f t="shared" si="0"/>
        <v>#REF!</v>
      </c>
      <c r="AA55" s="61" t="s">
        <v>102</v>
      </c>
      <c r="AB55" s="61" t="s">
        <v>132</v>
      </c>
    </row>
    <row r="56" spans="1:28" ht="14.4" thickBot="1" x14ac:dyDescent="0.35">
      <c r="A56" s="138">
        <v>11</v>
      </c>
      <c r="R56" s="18" t="s">
        <v>76</v>
      </c>
      <c r="S56" s="18" t="s">
        <v>1</v>
      </c>
      <c r="T56" s="16" t="s">
        <v>2</v>
      </c>
      <c r="U56" s="16" t="s">
        <v>125</v>
      </c>
      <c r="V56" s="300" t="s">
        <v>161</v>
      </c>
      <c r="W56" s="298" t="s">
        <v>67</v>
      </c>
      <c r="X56" s="300" t="s">
        <v>162</v>
      </c>
      <c r="Y56" s="16" t="s">
        <v>69</v>
      </c>
      <c r="Z56" s="195" t="e">
        <f t="shared" si="0"/>
        <v>#REF!</v>
      </c>
      <c r="AA56" s="61" t="s">
        <v>102</v>
      </c>
      <c r="AB56" s="61" t="s">
        <v>132</v>
      </c>
    </row>
    <row r="57" spans="1:28" x14ac:dyDescent="0.3">
      <c r="Z57" s="41"/>
    </row>
    <row r="59" spans="1:28" ht="57" x14ac:dyDescent="0.3">
      <c r="V59" s="301" t="s">
        <v>163</v>
      </c>
      <c r="X59" s="301" t="s">
        <v>164</v>
      </c>
      <c r="Z59" s="9">
        <v>55</v>
      </c>
    </row>
  </sheetData>
  <sortState xmlns:xlrd2="http://schemas.microsoft.com/office/spreadsheetml/2017/richdata2" ref="B2:Q43">
    <sortCondition ref="G2:G43"/>
    <sortCondition ref="C2:C43"/>
  </sortState>
  <phoneticPr fontId="25" type="noConversion"/>
  <hyperlinks>
    <hyperlink ref="H33" r:id="rId1" xr:uid="{36C41BC0-6CEB-4145-86DC-42B86B8CD3FE}"/>
    <hyperlink ref="H9" r:id="rId2" xr:uid="{04BB3C98-8725-4C7F-BB59-AB29764F248D}"/>
    <hyperlink ref="H25" r:id="rId3" xr:uid="{6DE1DB6A-FAF3-47D4-A491-143590E7A348}"/>
    <hyperlink ref="H5" r:id="rId4" xr:uid="{7A560A96-BC70-40A8-B327-4AC776B8F6C0}"/>
    <hyperlink ref="H8" r:id="rId5" xr:uid="{24F76D06-B23C-491B-BC65-93D5FA0EDBFA}"/>
    <hyperlink ref="H35" r:id="rId6" xr:uid="{02835633-B917-48D7-9ED1-A25E371957F0}"/>
    <hyperlink ref="H31" r:id="rId7" xr:uid="{339D361E-06D0-49DE-BD94-BEEFC3E61D11}"/>
    <hyperlink ref="H26" r:id="rId8" xr:uid="{BAE12150-E491-4DFC-BA46-5569BBAB52B3}"/>
    <hyperlink ref="H29" r:id="rId9" xr:uid="{E08C79A2-2986-46B4-ADF4-003EF35379CD}"/>
    <hyperlink ref="H11" r:id="rId10" xr:uid="{6868519E-CFB6-400F-A78F-8B89B9935DED}"/>
    <hyperlink ref="H32" r:id="rId11" xr:uid="{21A2102B-3879-4E1A-8DD5-0C0C034E13FD}"/>
    <hyperlink ref="H4" r:id="rId12" xr:uid="{177FD224-BB88-45B4-B9EC-EF2FD28DA13F}"/>
    <hyperlink ref="H28" r:id="rId13" xr:uid="{1E9D2D99-8DF1-4700-B77C-2A88F2119BCD}"/>
  </hyperlinks>
  <pageMargins left="0.7" right="0.7" top="0.75" bottom="0.75" header="0.3" footer="0.3"/>
  <pageSetup paperSize="9" scale="95" orientation="portrait" horizontalDpi="300" verticalDpi="300" r:id="rId1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C56"/>
  <sheetViews>
    <sheetView zoomScale="120" zoomScaleNormal="120" zoomScalePageLayoutView="125" workbookViewId="0">
      <pane ySplit="1476" activePane="bottomLeft"/>
      <selection activeCell="N1" sqref="F1:N1048576"/>
      <selection pane="bottomLeft" activeCell="Q13" sqref="A1:Q13"/>
    </sheetView>
  </sheetViews>
  <sheetFormatPr defaultColWidth="11.44140625" defaultRowHeight="14.4" x14ac:dyDescent="0.3"/>
  <cols>
    <col min="1" max="1" width="4.109375" style="9" customWidth="1"/>
    <col min="2" max="2" width="6.33203125" style="5" customWidth="1"/>
    <col min="3" max="3" width="11.6640625" style="9" customWidth="1"/>
    <col min="4" max="4" width="18.109375" style="9" bestFit="1" customWidth="1"/>
    <col min="5" max="5" width="18.109375" style="9" customWidth="1"/>
    <col min="6" max="6" width="18.109375" style="9" hidden="1" customWidth="1"/>
    <col min="7" max="7" width="5.88671875" style="9" hidden="1" customWidth="1"/>
    <col min="8" max="8" width="25.33203125" style="9" hidden="1" customWidth="1"/>
    <col min="9" max="9" width="19.44140625" style="9" hidden="1" customWidth="1"/>
    <col min="10" max="10" width="15.33203125" style="9" hidden="1" customWidth="1"/>
    <col min="11" max="11" width="20" style="9" hidden="1" customWidth="1"/>
    <col min="12" max="12" width="12.33203125" style="103" hidden="1" customWidth="1"/>
    <col min="13" max="14" width="15.44140625" style="104" hidden="1" customWidth="1"/>
    <col min="15" max="15" width="5.88671875" style="104" customWidth="1"/>
    <col min="16" max="16" width="5.33203125" style="104" customWidth="1"/>
    <col min="17" max="17" width="19.6640625" style="104" customWidth="1"/>
    <col min="18" max="18" width="8" customWidth="1"/>
    <col min="19" max="19" width="24.33203125" bestFit="1" customWidth="1"/>
    <col min="20" max="20" width="25.33203125" bestFit="1" customWidth="1"/>
    <col min="21" max="21" width="31.109375" customWidth="1"/>
    <col min="22" max="22" width="16.44140625" style="29" bestFit="1" customWidth="1"/>
    <col min="23" max="23" width="28.6640625" bestFit="1" customWidth="1"/>
    <col min="24" max="24" width="10.88671875" style="29"/>
    <col min="25" max="25" width="24.6640625" bestFit="1" customWidth="1"/>
    <col min="26" max="27" width="8.44140625" customWidth="1"/>
  </cols>
  <sheetData>
    <row r="1" spans="1:29" s="1"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57" t="s">
        <v>8</v>
      </c>
      <c r="S1" s="286" t="s">
        <v>9</v>
      </c>
      <c r="T1" s="286" t="s">
        <v>10</v>
      </c>
      <c r="U1" s="286" t="s">
        <v>11</v>
      </c>
      <c r="V1" s="287" t="s">
        <v>12</v>
      </c>
      <c r="W1" s="288" t="s">
        <v>13</v>
      </c>
      <c r="X1" s="288" t="s">
        <v>14</v>
      </c>
      <c r="Y1" s="34" t="s">
        <v>15</v>
      </c>
      <c r="Z1" s="34" t="s">
        <v>7</v>
      </c>
      <c r="AA1" s="34" t="s">
        <v>42</v>
      </c>
      <c r="AB1" s="33" t="s">
        <v>43</v>
      </c>
      <c r="AC1" s="1" t="s">
        <v>44</v>
      </c>
    </row>
    <row r="2" spans="1:29" ht="14.1" customHeight="1" thickTop="1" x14ac:dyDescent="0.3">
      <c r="A2" s="138">
        <v>1</v>
      </c>
      <c r="B2" s="139" t="s">
        <v>225</v>
      </c>
      <c r="C2" s="140" t="s">
        <v>286</v>
      </c>
      <c r="D2" s="141" t="s">
        <v>287</v>
      </c>
      <c r="E2" s="142" t="s">
        <v>288</v>
      </c>
      <c r="F2" s="143" t="s">
        <v>289</v>
      </c>
      <c r="G2" s="144" t="s">
        <v>209</v>
      </c>
      <c r="H2" s="143" t="s">
        <v>290</v>
      </c>
      <c r="I2" s="144" t="s">
        <v>291</v>
      </c>
      <c r="J2" s="145" t="s">
        <v>292</v>
      </c>
      <c r="K2" s="146" t="s">
        <v>200</v>
      </c>
      <c r="L2" s="147" t="s">
        <v>233</v>
      </c>
      <c r="M2" s="148" t="s">
        <v>293</v>
      </c>
      <c r="N2" s="149"/>
      <c r="O2" s="148" t="s">
        <v>215</v>
      </c>
      <c r="P2" s="149" t="s">
        <v>276</v>
      </c>
      <c r="Q2" s="148"/>
      <c r="R2" s="3" t="s">
        <v>17</v>
      </c>
      <c r="S2" s="11" t="s">
        <v>52</v>
      </c>
      <c r="T2" s="3" t="s">
        <v>50</v>
      </c>
      <c r="U2" s="295" t="s">
        <v>125</v>
      </c>
      <c r="V2" s="24" t="s">
        <v>104</v>
      </c>
      <c r="W2" s="3" t="s">
        <v>124</v>
      </c>
      <c r="X2" s="24" t="s">
        <v>83</v>
      </c>
      <c r="Y2" s="3" t="s">
        <v>105</v>
      </c>
      <c r="Z2" s="58">
        <v>1</v>
      </c>
      <c r="AA2" s="61" t="s">
        <v>165</v>
      </c>
      <c r="AB2" s="61" t="s">
        <v>167</v>
      </c>
    </row>
    <row r="3" spans="1:29" ht="14.1" customHeight="1" x14ac:dyDescent="0.3">
      <c r="A3" s="138">
        <v>2</v>
      </c>
      <c r="B3" s="139" t="s">
        <v>264</v>
      </c>
      <c r="C3" s="150" t="s">
        <v>294</v>
      </c>
      <c r="D3" s="151" t="s">
        <v>295</v>
      </c>
      <c r="E3" s="152" t="s">
        <v>296</v>
      </c>
      <c r="F3" s="153" t="s">
        <v>297</v>
      </c>
      <c r="G3" s="154" t="s">
        <v>197</v>
      </c>
      <c r="H3" s="153" t="s">
        <v>298</v>
      </c>
      <c r="I3" s="154" t="s">
        <v>299</v>
      </c>
      <c r="J3" s="155" t="s">
        <v>300</v>
      </c>
      <c r="K3" s="146"/>
      <c r="L3" s="147" t="s">
        <v>301</v>
      </c>
      <c r="M3" s="148" t="s">
        <v>302</v>
      </c>
      <c r="N3" s="149"/>
      <c r="O3" s="148" t="s">
        <v>191</v>
      </c>
      <c r="P3" s="149"/>
      <c r="Q3" s="148"/>
      <c r="R3" s="3" t="s">
        <v>17</v>
      </c>
      <c r="S3" s="11" t="s">
        <v>52</v>
      </c>
      <c r="T3" s="3" t="s">
        <v>50</v>
      </c>
      <c r="U3" s="295" t="s">
        <v>125</v>
      </c>
      <c r="V3" s="24" t="s">
        <v>104</v>
      </c>
      <c r="W3" s="3" t="s">
        <v>124</v>
      </c>
      <c r="X3" s="24" t="s">
        <v>83</v>
      </c>
      <c r="Y3" s="3" t="s">
        <v>105</v>
      </c>
      <c r="Z3" s="58">
        <f>1+Z2</f>
        <v>2</v>
      </c>
      <c r="AA3" s="61" t="s">
        <v>165</v>
      </c>
      <c r="AB3" s="61" t="s">
        <v>167</v>
      </c>
    </row>
    <row r="4" spans="1:29" ht="14.1" customHeight="1" x14ac:dyDescent="0.3">
      <c r="A4" s="138">
        <v>3</v>
      </c>
      <c r="B4" s="139" t="s">
        <v>303</v>
      </c>
      <c r="C4" s="150" t="s">
        <v>304</v>
      </c>
      <c r="D4" s="151" t="s">
        <v>305</v>
      </c>
      <c r="E4" s="152" t="s">
        <v>306</v>
      </c>
      <c r="F4" s="153" t="s">
        <v>307</v>
      </c>
      <c r="G4" s="156" t="s">
        <v>197</v>
      </c>
      <c r="H4" s="153" t="s">
        <v>308</v>
      </c>
      <c r="I4" s="154" t="s">
        <v>309</v>
      </c>
      <c r="J4" s="155"/>
      <c r="K4" s="146" t="s">
        <v>200</v>
      </c>
      <c r="L4" s="147" t="s">
        <v>252</v>
      </c>
      <c r="M4" s="148" t="s">
        <v>310</v>
      </c>
      <c r="N4" s="149"/>
      <c r="O4" s="148" t="s">
        <v>191</v>
      </c>
      <c r="P4" s="149"/>
      <c r="Q4" s="148" t="s">
        <v>312</v>
      </c>
      <c r="R4" s="3" t="s">
        <v>17</v>
      </c>
      <c r="S4" s="11" t="s">
        <v>52</v>
      </c>
      <c r="T4" s="3" t="s">
        <v>50</v>
      </c>
      <c r="U4" s="295" t="s">
        <v>125</v>
      </c>
      <c r="V4" s="24" t="s">
        <v>104</v>
      </c>
      <c r="W4" s="3" t="s">
        <v>124</v>
      </c>
      <c r="X4" s="24" t="s">
        <v>83</v>
      </c>
      <c r="Y4" s="3" t="s">
        <v>105</v>
      </c>
      <c r="Z4" s="58">
        <f t="shared" ref="Z4:Z31" si="0">1+Z3</f>
        <v>3</v>
      </c>
      <c r="AA4" s="61" t="s">
        <v>165</v>
      </c>
      <c r="AB4" s="61" t="s">
        <v>167</v>
      </c>
    </row>
    <row r="5" spans="1:29" ht="14.1" customHeight="1" x14ac:dyDescent="0.3">
      <c r="A5" s="138">
        <v>4</v>
      </c>
      <c r="B5" s="139" t="s">
        <v>313</v>
      </c>
      <c r="C5" s="157" t="s">
        <v>314</v>
      </c>
      <c r="D5" s="158" t="s">
        <v>315</v>
      </c>
      <c r="E5" s="152" t="s">
        <v>316</v>
      </c>
      <c r="F5" s="159" t="s">
        <v>317</v>
      </c>
      <c r="G5" s="154"/>
      <c r="H5" s="153" t="s">
        <v>318</v>
      </c>
      <c r="I5" s="154" t="s">
        <v>319</v>
      </c>
      <c r="J5" s="155"/>
      <c r="K5" s="146" t="s">
        <v>200</v>
      </c>
      <c r="L5" s="147" t="s">
        <v>320</v>
      </c>
      <c r="M5" s="148" t="s">
        <v>321</v>
      </c>
      <c r="N5" s="149"/>
      <c r="O5" s="148" t="s">
        <v>191</v>
      </c>
      <c r="P5" s="149"/>
      <c r="Q5" s="148"/>
      <c r="R5" s="3" t="s">
        <v>17</v>
      </c>
      <c r="S5" s="11" t="s">
        <v>52</v>
      </c>
      <c r="T5" s="3" t="s">
        <v>50</v>
      </c>
      <c r="U5" s="295" t="s">
        <v>125</v>
      </c>
      <c r="V5" s="24" t="s">
        <v>104</v>
      </c>
      <c r="W5" s="3" t="s">
        <v>124</v>
      </c>
      <c r="X5" s="24" t="s">
        <v>83</v>
      </c>
      <c r="Y5" s="3" t="s">
        <v>105</v>
      </c>
      <c r="Z5" s="58">
        <f t="shared" si="0"/>
        <v>4</v>
      </c>
      <c r="AA5" s="61" t="s">
        <v>165</v>
      </c>
      <c r="AB5" s="61" t="s">
        <v>167</v>
      </c>
    </row>
    <row r="6" spans="1:29" ht="14.1" customHeight="1" x14ac:dyDescent="0.3">
      <c r="A6" s="138">
        <v>5</v>
      </c>
      <c r="B6" s="139" t="s">
        <v>235</v>
      </c>
      <c r="C6" s="150" t="s">
        <v>540</v>
      </c>
      <c r="D6" s="151" t="s">
        <v>541</v>
      </c>
      <c r="E6" s="152" t="s">
        <v>542</v>
      </c>
      <c r="F6" s="143" t="s">
        <v>543</v>
      </c>
      <c r="G6" s="154" t="s">
        <v>219</v>
      </c>
      <c r="H6" s="153" t="s">
        <v>544</v>
      </c>
      <c r="I6" s="154" t="s">
        <v>545</v>
      </c>
      <c r="J6" s="155"/>
      <c r="K6" s="146" t="s">
        <v>200</v>
      </c>
      <c r="L6" s="147" t="s">
        <v>546</v>
      </c>
      <c r="M6" s="148" t="s">
        <v>547</v>
      </c>
      <c r="N6" s="149" t="s">
        <v>548</v>
      </c>
      <c r="O6" s="148" t="s">
        <v>215</v>
      </c>
      <c r="P6" s="149"/>
      <c r="Q6" s="148"/>
      <c r="R6" s="3" t="s">
        <v>17</v>
      </c>
      <c r="S6" s="11" t="s">
        <v>52</v>
      </c>
      <c r="T6" s="3" t="s">
        <v>50</v>
      </c>
      <c r="U6" s="295" t="s">
        <v>125</v>
      </c>
      <c r="V6" s="24" t="s">
        <v>104</v>
      </c>
      <c r="W6" s="3" t="s">
        <v>124</v>
      </c>
      <c r="X6" s="24" t="s">
        <v>83</v>
      </c>
      <c r="Y6" s="3" t="s">
        <v>105</v>
      </c>
      <c r="Z6" s="58">
        <f t="shared" si="0"/>
        <v>5</v>
      </c>
      <c r="AA6" s="61" t="s">
        <v>165</v>
      </c>
      <c r="AB6" s="61" t="s">
        <v>167</v>
      </c>
    </row>
    <row r="7" spans="1:29" ht="14.1" customHeight="1" x14ac:dyDescent="0.3">
      <c r="A7" s="138">
        <v>6</v>
      </c>
      <c r="B7" s="139" t="s">
        <v>225</v>
      </c>
      <c r="C7" s="150" t="s">
        <v>1087</v>
      </c>
      <c r="D7" s="151" t="s">
        <v>1088</v>
      </c>
      <c r="E7" s="152" t="s">
        <v>1089</v>
      </c>
      <c r="F7" s="153" t="s">
        <v>1090</v>
      </c>
      <c r="G7" s="154" t="s">
        <v>197</v>
      </c>
      <c r="H7" s="153" t="s">
        <v>1091</v>
      </c>
      <c r="I7" s="154" t="s">
        <v>1092</v>
      </c>
      <c r="J7" s="155" t="s">
        <v>232</v>
      </c>
      <c r="K7" s="146" t="s">
        <v>200</v>
      </c>
      <c r="L7" s="147" t="s">
        <v>1093</v>
      </c>
      <c r="M7" s="148" t="s">
        <v>1094</v>
      </c>
      <c r="N7" s="149"/>
      <c r="O7" s="148" t="s">
        <v>191</v>
      </c>
      <c r="P7" s="149"/>
      <c r="Q7" s="148"/>
      <c r="R7" s="3" t="s">
        <v>17</v>
      </c>
      <c r="S7" s="11" t="s">
        <v>52</v>
      </c>
      <c r="T7" s="3" t="s">
        <v>50</v>
      </c>
      <c r="U7" s="295" t="s">
        <v>125</v>
      </c>
      <c r="V7" s="24" t="s">
        <v>104</v>
      </c>
      <c r="W7" s="3" t="s">
        <v>124</v>
      </c>
      <c r="X7" s="24" t="s">
        <v>83</v>
      </c>
      <c r="Y7" s="3" t="s">
        <v>105</v>
      </c>
      <c r="Z7" s="58">
        <f t="shared" si="0"/>
        <v>6</v>
      </c>
      <c r="AA7" s="61" t="s">
        <v>165</v>
      </c>
      <c r="AB7" s="61" t="s">
        <v>167</v>
      </c>
    </row>
    <row r="8" spans="1:29" ht="14.1" customHeight="1" x14ac:dyDescent="0.3">
      <c r="A8" s="138">
        <v>7</v>
      </c>
      <c r="B8" s="139" t="s">
        <v>254</v>
      </c>
      <c r="C8" s="150" t="s">
        <v>1461</v>
      </c>
      <c r="D8" s="151" t="s">
        <v>1462</v>
      </c>
      <c r="E8" s="152" t="s">
        <v>1463</v>
      </c>
      <c r="F8" s="153" t="s">
        <v>1464</v>
      </c>
      <c r="G8" s="154" t="s">
        <v>873</v>
      </c>
      <c r="H8" s="153" t="s">
        <v>1465</v>
      </c>
      <c r="I8" s="154" t="s">
        <v>1466</v>
      </c>
      <c r="J8" s="155" t="s">
        <v>1467</v>
      </c>
      <c r="K8" s="146" t="s">
        <v>188</v>
      </c>
      <c r="L8" s="147" t="s">
        <v>1468</v>
      </c>
      <c r="M8" s="148" t="s">
        <v>1469</v>
      </c>
      <c r="N8" s="149" t="s">
        <v>1470</v>
      </c>
      <c r="O8" s="148" t="s">
        <v>191</v>
      </c>
      <c r="P8" s="149"/>
      <c r="Q8" s="148"/>
      <c r="R8" s="3" t="s">
        <v>17</v>
      </c>
      <c r="S8" s="11" t="s">
        <v>52</v>
      </c>
      <c r="T8" s="3" t="s">
        <v>50</v>
      </c>
      <c r="U8" s="295" t="s">
        <v>125</v>
      </c>
      <c r="V8" s="24" t="s">
        <v>104</v>
      </c>
      <c r="W8" s="3" t="s">
        <v>124</v>
      </c>
      <c r="X8" s="24" t="s">
        <v>83</v>
      </c>
      <c r="Y8" s="3" t="s">
        <v>105</v>
      </c>
      <c r="Z8" s="58">
        <f t="shared" si="0"/>
        <v>7</v>
      </c>
      <c r="AA8" s="61" t="s">
        <v>165</v>
      </c>
      <c r="AB8" s="61" t="s">
        <v>167</v>
      </c>
    </row>
    <row r="9" spans="1:29" ht="14.1" customHeight="1" x14ac:dyDescent="0.3">
      <c r="A9" s="138">
        <v>8</v>
      </c>
      <c r="B9" s="139" t="s">
        <v>254</v>
      </c>
      <c r="C9" s="150" t="s">
        <v>1471</v>
      </c>
      <c r="D9" s="151" t="s">
        <v>1472</v>
      </c>
      <c r="E9" s="152" t="s">
        <v>1473</v>
      </c>
      <c r="F9" s="153" t="s">
        <v>1474</v>
      </c>
      <c r="G9" s="154" t="s">
        <v>185</v>
      </c>
      <c r="H9" s="153" t="s">
        <v>1475</v>
      </c>
      <c r="I9" s="154" t="s">
        <v>1476</v>
      </c>
      <c r="J9" s="155" t="s">
        <v>967</v>
      </c>
      <c r="K9" s="146" t="s">
        <v>200</v>
      </c>
      <c r="L9" s="147" t="s">
        <v>1477</v>
      </c>
      <c r="M9" s="148" t="s">
        <v>1478</v>
      </c>
      <c r="N9" s="149" t="s">
        <v>1479</v>
      </c>
      <c r="O9" s="148" t="s">
        <v>215</v>
      </c>
      <c r="P9" s="149"/>
      <c r="Q9" s="148" t="s">
        <v>1480</v>
      </c>
      <c r="R9" s="3" t="s">
        <v>17</v>
      </c>
      <c r="S9" s="11" t="s">
        <v>52</v>
      </c>
      <c r="T9" s="3" t="s">
        <v>50</v>
      </c>
      <c r="U9" s="295" t="s">
        <v>125</v>
      </c>
      <c r="V9" s="24" t="s">
        <v>104</v>
      </c>
      <c r="W9" s="3" t="s">
        <v>124</v>
      </c>
      <c r="X9" s="24" t="s">
        <v>83</v>
      </c>
      <c r="Y9" s="3" t="s">
        <v>105</v>
      </c>
      <c r="Z9" s="58">
        <f t="shared" si="0"/>
        <v>8</v>
      </c>
      <c r="AA9" s="61" t="s">
        <v>165</v>
      </c>
      <c r="AB9" s="61" t="s">
        <v>167</v>
      </c>
    </row>
    <row r="10" spans="1:29" ht="14.1" customHeight="1" x14ac:dyDescent="0.3">
      <c r="A10" s="138">
        <v>9</v>
      </c>
      <c r="B10" s="139" t="s">
        <v>313</v>
      </c>
      <c r="C10" s="150" t="s">
        <v>344</v>
      </c>
      <c r="D10" s="151" t="s">
        <v>2139</v>
      </c>
      <c r="E10" s="139" t="s">
        <v>2140</v>
      </c>
      <c r="F10" s="153" t="s">
        <v>2141</v>
      </c>
      <c r="G10" s="154" t="s">
        <v>209</v>
      </c>
      <c r="H10" s="153" t="s">
        <v>2142</v>
      </c>
      <c r="I10" s="154" t="s">
        <v>2143</v>
      </c>
      <c r="J10" s="155" t="s">
        <v>2144</v>
      </c>
      <c r="K10" s="146" t="s">
        <v>200</v>
      </c>
      <c r="L10" s="147" t="s">
        <v>2145</v>
      </c>
      <c r="M10" s="148" t="s">
        <v>2146</v>
      </c>
      <c r="N10" s="149" t="s">
        <v>2147</v>
      </c>
      <c r="O10" s="148" t="s">
        <v>191</v>
      </c>
      <c r="P10" s="149"/>
      <c r="Q10" s="148"/>
      <c r="R10" s="3" t="s">
        <v>17</v>
      </c>
      <c r="S10" s="11" t="s">
        <v>52</v>
      </c>
      <c r="T10" s="3" t="s">
        <v>50</v>
      </c>
      <c r="U10" s="295" t="s">
        <v>125</v>
      </c>
      <c r="V10" s="24" t="s">
        <v>104</v>
      </c>
      <c r="W10" s="3" t="s">
        <v>124</v>
      </c>
      <c r="X10" s="24" t="s">
        <v>83</v>
      </c>
      <c r="Y10" s="3" t="s">
        <v>105</v>
      </c>
      <c r="Z10" s="58">
        <f t="shared" si="0"/>
        <v>9</v>
      </c>
      <c r="AA10" s="61" t="s">
        <v>165</v>
      </c>
      <c r="AB10" s="61" t="s">
        <v>167</v>
      </c>
    </row>
    <row r="11" spans="1:29" ht="14.1" customHeight="1" x14ac:dyDescent="0.3">
      <c r="A11" s="138">
        <v>10</v>
      </c>
      <c r="B11" s="434" t="s">
        <v>192</v>
      </c>
      <c r="C11" s="86" t="s">
        <v>1443</v>
      </c>
      <c r="D11" s="105" t="s">
        <v>2907</v>
      </c>
      <c r="E11" s="416" t="s">
        <v>2647</v>
      </c>
      <c r="F11" s="410" t="s">
        <v>2908</v>
      </c>
      <c r="G11" s="411" t="s">
        <v>197</v>
      </c>
      <c r="H11" s="418" t="s">
        <v>2909</v>
      </c>
      <c r="I11" s="88" t="s">
        <v>2910</v>
      </c>
      <c r="J11" s="109" t="s">
        <v>2911</v>
      </c>
      <c r="K11" s="88" t="s">
        <v>622</v>
      </c>
      <c r="L11" s="111" t="s">
        <v>2912</v>
      </c>
      <c r="M11" s="193" t="s">
        <v>2913</v>
      </c>
      <c r="N11" s="413"/>
      <c r="O11" s="435" t="s">
        <v>191</v>
      </c>
      <c r="P11" s="149"/>
      <c r="Q11" s="439" t="s">
        <v>2914</v>
      </c>
      <c r="R11" s="3" t="s">
        <v>17</v>
      </c>
      <c r="S11" s="11" t="s">
        <v>52</v>
      </c>
      <c r="T11" s="3" t="s">
        <v>50</v>
      </c>
      <c r="U11" s="295" t="s">
        <v>125</v>
      </c>
      <c r="V11" s="24" t="s">
        <v>104</v>
      </c>
      <c r="W11" s="3" t="s">
        <v>124</v>
      </c>
      <c r="X11" s="24" t="s">
        <v>83</v>
      </c>
      <c r="Y11" s="3" t="s">
        <v>105</v>
      </c>
      <c r="Z11" s="58">
        <f t="shared" si="0"/>
        <v>10</v>
      </c>
      <c r="AA11" s="61" t="s">
        <v>165</v>
      </c>
      <c r="AB11" s="61" t="s">
        <v>167</v>
      </c>
    </row>
    <row r="12" spans="1:29" x14ac:dyDescent="0.3">
      <c r="A12" s="138">
        <v>11</v>
      </c>
      <c r="B12" s="138" t="s">
        <v>332</v>
      </c>
      <c r="C12" s="407" t="s">
        <v>757</v>
      </c>
      <c r="D12" s="408" t="s">
        <v>2987</v>
      </c>
      <c r="E12" s="416" t="s">
        <v>2988</v>
      </c>
      <c r="F12" s="410" t="s">
        <v>2989</v>
      </c>
      <c r="G12" s="411" t="s">
        <v>219</v>
      </c>
      <c r="H12" s="418" t="s">
        <v>2990</v>
      </c>
      <c r="I12" s="88" t="s">
        <v>2991</v>
      </c>
      <c r="J12" s="109" t="s">
        <v>2275</v>
      </c>
      <c r="K12" s="88" t="s">
        <v>622</v>
      </c>
      <c r="L12" s="111" t="s">
        <v>2992</v>
      </c>
      <c r="M12" s="193" t="s">
        <v>2993</v>
      </c>
      <c r="N12" s="413" t="s">
        <v>2994</v>
      </c>
      <c r="O12" s="432" t="s">
        <v>215</v>
      </c>
      <c r="P12" s="149"/>
      <c r="Q12" s="148"/>
      <c r="R12" s="3" t="s">
        <v>17</v>
      </c>
      <c r="S12" s="11" t="s">
        <v>52</v>
      </c>
      <c r="T12" s="3" t="s">
        <v>50</v>
      </c>
      <c r="U12" s="295" t="s">
        <v>125</v>
      </c>
      <c r="V12" s="24" t="s">
        <v>104</v>
      </c>
      <c r="W12" s="3" t="s">
        <v>124</v>
      </c>
      <c r="X12" s="24" t="s">
        <v>83</v>
      </c>
      <c r="Y12" s="3" t="s">
        <v>105</v>
      </c>
      <c r="Z12" s="58">
        <f t="shared" si="0"/>
        <v>11</v>
      </c>
      <c r="AA12" s="61" t="s">
        <v>165</v>
      </c>
      <c r="AB12" s="61" t="s">
        <v>167</v>
      </c>
    </row>
    <row r="13" spans="1:29" x14ac:dyDescent="0.3">
      <c r="A13" s="138">
        <v>12</v>
      </c>
      <c r="B13" s="434" t="s">
        <v>192</v>
      </c>
      <c r="C13" s="86" t="s">
        <v>2691</v>
      </c>
      <c r="D13" s="105" t="s">
        <v>2677</v>
      </c>
      <c r="E13" s="416" t="s">
        <v>2692</v>
      </c>
      <c r="F13" s="410" t="s">
        <v>2678</v>
      </c>
      <c r="G13" s="411" t="s">
        <v>209</v>
      </c>
      <c r="H13" s="418" t="s">
        <v>2679</v>
      </c>
      <c r="I13" s="88" t="s">
        <v>2680</v>
      </c>
      <c r="J13" s="109"/>
      <c r="K13" s="88" t="s">
        <v>200</v>
      </c>
      <c r="L13" s="111" t="s">
        <v>1419</v>
      </c>
      <c r="M13" s="193" t="s">
        <v>2681</v>
      </c>
      <c r="N13" s="413"/>
      <c r="O13" s="435" t="s">
        <v>191</v>
      </c>
      <c r="P13" s="149"/>
      <c r="Q13" s="148"/>
      <c r="R13" s="3" t="s">
        <v>17</v>
      </c>
      <c r="S13" s="11" t="s">
        <v>52</v>
      </c>
      <c r="T13" s="3" t="s">
        <v>50</v>
      </c>
      <c r="U13" s="295" t="s">
        <v>125</v>
      </c>
      <c r="V13" s="24" t="s">
        <v>104</v>
      </c>
      <c r="W13" s="3" t="s">
        <v>124</v>
      </c>
      <c r="X13" s="24" t="s">
        <v>83</v>
      </c>
      <c r="Y13" s="3" t="s">
        <v>105</v>
      </c>
      <c r="Z13" s="58">
        <f t="shared" si="0"/>
        <v>12</v>
      </c>
      <c r="AA13" s="61" t="s">
        <v>165</v>
      </c>
      <c r="AB13" s="61" t="s">
        <v>167</v>
      </c>
    </row>
    <row r="14" spans="1:29" x14ac:dyDescent="0.3">
      <c r="A14" s="138">
        <v>13</v>
      </c>
      <c r="B14" s="139"/>
      <c r="C14" s="150"/>
      <c r="D14" s="151"/>
      <c r="E14" s="152"/>
      <c r="F14" s="153"/>
      <c r="G14" s="154"/>
      <c r="H14" s="153"/>
      <c r="I14" s="154"/>
      <c r="J14" s="155"/>
      <c r="K14" s="146"/>
      <c r="L14" s="147"/>
      <c r="M14" s="148"/>
      <c r="N14" s="149"/>
      <c r="O14" s="148"/>
      <c r="P14" s="149"/>
      <c r="Q14" s="148"/>
      <c r="R14" s="3" t="s">
        <v>17</v>
      </c>
      <c r="S14" s="11" t="s">
        <v>52</v>
      </c>
      <c r="T14" s="3" t="s">
        <v>50</v>
      </c>
      <c r="U14" s="295" t="s">
        <v>125</v>
      </c>
      <c r="V14" s="24" t="s">
        <v>104</v>
      </c>
      <c r="W14" s="3" t="s">
        <v>124</v>
      </c>
      <c r="X14" s="24" t="s">
        <v>83</v>
      </c>
      <c r="Y14" s="3" t="s">
        <v>105</v>
      </c>
      <c r="Z14" s="58">
        <f t="shared" si="0"/>
        <v>13</v>
      </c>
      <c r="AA14" s="61" t="s">
        <v>165</v>
      </c>
      <c r="AB14" s="61" t="s">
        <v>167</v>
      </c>
    </row>
    <row r="15" spans="1:29" x14ac:dyDescent="0.3">
      <c r="A15" s="138">
        <v>14</v>
      </c>
      <c r="B15" s="139"/>
      <c r="C15" s="150"/>
      <c r="D15" s="151"/>
      <c r="E15" s="139"/>
      <c r="F15" s="153"/>
      <c r="G15" s="154"/>
      <c r="H15" s="153"/>
      <c r="I15" s="154"/>
      <c r="J15" s="155"/>
      <c r="K15" s="146"/>
      <c r="L15" s="147"/>
      <c r="M15" s="148"/>
      <c r="N15" s="149"/>
      <c r="O15" s="148"/>
      <c r="P15" s="149"/>
      <c r="Q15" s="148"/>
      <c r="R15" s="3" t="s">
        <v>17</v>
      </c>
      <c r="S15" s="11" t="s">
        <v>52</v>
      </c>
      <c r="T15" s="3" t="s">
        <v>50</v>
      </c>
      <c r="U15" s="295" t="s">
        <v>125</v>
      </c>
      <c r="V15" s="24" t="s">
        <v>104</v>
      </c>
      <c r="W15" s="3" t="s">
        <v>124</v>
      </c>
      <c r="X15" s="24" t="s">
        <v>83</v>
      </c>
      <c r="Y15" s="3" t="s">
        <v>105</v>
      </c>
      <c r="Z15" s="58">
        <f t="shared" si="0"/>
        <v>14</v>
      </c>
      <c r="AA15" s="61" t="s">
        <v>165</v>
      </c>
      <c r="AB15" s="61" t="s">
        <v>167</v>
      </c>
    </row>
    <row r="16" spans="1:29" x14ac:dyDescent="0.3">
      <c r="A16" s="138">
        <v>15</v>
      </c>
      <c r="B16" s="139"/>
      <c r="C16" s="150"/>
      <c r="D16" s="151"/>
      <c r="E16" s="152"/>
      <c r="F16" s="153"/>
      <c r="G16" s="154"/>
      <c r="H16" s="153"/>
      <c r="I16" s="154"/>
      <c r="J16" s="155"/>
      <c r="K16" s="146"/>
      <c r="L16" s="147"/>
      <c r="M16" s="148"/>
      <c r="N16" s="149"/>
      <c r="O16" s="148"/>
      <c r="P16" s="149"/>
      <c r="Q16" s="148"/>
      <c r="R16" s="3" t="s">
        <v>17</v>
      </c>
      <c r="S16" s="11" t="s">
        <v>52</v>
      </c>
      <c r="T16" s="3" t="s">
        <v>50</v>
      </c>
      <c r="U16" s="295" t="s">
        <v>125</v>
      </c>
      <c r="V16" s="24" t="s">
        <v>104</v>
      </c>
      <c r="W16" s="3" t="s">
        <v>124</v>
      </c>
      <c r="X16" s="24" t="s">
        <v>83</v>
      </c>
      <c r="Y16" s="3" t="s">
        <v>105</v>
      </c>
      <c r="Z16" s="58">
        <f t="shared" si="0"/>
        <v>15</v>
      </c>
      <c r="AA16" s="61" t="s">
        <v>165</v>
      </c>
      <c r="AB16" s="61" t="s">
        <v>167</v>
      </c>
    </row>
    <row r="17" spans="1:28" x14ac:dyDescent="0.3">
      <c r="A17" s="138">
        <v>16</v>
      </c>
      <c r="B17" s="139"/>
      <c r="C17" s="150"/>
      <c r="D17" s="151"/>
      <c r="E17" s="152"/>
      <c r="F17" s="153"/>
      <c r="G17" s="154"/>
      <c r="H17" s="153"/>
      <c r="I17" s="154"/>
      <c r="J17" s="155"/>
      <c r="K17" s="146"/>
      <c r="L17" s="147"/>
      <c r="M17" s="148"/>
      <c r="N17" s="149"/>
      <c r="O17" s="148"/>
      <c r="P17" s="149"/>
      <c r="Q17" s="148"/>
      <c r="R17" s="3" t="s">
        <v>17</v>
      </c>
      <c r="S17" s="11" t="s">
        <v>52</v>
      </c>
      <c r="T17" s="3" t="s">
        <v>50</v>
      </c>
      <c r="U17" s="295" t="s">
        <v>125</v>
      </c>
      <c r="V17" s="24" t="s">
        <v>104</v>
      </c>
      <c r="W17" s="3" t="s">
        <v>124</v>
      </c>
      <c r="X17" s="24" t="s">
        <v>83</v>
      </c>
      <c r="Y17" s="3" t="s">
        <v>105</v>
      </c>
      <c r="Z17" s="58">
        <f t="shared" si="0"/>
        <v>16</v>
      </c>
      <c r="AA17" s="61" t="s">
        <v>165</v>
      </c>
      <c r="AB17" s="61" t="s">
        <v>167</v>
      </c>
    </row>
    <row r="18" spans="1:28" x14ac:dyDescent="0.3">
      <c r="A18" s="138">
        <v>17</v>
      </c>
      <c r="B18" s="139"/>
      <c r="C18" s="150"/>
      <c r="D18" s="151"/>
      <c r="E18" s="152"/>
      <c r="F18" s="153"/>
      <c r="G18" s="154"/>
      <c r="H18" s="153"/>
      <c r="I18" s="154"/>
      <c r="J18" s="155"/>
      <c r="K18" s="146"/>
      <c r="L18" s="147"/>
      <c r="M18" s="148"/>
      <c r="N18" s="149"/>
      <c r="O18" s="148"/>
      <c r="P18" s="149"/>
      <c r="Q18" s="148"/>
      <c r="R18" s="3" t="s">
        <v>17</v>
      </c>
      <c r="S18" s="11" t="s">
        <v>52</v>
      </c>
      <c r="T18" s="3" t="s">
        <v>50</v>
      </c>
      <c r="U18" s="295" t="s">
        <v>125</v>
      </c>
      <c r="V18" s="24" t="s">
        <v>104</v>
      </c>
      <c r="W18" s="3" t="s">
        <v>124</v>
      </c>
      <c r="X18" s="24" t="s">
        <v>83</v>
      </c>
      <c r="Y18" s="3" t="s">
        <v>105</v>
      </c>
      <c r="Z18" s="58">
        <f t="shared" si="0"/>
        <v>17</v>
      </c>
      <c r="AA18" s="61" t="s">
        <v>165</v>
      </c>
      <c r="AB18" s="61" t="s">
        <v>167</v>
      </c>
    </row>
    <row r="19" spans="1:28" x14ac:dyDescent="0.3">
      <c r="A19" s="138">
        <v>18</v>
      </c>
      <c r="B19" s="139"/>
      <c r="C19" s="150"/>
      <c r="D19" s="151"/>
      <c r="E19" s="139"/>
      <c r="F19" s="153"/>
      <c r="G19" s="154"/>
      <c r="H19" s="153"/>
      <c r="I19" s="154"/>
      <c r="J19" s="155"/>
      <c r="K19" s="146"/>
      <c r="L19" s="147"/>
      <c r="M19" s="148"/>
      <c r="N19" s="149"/>
      <c r="O19" s="148"/>
      <c r="P19" s="149"/>
      <c r="Q19" s="148"/>
      <c r="R19" s="3" t="s">
        <v>17</v>
      </c>
      <c r="S19" s="11" t="s">
        <v>52</v>
      </c>
      <c r="T19" s="3" t="s">
        <v>50</v>
      </c>
      <c r="U19" s="295" t="s">
        <v>125</v>
      </c>
      <c r="V19" s="24" t="s">
        <v>104</v>
      </c>
      <c r="W19" s="3" t="s">
        <v>124</v>
      </c>
      <c r="X19" s="24" t="s">
        <v>83</v>
      </c>
      <c r="Y19" s="3" t="s">
        <v>105</v>
      </c>
      <c r="Z19" s="58">
        <f t="shared" si="0"/>
        <v>18</v>
      </c>
      <c r="AA19" s="61" t="s">
        <v>165</v>
      </c>
      <c r="AB19" s="61" t="s">
        <v>167</v>
      </c>
    </row>
    <row r="20" spans="1:28" x14ac:dyDescent="0.3">
      <c r="A20" s="138">
        <v>19</v>
      </c>
      <c r="B20" s="139"/>
      <c r="C20" s="160"/>
      <c r="D20" s="161"/>
      <c r="E20" s="152"/>
      <c r="F20" s="153"/>
      <c r="G20" s="154"/>
      <c r="H20" s="153"/>
      <c r="I20" s="154"/>
      <c r="J20" s="155"/>
      <c r="K20" s="146"/>
      <c r="L20" s="147"/>
      <c r="M20" s="148"/>
      <c r="N20" s="149"/>
      <c r="O20" s="148"/>
      <c r="P20" s="149"/>
      <c r="Q20" s="148"/>
      <c r="R20" s="3" t="s">
        <v>17</v>
      </c>
      <c r="S20" s="11" t="s">
        <v>52</v>
      </c>
      <c r="T20" s="3" t="s">
        <v>50</v>
      </c>
      <c r="U20" s="295" t="s">
        <v>125</v>
      </c>
      <c r="V20" s="24" t="s">
        <v>104</v>
      </c>
      <c r="W20" s="3" t="s">
        <v>124</v>
      </c>
      <c r="X20" s="24" t="s">
        <v>83</v>
      </c>
      <c r="Y20" s="3" t="s">
        <v>105</v>
      </c>
      <c r="Z20" s="58">
        <f t="shared" si="0"/>
        <v>19</v>
      </c>
      <c r="AA20" s="61" t="s">
        <v>165</v>
      </c>
      <c r="AB20" s="61" t="s">
        <v>167</v>
      </c>
    </row>
    <row r="21" spans="1:28" x14ac:dyDescent="0.3">
      <c r="A21" s="138">
        <v>20</v>
      </c>
      <c r="B21" s="139"/>
      <c r="C21" s="150"/>
      <c r="D21" s="151"/>
      <c r="E21" s="139"/>
      <c r="F21" s="153"/>
      <c r="G21" s="154"/>
      <c r="H21" s="153"/>
      <c r="I21" s="154"/>
      <c r="J21" s="155"/>
      <c r="K21" s="146"/>
      <c r="L21" s="147"/>
      <c r="M21" s="148"/>
      <c r="N21" s="149"/>
      <c r="O21" s="148"/>
      <c r="P21" s="149"/>
      <c r="Q21" s="148"/>
      <c r="R21" s="3" t="s">
        <v>17</v>
      </c>
      <c r="S21" s="11" t="s">
        <v>52</v>
      </c>
      <c r="T21" s="3" t="s">
        <v>50</v>
      </c>
      <c r="U21" s="295" t="s">
        <v>125</v>
      </c>
      <c r="V21" s="24" t="s">
        <v>104</v>
      </c>
      <c r="W21" s="3" t="s">
        <v>124</v>
      </c>
      <c r="X21" s="24" t="s">
        <v>83</v>
      </c>
      <c r="Y21" s="3" t="s">
        <v>105</v>
      </c>
      <c r="Z21" s="58">
        <f t="shared" si="0"/>
        <v>20</v>
      </c>
      <c r="AA21" s="61" t="s">
        <v>165</v>
      </c>
      <c r="AB21" s="61" t="s">
        <v>167</v>
      </c>
    </row>
    <row r="22" spans="1:28" x14ac:dyDescent="0.3">
      <c r="A22" s="138">
        <v>21</v>
      </c>
      <c r="B22" s="139"/>
      <c r="C22" s="150"/>
      <c r="D22" s="151"/>
      <c r="E22" s="152"/>
      <c r="F22" s="153"/>
      <c r="G22" s="154"/>
      <c r="H22" s="153"/>
      <c r="I22" s="154"/>
      <c r="J22" s="155"/>
      <c r="K22" s="146"/>
      <c r="L22" s="147"/>
      <c r="M22" s="148"/>
      <c r="N22" s="149"/>
      <c r="O22" s="148"/>
      <c r="P22" s="149"/>
      <c r="Q22" s="148"/>
      <c r="R22" s="3" t="s">
        <v>17</v>
      </c>
      <c r="S22" s="11" t="s">
        <v>52</v>
      </c>
      <c r="T22" s="3" t="s">
        <v>50</v>
      </c>
      <c r="U22" s="295" t="s">
        <v>125</v>
      </c>
      <c r="V22" s="24" t="s">
        <v>104</v>
      </c>
      <c r="W22" s="3" t="s">
        <v>124</v>
      </c>
      <c r="X22" s="24" t="s">
        <v>83</v>
      </c>
      <c r="Y22" s="3" t="s">
        <v>105</v>
      </c>
      <c r="Z22" s="58">
        <f t="shared" si="0"/>
        <v>21</v>
      </c>
      <c r="AA22" s="61" t="s">
        <v>165</v>
      </c>
      <c r="AB22" s="61" t="s">
        <v>167</v>
      </c>
    </row>
    <row r="23" spans="1:28" x14ac:dyDescent="0.3">
      <c r="A23" s="138">
        <v>22</v>
      </c>
      <c r="B23" s="139"/>
      <c r="C23" s="150"/>
      <c r="D23" s="151"/>
      <c r="E23" s="139"/>
      <c r="F23" s="153"/>
      <c r="G23" s="154"/>
      <c r="H23" s="153"/>
      <c r="I23" s="154"/>
      <c r="J23" s="155"/>
      <c r="K23" s="146"/>
      <c r="L23" s="147"/>
      <c r="M23" s="148"/>
      <c r="N23" s="149"/>
      <c r="O23" s="148"/>
      <c r="P23" s="149"/>
      <c r="Q23" s="148"/>
      <c r="R23" s="3" t="s">
        <v>17</v>
      </c>
      <c r="S23" s="11" t="s">
        <v>52</v>
      </c>
      <c r="T23" s="3" t="s">
        <v>50</v>
      </c>
      <c r="U23" s="295" t="s">
        <v>125</v>
      </c>
      <c r="V23" s="24" t="s">
        <v>104</v>
      </c>
      <c r="W23" s="3" t="s">
        <v>124</v>
      </c>
      <c r="X23" s="24" t="s">
        <v>83</v>
      </c>
      <c r="Y23" s="3" t="s">
        <v>105</v>
      </c>
      <c r="Z23" s="58">
        <f t="shared" si="0"/>
        <v>22</v>
      </c>
      <c r="AA23" s="61" t="s">
        <v>165</v>
      </c>
      <c r="AB23" s="61" t="s">
        <v>167</v>
      </c>
    </row>
    <row r="24" spans="1:28" x14ac:dyDescent="0.3">
      <c r="A24" s="138">
        <v>23</v>
      </c>
      <c r="B24" s="139"/>
      <c r="C24" s="150"/>
      <c r="D24" s="151"/>
      <c r="E24" s="152"/>
      <c r="F24" s="153"/>
      <c r="G24" s="154"/>
      <c r="H24" s="153"/>
      <c r="I24" s="154"/>
      <c r="J24" s="155"/>
      <c r="K24" s="146"/>
      <c r="L24" s="147"/>
      <c r="M24" s="148"/>
      <c r="N24" s="149"/>
      <c r="O24" s="148"/>
      <c r="P24" s="149"/>
      <c r="Q24" s="148"/>
      <c r="R24" s="3" t="s">
        <v>17</v>
      </c>
      <c r="S24" s="11" t="s">
        <v>52</v>
      </c>
      <c r="T24" s="3" t="s">
        <v>50</v>
      </c>
      <c r="U24" s="295" t="s">
        <v>125</v>
      </c>
      <c r="V24" s="24" t="s">
        <v>104</v>
      </c>
      <c r="W24" s="3" t="s">
        <v>124</v>
      </c>
      <c r="X24" s="24" t="s">
        <v>83</v>
      </c>
      <c r="Y24" s="3" t="s">
        <v>105</v>
      </c>
      <c r="Z24" s="58">
        <f t="shared" si="0"/>
        <v>23</v>
      </c>
      <c r="AA24" s="61" t="s">
        <v>165</v>
      </c>
      <c r="AB24" s="61" t="s">
        <v>167</v>
      </c>
    </row>
    <row r="25" spans="1:28" x14ac:dyDescent="0.3">
      <c r="A25" s="138">
        <v>24</v>
      </c>
      <c r="B25" s="139"/>
      <c r="C25" s="157"/>
      <c r="D25" s="158"/>
      <c r="E25" s="152"/>
      <c r="F25" s="159"/>
      <c r="G25" s="154"/>
      <c r="H25" s="153"/>
      <c r="I25" s="154"/>
      <c r="J25" s="155"/>
      <c r="K25" s="146"/>
      <c r="L25" s="162"/>
      <c r="M25" s="154"/>
      <c r="N25" s="153"/>
      <c r="O25" s="154"/>
      <c r="P25" s="153"/>
      <c r="Q25" s="154"/>
      <c r="R25" s="3" t="s">
        <v>17</v>
      </c>
      <c r="S25" s="11" t="s">
        <v>52</v>
      </c>
      <c r="T25" s="3" t="s">
        <v>50</v>
      </c>
      <c r="U25" s="295" t="s">
        <v>125</v>
      </c>
      <c r="V25" s="24" t="s">
        <v>104</v>
      </c>
      <c r="W25" s="3" t="s">
        <v>124</v>
      </c>
      <c r="X25" s="24" t="s">
        <v>83</v>
      </c>
      <c r="Y25" s="3" t="s">
        <v>105</v>
      </c>
      <c r="Z25" s="58">
        <f t="shared" si="0"/>
        <v>24</v>
      </c>
      <c r="AA25" s="61" t="s">
        <v>165</v>
      </c>
      <c r="AB25" s="61" t="s">
        <v>167</v>
      </c>
    </row>
    <row r="26" spans="1:28" x14ac:dyDescent="0.3">
      <c r="A26" s="138">
        <v>25</v>
      </c>
      <c r="B26" s="139"/>
      <c r="C26" s="139"/>
      <c r="D26" s="151"/>
      <c r="E26" s="152"/>
      <c r="F26" s="143"/>
      <c r="G26" s="154"/>
      <c r="H26" s="153"/>
      <c r="I26" s="154"/>
      <c r="J26" s="155"/>
      <c r="K26" s="146"/>
      <c r="L26" s="162"/>
      <c r="M26" s="154"/>
      <c r="N26" s="153"/>
      <c r="O26" s="154"/>
      <c r="P26" s="153"/>
      <c r="Q26" s="154"/>
      <c r="R26" s="3" t="s">
        <v>17</v>
      </c>
      <c r="S26" s="11" t="s">
        <v>52</v>
      </c>
      <c r="T26" s="3" t="s">
        <v>50</v>
      </c>
      <c r="U26" s="295" t="s">
        <v>125</v>
      </c>
      <c r="V26" s="24" t="s">
        <v>104</v>
      </c>
      <c r="W26" s="3" t="s">
        <v>124</v>
      </c>
      <c r="X26" s="24" t="s">
        <v>83</v>
      </c>
      <c r="Y26" s="3" t="s">
        <v>105</v>
      </c>
      <c r="Z26" s="58">
        <f t="shared" si="0"/>
        <v>25</v>
      </c>
      <c r="AA26" s="61" t="s">
        <v>165</v>
      </c>
      <c r="AB26" s="61" t="s">
        <v>167</v>
      </c>
    </row>
    <row r="27" spans="1:28" x14ac:dyDescent="0.3">
      <c r="A27" s="138">
        <v>26</v>
      </c>
      <c r="B27" s="142"/>
      <c r="C27" s="142"/>
      <c r="D27" s="141"/>
      <c r="E27" s="276"/>
      <c r="F27" s="143"/>
      <c r="G27" s="144"/>
      <c r="H27" s="143"/>
      <c r="I27" s="144"/>
      <c r="J27" s="145"/>
      <c r="K27" s="277"/>
      <c r="L27" s="236"/>
      <c r="M27" s="144"/>
      <c r="N27" s="143"/>
      <c r="O27" s="144"/>
      <c r="P27" s="143"/>
      <c r="Q27" s="144"/>
      <c r="R27" s="3" t="s">
        <v>17</v>
      </c>
      <c r="S27" s="11" t="s">
        <v>52</v>
      </c>
      <c r="T27" s="3" t="s">
        <v>50</v>
      </c>
      <c r="U27" s="295" t="s">
        <v>125</v>
      </c>
      <c r="V27" s="24" t="s">
        <v>104</v>
      </c>
      <c r="W27" s="3" t="s">
        <v>124</v>
      </c>
      <c r="X27" s="24" t="s">
        <v>83</v>
      </c>
      <c r="Y27" s="3" t="s">
        <v>105</v>
      </c>
      <c r="Z27" s="58">
        <f t="shared" si="0"/>
        <v>26</v>
      </c>
      <c r="AA27" s="61" t="s">
        <v>165</v>
      </c>
      <c r="AB27" s="61" t="s">
        <v>167</v>
      </c>
    </row>
    <row r="28" spans="1:28" x14ac:dyDescent="0.3">
      <c r="A28" s="138">
        <v>27</v>
      </c>
      <c r="B28" s="139"/>
      <c r="C28" s="150"/>
      <c r="D28" s="151"/>
      <c r="E28" s="139"/>
      <c r="F28" s="153"/>
      <c r="G28" s="154"/>
      <c r="H28" s="153"/>
      <c r="I28" s="154"/>
      <c r="J28" s="155"/>
      <c r="K28" s="146"/>
      <c r="L28" s="147"/>
      <c r="M28" s="148"/>
      <c r="N28" s="149"/>
      <c r="O28" s="148"/>
      <c r="P28" s="149"/>
      <c r="Q28" s="148"/>
      <c r="R28" s="3" t="s">
        <v>17</v>
      </c>
      <c r="S28" s="11" t="s">
        <v>52</v>
      </c>
      <c r="T28" s="3" t="s">
        <v>50</v>
      </c>
      <c r="U28" s="295" t="s">
        <v>125</v>
      </c>
      <c r="V28" s="24" t="s">
        <v>104</v>
      </c>
      <c r="W28" s="3" t="s">
        <v>124</v>
      </c>
      <c r="X28" s="24" t="s">
        <v>83</v>
      </c>
      <c r="Y28" s="3" t="s">
        <v>105</v>
      </c>
      <c r="Z28" s="58">
        <f t="shared" si="0"/>
        <v>27</v>
      </c>
      <c r="AA28" s="61" t="s">
        <v>165</v>
      </c>
      <c r="AB28" s="61" t="s">
        <v>167</v>
      </c>
    </row>
    <row r="29" spans="1:28" x14ac:dyDescent="0.3">
      <c r="A29" s="138">
        <v>28</v>
      </c>
      <c r="B29" s="139"/>
      <c r="C29" s="150"/>
      <c r="D29" s="151"/>
      <c r="E29" s="139"/>
      <c r="F29" s="153"/>
      <c r="G29" s="154"/>
      <c r="H29" s="153"/>
      <c r="I29" s="154"/>
      <c r="J29" s="155"/>
      <c r="K29" s="146"/>
      <c r="L29" s="147"/>
      <c r="M29" s="148"/>
      <c r="N29" s="149"/>
      <c r="O29" s="148"/>
      <c r="P29" s="149"/>
      <c r="Q29" s="148"/>
      <c r="R29" s="3" t="s">
        <v>17</v>
      </c>
      <c r="S29" s="11" t="s">
        <v>52</v>
      </c>
      <c r="T29" s="3" t="s">
        <v>50</v>
      </c>
      <c r="U29" s="295" t="s">
        <v>125</v>
      </c>
      <c r="V29" s="24" t="s">
        <v>104</v>
      </c>
      <c r="W29" s="3" t="s">
        <v>124</v>
      </c>
      <c r="X29" s="24" t="s">
        <v>83</v>
      </c>
      <c r="Y29" s="3" t="s">
        <v>105</v>
      </c>
      <c r="Z29" s="58">
        <f t="shared" si="0"/>
        <v>28</v>
      </c>
      <c r="AA29" s="61" t="s">
        <v>165</v>
      </c>
      <c r="AB29" s="61" t="s">
        <v>167</v>
      </c>
    </row>
    <row r="30" spans="1:28" x14ac:dyDescent="0.3">
      <c r="A30" s="138">
        <v>29</v>
      </c>
      <c r="B30" s="139"/>
      <c r="C30" s="150"/>
      <c r="D30" s="151"/>
      <c r="E30" s="152"/>
      <c r="F30" s="153"/>
      <c r="G30" s="154"/>
      <c r="H30" s="153"/>
      <c r="I30" s="154"/>
      <c r="J30" s="155"/>
      <c r="K30" s="146"/>
      <c r="L30" s="147"/>
      <c r="M30" s="148"/>
      <c r="N30" s="149"/>
      <c r="O30" s="148"/>
      <c r="P30" s="149"/>
      <c r="Q30" s="148"/>
      <c r="R30" s="3" t="s">
        <v>17</v>
      </c>
      <c r="S30" s="11" t="s">
        <v>52</v>
      </c>
      <c r="T30" s="3" t="s">
        <v>50</v>
      </c>
      <c r="U30" s="295" t="s">
        <v>125</v>
      </c>
      <c r="V30" s="24" t="s">
        <v>104</v>
      </c>
      <c r="W30" s="3" t="s">
        <v>124</v>
      </c>
      <c r="X30" s="24" t="s">
        <v>83</v>
      </c>
      <c r="Y30" s="3" t="s">
        <v>105</v>
      </c>
      <c r="Z30" s="58">
        <f t="shared" si="0"/>
        <v>29</v>
      </c>
      <c r="AA30" s="61" t="s">
        <v>165</v>
      </c>
      <c r="AB30" s="61" t="s">
        <v>167</v>
      </c>
    </row>
    <row r="31" spans="1:28" ht="15" thickBot="1" x14ac:dyDescent="0.35">
      <c r="A31" s="138">
        <v>30</v>
      </c>
      <c r="B31" s="164"/>
      <c r="C31" s="221"/>
      <c r="D31" s="165"/>
      <c r="E31" s="166"/>
      <c r="F31" s="167"/>
      <c r="G31" s="168"/>
      <c r="H31" s="167"/>
      <c r="I31" s="168"/>
      <c r="J31" s="169"/>
      <c r="K31" s="170"/>
      <c r="L31" s="222"/>
      <c r="M31" s="223"/>
      <c r="N31" s="224"/>
      <c r="O31" s="223"/>
      <c r="P31" s="224"/>
      <c r="Q31" s="223"/>
      <c r="R31" s="16" t="s">
        <v>17</v>
      </c>
      <c r="S31" s="302" t="s">
        <v>52</v>
      </c>
      <c r="T31" s="16" t="s">
        <v>50</v>
      </c>
      <c r="U31" s="298" t="s">
        <v>125</v>
      </c>
      <c r="V31" s="26" t="s">
        <v>104</v>
      </c>
      <c r="W31" s="16" t="s">
        <v>124</v>
      </c>
      <c r="X31" s="26" t="s">
        <v>83</v>
      </c>
      <c r="Y31" s="16" t="s">
        <v>105</v>
      </c>
      <c r="Z31" s="278">
        <f t="shared" si="0"/>
        <v>30</v>
      </c>
      <c r="AA31" s="67" t="s">
        <v>165</v>
      </c>
      <c r="AB31" s="61" t="s">
        <v>167</v>
      </c>
    </row>
    <row r="32" spans="1:28" x14ac:dyDescent="0.3">
      <c r="A32"/>
      <c r="B32"/>
      <c r="C32"/>
      <c r="D32"/>
      <c r="E32"/>
      <c r="F32"/>
      <c r="G32"/>
      <c r="H32"/>
      <c r="I32"/>
      <c r="J32"/>
      <c r="K32"/>
      <c r="L32"/>
      <c r="M32"/>
      <c r="N32"/>
      <c r="O32"/>
      <c r="P32"/>
      <c r="Q32"/>
    </row>
    <row r="33" spans="1:26" x14ac:dyDescent="0.3">
      <c r="A33"/>
      <c r="B33"/>
      <c r="C33"/>
      <c r="D33"/>
      <c r="E33"/>
      <c r="F33"/>
      <c r="G33"/>
      <c r="H33"/>
      <c r="I33"/>
      <c r="J33"/>
      <c r="K33"/>
      <c r="L33"/>
      <c r="M33"/>
      <c r="N33"/>
      <c r="O33"/>
      <c r="P33"/>
      <c r="Q33"/>
    </row>
    <row r="34" spans="1:26" x14ac:dyDescent="0.3">
      <c r="A34"/>
      <c r="B34"/>
      <c r="C34"/>
      <c r="D34"/>
      <c r="E34"/>
      <c r="F34"/>
      <c r="G34"/>
      <c r="H34"/>
      <c r="I34"/>
      <c r="J34"/>
      <c r="K34"/>
      <c r="L34"/>
      <c r="M34"/>
      <c r="N34"/>
      <c r="O34"/>
      <c r="P34"/>
      <c r="Q34"/>
      <c r="V34" s="303" t="s">
        <v>103</v>
      </c>
      <c r="Z34">
        <v>30</v>
      </c>
    </row>
    <row r="35" spans="1:26" x14ac:dyDescent="0.3">
      <c r="A35"/>
      <c r="B35"/>
      <c r="C35"/>
      <c r="D35"/>
      <c r="E35"/>
      <c r="F35"/>
      <c r="G35"/>
      <c r="H35"/>
      <c r="I35"/>
      <c r="J35"/>
      <c r="K35"/>
      <c r="L35"/>
      <c r="M35"/>
      <c r="N35"/>
      <c r="O35"/>
      <c r="P35"/>
      <c r="Q35"/>
    </row>
    <row r="36" spans="1:26" x14ac:dyDescent="0.3">
      <c r="A36"/>
      <c r="B36"/>
      <c r="C36"/>
      <c r="D36"/>
      <c r="E36"/>
      <c r="F36"/>
      <c r="G36"/>
      <c r="H36"/>
      <c r="I36"/>
      <c r="J36"/>
      <c r="K36"/>
      <c r="L36"/>
      <c r="M36"/>
      <c r="N36"/>
      <c r="O36"/>
      <c r="P36"/>
      <c r="Q36"/>
    </row>
    <row r="37" spans="1:26" x14ac:dyDescent="0.3">
      <c r="A37"/>
      <c r="B37"/>
      <c r="C37"/>
      <c r="D37"/>
      <c r="E37"/>
      <c r="F37"/>
      <c r="G37"/>
      <c r="H37"/>
      <c r="I37"/>
      <c r="J37"/>
      <c r="K37"/>
      <c r="L37"/>
      <c r="M37"/>
      <c r="N37"/>
      <c r="O37"/>
      <c r="P37"/>
      <c r="Q37"/>
    </row>
    <row r="38" spans="1:26" x14ac:dyDescent="0.3">
      <c r="A38"/>
      <c r="B38"/>
      <c r="C38"/>
      <c r="D38"/>
      <c r="E38"/>
      <c r="F38"/>
      <c r="G38"/>
      <c r="H38"/>
      <c r="I38"/>
      <c r="J38"/>
      <c r="K38"/>
      <c r="L38"/>
      <c r="M38"/>
      <c r="N38"/>
      <c r="O38"/>
      <c r="P38"/>
      <c r="Q38"/>
    </row>
    <row r="39" spans="1:26" x14ac:dyDescent="0.3">
      <c r="A39"/>
      <c r="B39"/>
      <c r="C39"/>
      <c r="D39"/>
      <c r="E39"/>
      <c r="F39"/>
      <c r="G39"/>
      <c r="H39"/>
      <c r="I39"/>
      <c r="J39"/>
      <c r="K39"/>
      <c r="L39"/>
      <c r="M39"/>
      <c r="N39"/>
      <c r="O39"/>
      <c r="P39"/>
      <c r="Q39"/>
    </row>
    <row r="40" spans="1:26" x14ac:dyDescent="0.3">
      <c r="A40"/>
      <c r="B40"/>
      <c r="C40"/>
      <c r="D40"/>
      <c r="E40"/>
      <c r="F40"/>
      <c r="G40"/>
      <c r="H40"/>
      <c r="I40"/>
      <c r="J40"/>
      <c r="K40"/>
      <c r="L40"/>
      <c r="M40"/>
      <c r="N40"/>
      <c r="O40"/>
      <c r="P40"/>
      <c r="Q40"/>
    </row>
    <row r="41" spans="1:26" x14ac:dyDescent="0.3">
      <c r="A41"/>
      <c r="B41"/>
      <c r="C41"/>
      <c r="D41"/>
      <c r="E41"/>
      <c r="F41"/>
      <c r="G41"/>
      <c r="H41"/>
      <c r="I41"/>
      <c r="J41"/>
      <c r="K41"/>
      <c r="L41"/>
      <c r="M41"/>
      <c r="N41"/>
      <c r="O41"/>
      <c r="P41"/>
      <c r="Q41"/>
    </row>
    <row r="42" spans="1:26" x14ac:dyDescent="0.3">
      <c r="A42"/>
      <c r="B42"/>
      <c r="C42"/>
      <c r="D42"/>
      <c r="E42"/>
      <c r="F42"/>
      <c r="G42"/>
      <c r="H42"/>
      <c r="I42"/>
      <c r="J42"/>
      <c r="K42"/>
      <c r="L42"/>
      <c r="M42"/>
      <c r="N42"/>
      <c r="O42"/>
      <c r="P42"/>
      <c r="Q42"/>
    </row>
    <row r="43" spans="1:26" x14ac:dyDescent="0.3">
      <c r="A43"/>
      <c r="B43"/>
      <c r="C43"/>
      <c r="D43"/>
      <c r="E43"/>
      <c r="F43"/>
      <c r="G43"/>
      <c r="H43"/>
      <c r="I43"/>
      <c r="J43"/>
      <c r="K43"/>
      <c r="L43"/>
      <c r="M43"/>
      <c r="N43"/>
      <c r="O43"/>
      <c r="P43"/>
      <c r="Q43"/>
    </row>
    <row r="44" spans="1:26" x14ac:dyDescent="0.3">
      <c r="A44"/>
      <c r="B44"/>
      <c r="C44"/>
      <c r="D44"/>
      <c r="E44"/>
      <c r="F44"/>
      <c r="G44"/>
      <c r="H44"/>
      <c r="I44"/>
      <c r="J44"/>
      <c r="K44"/>
      <c r="L44"/>
      <c r="M44"/>
      <c r="N44"/>
      <c r="O44"/>
      <c r="P44"/>
      <c r="Q44"/>
    </row>
    <row r="45" spans="1:26" x14ac:dyDescent="0.3">
      <c r="A45"/>
      <c r="B45"/>
      <c r="C45"/>
      <c r="D45"/>
      <c r="E45"/>
      <c r="F45"/>
      <c r="G45"/>
      <c r="H45"/>
      <c r="I45"/>
      <c r="J45"/>
      <c r="K45"/>
      <c r="L45"/>
      <c r="M45"/>
      <c r="N45"/>
      <c r="O45"/>
      <c r="P45"/>
      <c r="Q45"/>
    </row>
    <row r="46" spans="1:26" x14ac:dyDescent="0.3">
      <c r="A46"/>
      <c r="B46"/>
      <c r="C46"/>
      <c r="D46"/>
      <c r="E46"/>
      <c r="F46"/>
      <c r="G46"/>
      <c r="H46"/>
      <c r="I46"/>
      <c r="J46"/>
      <c r="K46"/>
      <c r="L46"/>
      <c r="M46"/>
      <c r="N46"/>
      <c r="O46"/>
      <c r="P46"/>
      <c r="Q46"/>
    </row>
    <row r="47" spans="1:26" x14ac:dyDescent="0.3">
      <c r="A47"/>
      <c r="B47"/>
      <c r="C47"/>
      <c r="D47"/>
      <c r="E47"/>
      <c r="F47"/>
      <c r="G47"/>
      <c r="H47"/>
      <c r="I47"/>
      <c r="J47"/>
      <c r="K47"/>
      <c r="L47"/>
      <c r="M47"/>
      <c r="N47"/>
      <c r="O47"/>
      <c r="P47"/>
      <c r="Q47"/>
    </row>
    <row r="48" spans="1:26" x14ac:dyDescent="0.3">
      <c r="A48"/>
      <c r="B48"/>
      <c r="C48"/>
      <c r="D48"/>
      <c r="E48"/>
      <c r="F48"/>
      <c r="G48"/>
      <c r="H48"/>
      <c r="I48"/>
      <c r="J48"/>
      <c r="K48"/>
      <c r="L48"/>
      <c r="M48"/>
      <c r="N48"/>
      <c r="O48"/>
      <c r="P48"/>
      <c r="Q48"/>
    </row>
    <row r="49" spans="1:17" x14ac:dyDescent="0.3">
      <c r="A49"/>
      <c r="B49"/>
      <c r="C49"/>
      <c r="D49"/>
      <c r="E49"/>
      <c r="F49"/>
      <c r="G49"/>
      <c r="H49"/>
      <c r="I49"/>
      <c r="J49"/>
      <c r="K49"/>
      <c r="L49"/>
      <c r="M49"/>
      <c r="N49"/>
      <c r="O49"/>
      <c r="P49"/>
      <c r="Q49"/>
    </row>
    <row r="50" spans="1:17" x14ac:dyDescent="0.3">
      <c r="A50"/>
      <c r="B50"/>
      <c r="C50"/>
      <c r="D50"/>
      <c r="E50"/>
      <c r="F50"/>
      <c r="G50"/>
      <c r="H50"/>
      <c r="I50"/>
      <c r="J50"/>
      <c r="K50"/>
      <c r="L50"/>
      <c r="M50"/>
      <c r="N50"/>
      <c r="O50"/>
      <c r="P50"/>
      <c r="Q50"/>
    </row>
    <row r="51" spans="1:17" x14ac:dyDescent="0.3">
      <c r="A51"/>
      <c r="B51"/>
      <c r="C51"/>
      <c r="D51"/>
      <c r="E51"/>
      <c r="F51"/>
      <c r="G51"/>
      <c r="H51"/>
      <c r="I51"/>
      <c r="J51"/>
      <c r="K51"/>
      <c r="L51"/>
      <c r="M51"/>
      <c r="N51"/>
      <c r="O51"/>
      <c r="P51"/>
      <c r="Q51"/>
    </row>
    <row r="52" spans="1:17" x14ac:dyDescent="0.3">
      <c r="A52"/>
      <c r="B52"/>
      <c r="C52"/>
      <c r="D52"/>
      <c r="E52"/>
      <c r="F52"/>
      <c r="G52"/>
      <c r="H52"/>
      <c r="I52"/>
      <c r="J52"/>
      <c r="K52"/>
      <c r="L52"/>
      <c r="M52"/>
      <c r="N52"/>
      <c r="O52"/>
      <c r="P52"/>
      <c r="Q52"/>
    </row>
    <row r="53" spans="1:17" x14ac:dyDescent="0.3">
      <c r="A53"/>
      <c r="B53"/>
      <c r="C53"/>
      <c r="D53"/>
      <c r="E53"/>
      <c r="F53"/>
      <c r="G53"/>
      <c r="H53"/>
      <c r="I53"/>
      <c r="J53"/>
      <c r="K53"/>
      <c r="L53"/>
      <c r="M53"/>
      <c r="N53"/>
      <c r="O53"/>
      <c r="P53"/>
      <c r="Q53"/>
    </row>
    <row r="54" spans="1:17" x14ac:dyDescent="0.3">
      <c r="A54"/>
      <c r="B54"/>
      <c r="C54"/>
      <c r="D54"/>
      <c r="E54"/>
      <c r="F54"/>
      <c r="G54"/>
      <c r="H54"/>
      <c r="I54"/>
      <c r="J54"/>
      <c r="K54"/>
      <c r="L54"/>
      <c r="M54"/>
      <c r="N54"/>
      <c r="O54"/>
      <c r="P54"/>
      <c r="Q54"/>
    </row>
    <row r="55" spans="1:17" x14ac:dyDescent="0.3">
      <c r="A55"/>
      <c r="B55"/>
      <c r="C55"/>
      <c r="D55"/>
      <c r="E55"/>
      <c r="F55"/>
      <c r="G55"/>
      <c r="H55"/>
      <c r="I55"/>
      <c r="J55"/>
      <c r="K55"/>
      <c r="L55"/>
      <c r="M55"/>
      <c r="N55"/>
      <c r="O55"/>
      <c r="P55"/>
      <c r="Q55"/>
    </row>
    <row r="56" spans="1:17" x14ac:dyDescent="0.3">
      <c r="A56"/>
      <c r="B56"/>
      <c r="C56"/>
      <c r="D56"/>
      <c r="E56"/>
      <c r="F56"/>
      <c r="G56"/>
      <c r="H56"/>
      <c r="I56"/>
      <c r="J56"/>
      <c r="K56"/>
      <c r="L56"/>
      <c r="M56"/>
      <c r="N56"/>
      <c r="O56"/>
      <c r="P56"/>
      <c r="Q56"/>
    </row>
  </sheetData>
  <sortState xmlns:xlrd2="http://schemas.microsoft.com/office/spreadsheetml/2017/richdata2" ref="A2:L11">
    <sortCondition ref="D2:D11"/>
    <sortCondition ref="C2:C11"/>
  </sortState>
  <phoneticPr fontId="3" type="noConversion"/>
  <hyperlinks>
    <hyperlink ref="H11" r:id="rId1" xr:uid="{3744B5FF-A028-416A-A2F3-D7BE240C7C7F}"/>
    <hyperlink ref="H13" r:id="rId2" xr:uid="{3996BFD7-0A0C-408E-82D4-C8B11CE48B30}"/>
    <hyperlink ref="H12" r:id="rId3" xr:uid="{C9798A12-C93E-4023-8F4D-00E29811152A}"/>
  </hyperlinks>
  <pageMargins left="0.75000000000000011" right="0.75000000000000011" top="1" bottom="1" header="0.5" footer="0.5"/>
  <pageSetup paperSize="9" scale="96"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A9642-A309-418F-B156-EB0EB1CA7ED7}">
  <dimension ref="A1:A16"/>
  <sheetViews>
    <sheetView workbookViewId="0">
      <selection activeCell="W26" sqref="W26"/>
    </sheetView>
  </sheetViews>
  <sheetFormatPr defaultRowHeight="14.4" x14ac:dyDescent="0.3"/>
  <sheetData>
    <row r="1" spans="1:1" x14ac:dyDescent="0.3">
      <c r="A1">
        <v>71</v>
      </c>
    </row>
    <row r="2" spans="1:1" x14ac:dyDescent="0.3">
      <c r="A2">
        <v>41</v>
      </c>
    </row>
    <row r="3" spans="1:1" x14ac:dyDescent="0.3">
      <c r="A3">
        <v>12</v>
      </c>
    </row>
    <row r="4" spans="1:1" x14ac:dyDescent="0.3">
      <c r="A4">
        <v>13</v>
      </c>
    </row>
    <row r="5" spans="1:1" x14ac:dyDescent="0.3">
      <c r="A5">
        <v>40</v>
      </c>
    </row>
    <row r="6" spans="1:1" x14ac:dyDescent="0.3">
      <c r="A6">
        <v>16</v>
      </c>
    </row>
    <row r="7" spans="1:1" x14ac:dyDescent="0.3">
      <c r="A7">
        <v>27</v>
      </c>
    </row>
    <row r="8" spans="1:1" x14ac:dyDescent="0.3">
      <c r="A8">
        <v>11</v>
      </c>
    </row>
    <row r="9" spans="1:1" x14ac:dyDescent="0.3">
      <c r="A9">
        <v>8</v>
      </c>
    </row>
    <row r="10" spans="1:1" x14ac:dyDescent="0.3">
      <c r="A10">
        <v>10</v>
      </c>
    </row>
    <row r="11" spans="1:1" x14ac:dyDescent="0.3">
      <c r="A11">
        <v>31</v>
      </c>
    </row>
    <row r="12" spans="1:1" x14ac:dyDescent="0.3">
      <c r="A12">
        <v>39</v>
      </c>
    </row>
    <row r="13" spans="1:1" x14ac:dyDescent="0.3">
      <c r="A13">
        <v>11</v>
      </c>
    </row>
    <row r="14" spans="1:1" x14ac:dyDescent="0.3">
      <c r="A14">
        <v>43</v>
      </c>
    </row>
    <row r="15" spans="1:1" x14ac:dyDescent="0.3">
      <c r="A15">
        <v>12</v>
      </c>
    </row>
    <row r="16" spans="1:1" x14ac:dyDescent="0.3">
      <c r="A16">
        <f>SUM(A1:A15)</f>
        <v>385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6"/>
  <sheetViews>
    <sheetView zoomScale="125" zoomScaleNormal="125" zoomScalePageLayoutView="125" workbookViewId="0">
      <selection activeCell="D2" sqref="D2"/>
    </sheetView>
  </sheetViews>
  <sheetFormatPr defaultColWidth="11.44140625" defaultRowHeight="14.4"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bestFit="1" customWidth="1"/>
    <col min="9" max="9" width="19.44140625" style="9" bestFit="1"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customWidth="1"/>
    <col min="17" max="17" width="19.6640625" customWidth="1"/>
    <col min="18" max="18" width="8" customWidth="1"/>
    <col min="19" max="19" width="24.33203125" bestFit="1" customWidth="1"/>
    <col min="20" max="20" width="25.33203125" bestFit="1" customWidth="1"/>
    <col min="21" max="21" width="31.109375" customWidth="1"/>
    <col min="22" max="22" width="16.44140625" bestFit="1" customWidth="1"/>
    <col min="23" max="23" width="28.6640625" bestFit="1" customWidth="1"/>
    <col min="25" max="25" width="24.6640625" bestFit="1" customWidth="1"/>
    <col min="26" max="27" width="8.44140625" customWidth="1"/>
  </cols>
  <sheetData>
    <row r="1" spans="1:29" s="1"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57" t="s">
        <v>8</v>
      </c>
      <c r="S1" s="34" t="s">
        <v>9</v>
      </c>
      <c r="T1" s="34" t="s">
        <v>10</v>
      </c>
      <c r="U1" s="34" t="s">
        <v>11</v>
      </c>
      <c r="V1" s="35" t="s">
        <v>12</v>
      </c>
      <c r="W1" s="36" t="s">
        <v>13</v>
      </c>
      <c r="X1" s="36" t="s">
        <v>14</v>
      </c>
      <c r="Y1" s="34" t="s">
        <v>15</v>
      </c>
      <c r="Z1" s="34" t="s">
        <v>7</v>
      </c>
      <c r="AA1" s="34" t="s">
        <v>42</v>
      </c>
      <c r="AB1" s="33" t="s">
        <v>43</v>
      </c>
      <c r="AC1" s="1" t="s">
        <v>44</v>
      </c>
    </row>
    <row r="2" spans="1:29" ht="15" thickTop="1" x14ac:dyDescent="0.3">
      <c r="A2" s="138"/>
      <c r="B2" s="139"/>
      <c r="C2" s="140"/>
      <c r="D2" s="141"/>
      <c r="E2" s="142"/>
      <c r="F2" s="143"/>
      <c r="G2" s="144"/>
      <c r="H2" s="143"/>
      <c r="I2" s="144"/>
      <c r="J2" s="145"/>
      <c r="K2" s="146"/>
      <c r="L2" s="147"/>
      <c r="M2" s="148"/>
      <c r="N2" s="149"/>
      <c r="O2" s="148"/>
      <c r="P2" s="149"/>
      <c r="Q2" s="148"/>
      <c r="R2" s="15"/>
      <c r="S2" s="15"/>
      <c r="T2" s="15"/>
      <c r="U2" s="15"/>
      <c r="V2" s="15"/>
      <c r="W2" s="15"/>
    </row>
    <row r="3" spans="1:29" x14ac:dyDescent="0.3">
      <c r="A3" s="138"/>
      <c r="B3" s="139"/>
      <c r="C3" s="150"/>
      <c r="D3" s="151"/>
      <c r="E3" s="152"/>
      <c r="F3" s="153"/>
      <c r="G3" s="154"/>
      <c r="H3" s="153"/>
      <c r="I3" s="154"/>
      <c r="J3" s="155"/>
      <c r="K3" s="146"/>
      <c r="L3" s="147"/>
      <c r="M3" s="148"/>
      <c r="N3" s="149"/>
      <c r="O3" s="148"/>
      <c r="P3" s="149"/>
      <c r="Q3" s="148"/>
      <c r="R3" s="15"/>
      <c r="S3" s="15"/>
      <c r="T3" s="15"/>
      <c r="U3" s="15"/>
      <c r="V3" s="15"/>
      <c r="W3" s="15"/>
    </row>
    <row r="4" spans="1:29" x14ac:dyDescent="0.3">
      <c r="A4" s="138"/>
      <c r="B4" s="139"/>
      <c r="C4" s="150"/>
      <c r="D4" s="151"/>
      <c r="E4" s="152"/>
      <c r="F4" s="153"/>
      <c r="G4" s="156"/>
      <c r="H4" s="153"/>
      <c r="I4" s="154"/>
      <c r="J4" s="155"/>
      <c r="K4" s="146"/>
      <c r="L4" s="147"/>
      <c r="M4" s="148"/>
      <c r="N4" s="149"/>
      <c r="O4" s="148"/>
      <c r="P4" s="149"/>
      <c r="Q4" s="148"/>
      <c r="R4" s="15"/>
      <c r="S4" s="15"/>
      <c r="T4" s="15"/>
      <c r="U4" s="15"/>
      <c r="V4" s="15"/>
      <c r="W4" s="15"/>
    </row>
    <row r="5" spans="1:29" x14ac:dyDescent="0.3">
      <c r="A5" s="138"/>
      <c r="B5" s="139"/>
      <c r="C5" s="157"/>
      <c r="D5" s="158"/>
      <c r="E5" s="152"/>
      <c r="F5" s="159"/>
      <c r="G5" s="154"/>
      <c r="H5" s="153"/>
      <c r="I5" s="154"/>
      <c r="J5" s="155"/>
      <c r="K5" s="146"/>
      <c r="L5" s="147"/>
      <c r="M5" s="148"/>
      <c r="N5" s="149"/>
      <c r="O5" s="148"/>
      <c r="P5" s="149"/>
      <c r="Q5" s="148"/>
      <c r="R5" s="15"/>
      <c r="S5" s="15"/>
      <c r="T5" s="15"/>
      <c r="U5" s="15"/>
      <c r="V5" s="15"/>
      <c r="W5" s="15"/>
    </row>
    <row r="6" spans="1:29" x14ac:dyDescent="0.3">
      <c r="A6" s="138"/>
      <c r="B6" s="139"/>
      <c r="C6" s="150"/>
      <c r="D6" s="151"/>
      <c r="E6" s="152"/>
      <c r="F6" s="143"/>
      <c r="G6" s="154"/>
      <c r="H6" s="153"/>
      <c r="I6" s="154"/>
      <c r="J6" s="155"/>
      <c r="K6" s="146"/>
      <c r="L6" s="147"/>
      <c r="M6" s="148"/>
      <c r="N6" s="149"/>
      <c r="O6" s="148"/>
      <c r="P6" s="149"/>
      <c r="Q6" s="148"/>
      <c r="R6" s="15"/>
      <c r="S6" s="15"/>
      <c r="T6" s="15"/>
      <c r="U6" s="15"/>
      <c r="V6" s="15"/>
      <c r="W6" s="15"/>
    </row>
    <row r="7" spans="1:29" x14ac:dyDescent="0.3">
      <c r="A7" s="138"/>
      <c r="B7" s="139"/>
      <c r="C7" s="150"/>
      <c r="D7" s="151"/>
      <c r="E7" s="152"/>
      <c r="F7" s="153"/>
      <c r="G7" s="154"/>
      <c r="H7" s="153"/>
      <c r="I7" s="154"/>
      <c r="J7" s="155"/>
      <c r="K7" s="146"/>
      <c r="L7" s="147"/>
      <c r="M7" s="148"/>
      <c r="N7" s="149"/>
      <c r="O7" s="148"/>
      <c r="P7" s="149"/>
      <c r="Q7" s="148"/>
      <c r="R7" s="15"/>
      <c r="S7" s="15"/>
      <c r="T7" s="15"/>
      <c r="U7" s="15"/>
      <c r="V7" s="15"/>
      <c r="W7" s="15"/>
    </row>
    <row r="8" spans="1:29" x14ac:dyDescent="0.3">
      <c r="A8" s="138"/>
      <c r="B8" s="139"/>
      <c r="C8" s="150"/>
      <c r="D8" s="151"/>
      <c r="E8" s="152"/>
      <c r="F8" s="153"/>
      <c r="G8" s="154"/>
      <c r="H8" s="153"/>
      <c r="I8" s="154"/>
      <c r="J8" s="155"/>
      <c r="K8" s="146"/>
      <c r="L8" s="147"/>
      <c r="M8" s="148"/>
      <c r="N8" s="149"/>
      <c r="O8" s="148"/>
      <c r="P8" s="149"/>
      <c r="Q8" s="148"/>
      <c r="R8" s="15"/>
      <c r="S8" s="15"/>
      <c r="T8" s="15"/>
      <c r="U8" s="15"/>
      <c r="V8" s="15"/>
      <c r="W8" s="15"/>
    </row>
    <row r="9" spans="1:29" x14ac:dyDescent="0.3">
      <c r="A9" s="138"/>
      <c r="B9" s="139"/>
      <c r="C9" s="150"/>
      <c r="D9" s="151"/>
      <c r="E9" s="152"/>
      <c r="F9" s="153"/>
      <c r="G9" s="154"/>
      <c r="H9" s="153"/>
      <c r="I9" s="154"/>
      <c r="J9" s="155"/>
      <c r="K9" s="146"/>
      <c r="L9" s="147"/>
      <c r="M9" s="148"/>
      <c r="N9" s="149"/>
      <c r="O9" s="148"/>
      <c r="P9" s="149"/>
      <c r="Q9" s="148"/>
      <c r="R9" s="15"/>
      <c r="S9" s="15"/>
      <c r="T9" s="15"/>
      <c r="U9" s="15"/>
      <c r="V9" s="15"/>
      <c r="W9" s="15"/>
    </row>
    <row r="10" spans="1:29" x14ac:dyDescent="0.3">
      <c r="A10" s="138"/>
      <c r="B10" s="139"/>
      <c r="C10" s="150"/>
      <c r="D10" s="151"/>
      <c r="E10" s="139"/>
      <c r="F10" s="153"/>
      <c r="G10" s="154"/>
      <c r="H10" s="153"/>
      <c r="I10" s="154"/>
      <c r="J10" s="155"/>
      <c r="K10" s="146"/>
      <c r="L10" s="147"/>
      <c r="M10" s="148"/>
      <c r="N10" s="149"/>
      <c r="O10" s="148"/>
      <c r="P10" s="149"/>
      <c r="Q10" s="148"/>
      <c r="R10" s="15"/>
      <c r="S10" s="15"/>
      <c r="T10" s="15"/>
      <c r="U10" s="15"/>
      <c r="V10" s="15"/>
      <c r="W10" s="15"/>
    </row>
    <row r="11" spans="1:29" x14ac:dyDescent="0.3">
      <c r="A11" s="138"/>
      <c r="B11" s="139"/>
      <c r="C11" s="150"/>
      <c r="D11" s="151"/>
      <c r="E11" s="152"/>
      <c r="F11" s="153"/>
      <c r="G11" s="154"/>
      <c r="H11" s="153"/>
      <c r="I11" s="154"/>
      <c r="J11" s="155"/>
      <c r="K11" s="146"/>
      <c r="L11" s="147"/>
      <c r="M11" s="148"/>
      <c r="N11" s="149"/>
      <c r="O11" s="148"/>
      <c r="P11" s="149"/>
      <c r="Q11" s="148"/>
      <c r="R11" s="15"/>
      <c r="S11" s="15"/>
      <c r="T11" s="15"/>
      <c r="U11" s="15"/>
      <c r="V11" s="15"/>
      <c r="W11" s="15"/>
    </row>
    <row r="12" spans="1:29" x14ac:dyDescent="0.3">
      <c r="A12" s="138"/>
      <c r="B12" s="139"/>
      <c r="C12" s="157"/>
      <c r="D12" s="158"/>
      <c r="E12" s="152"/>
      <c r="F12" s="159"/>
      <c r="G12" s="154"/>
      <c r="H12" s="153"/>
      <c r="I12" s="154"/>
      <c r="J12" s="155"/>
      <c r="K12" s="146"/>
      <c r="L12" s="147"/>
      <c r="M12" s="148"/>
      <c r="N12" s="149"/>
      <c r="O12" s="148"/>
      <c r="P12" s="149"/>
      <c r="Q12" s="148"/>
      <c r="R12" s="15"/>
      <c r="S12" s="15"/>
      <c r="T12" s="15"/>
      <c r="U12" s="15"/>
      <c r="V12" s="15"/>
      <c r="W12" s="15"/>
    </row>
    <row r="13" spans="1:29" x14ac:dyDescent="0.3">
      <c r="A13" s="138"/>
      <c r="B13" s="139"/>
      <c r="C13" s="157"/>
      <c r="D13" s="158"/>
      <c r="E13" s="152"/>
      <c r="F13" s="143"/>
      <c r="G13" s="154"/>
      <c r="H13" s="153"/>
      <c r="I13" s="154"/>
      <c r="J13" s="155"/>
      <c r="K13" s="146"/>
      <c r="L13" s="147"/>
      <c r="M13" s="148"/>
      <c r="N13" s="149"/>
      <c r="O13" s="148"/>
      <c r="P13" s="149"/>
      <c r="Q13" s="148"/>
      <c r="R13" s="15"/>
      <c r="S13" s="15"/>
      <c r="T13" s="15"/>
      <c r="U13" s="15"/>
      <c r="V13" s="15"/>
      <c r="W13" s="15"/>
    </row>
    <row r="14" spans="1:29" x14ac:dyDescent="0.3">
      <c r="A14" s="138"/>
      <c r="B14" s="139"/>
      <c r="C14" s="150"/>
      <c r="D14" s="151"/>
      <c r="E14" s="152"/>
      <c r="F14" s="153"/>
      <c r="G14" s="154"/>
      <c r="H14" s="153"/>
      <c r="I14" s="154"/>
      <c r="J14" s="155"/>
      <c r="K14" s="146"/>
      <c r="L14" s="147"/>
      <c r="M14" s="148"/>
      <c r="N14" s="149"/>
      <c r="O14" s="148"/>
      <c r="P14" s="149"/>
      <c r="Q14" s="148"/>
      <c r="R14" s="15"/>
      <c r="S14" s="15"/>
      <c r="T14" s="15"/>
      <c r="U14" s="15"/>
      <c r="V14" s="15"/>
      <c r="W14" s="15"/>
    </row>
    <row r="15" spans="1:29" x14ac:dyDescent="0.3">
      <c r="A15" s="138"/>
      <c r="B15" s="139"/>
      <c r="C15" s="150"/>
      <c r="D15" s="151"/>
      <c r="E15" s="139"/>
      <c r="F15" s="153"/>
      <c r="G15" s="154"/>
      <c r="H15" s="153"/>
      <c r="I15" s="154"/>
      <c r="J15" s="155"/>
      <c r="K15" s="146"/>
      <c r="L15" s="147"/>
      <c r="M15" s="148"/>
      <c r="N15" s="149"/>
      <c r="O15" s="148"/>
      <c r="P15" s="149"/>
      <c r="Q15" s="148"/>
      <c r="R15" s="15"/>
      <c r="S15" s="15"/>
      <c r="T15" s="15"/>
      <c r="U15" s="15"/>
      <c r="V15" s="15"/>
      <c r="W15" s="15"/>
    </row>
    <row r="16" spans="1:29" x14ac:dyDescent="0.3">
      <c r="A16" s="138"/>
      <c r="B16" s="139"/>
      <c r="C16" s="150"/>
      <c r="D16" s="151"/>
      <c r="E16" s="152"/>
      <c r="F16" s="153"/>
      <c r="G16" s="154"/>
      <c r="H16" s="153"/>
      <c r="I16" s="154"/>
      <c r="J16" s="155"/>
      <c r="K16" s="146"/>
      <c r="L16" s="147"/>
      <c r="M16" s="148"/>
      <c r="N16" s="149"/>
      <c r="O16" s="148"/>
      <c r="P16" s="149"/>
      <c r="Q16" s="148"/>
      <c r="R16" s="15"/>
      <c r="S16" s="15"/>
      <c r="T16" s="15"/>
      <c r="U16" s="15"/>
      <c r="V16" s="15"/>
      <c r="W16" s="15"/>
    </row>
    <row r="17" spans="1:23" x14ac:dyDescent="0.3">
      <c r="A17" s="138"/>
      <c r="B17" s="139"/>
      <c r="C17" s="150"/>
      <c r="D17" s="151"/>
      <c r="E17" s="152"/>
      <c r="F17" s="153"/>
      <c r="G17" s="154"/>
      <c r="H17" s="153"/>
      <c r="I17" s="154"/>
      <c r="J17" s="155"/>
      <c r="K17" s="146"/>
      <c r="L17" s="147"/>
      <c r="M17" s="148"/>
      <c r="N17" s="149"/>
      <c r="O17" s="148"/>
      <c r="P17" s="149"/>
      <c r="Q17" s="148"/>
      <c r="R17" s="15"/>
      <c r="S17" s="15"/>
      <c r="T17" s="15"/>
      <c r="U17" s="15"/>
      <c r="V17" s="15"/>
      <c r="W17" s="15"/>
    </row>
    <row r="18" spans="1:23" x14ac:dyDescent="0.3">
      <c r="A18" s="138"/>
      <c r="B18" s="139"/>
      <c r="C18" s="150"/>
      <c r="D18" s="151"/>
      <c r="E18" s="152"/>
      <c r="F18" s="153"/>
      <c r="G18" s="154"/>
      <c r="H18" s="153"/>
      <c r="I18" s="154"/>
      <c r="J18" s="155"/>
      <c r="K18" s="146"/>
      <c r="L18" s="147"/>
      <c r="M18" s="148"/>
      <c r="N18" s="149"/>
      <c r="O18" s="148"/>
      <c r="P18" s="149"/>
      <c r="Q18" s="148"/>
      <c r="R18" s="15"/>
      <c r="S18" s="15"/>
      <c r="T18" s="15"/>
      <c r="U18" s="15"/>
      <c r="V18" s="15"/>
      <c r="W18" s="15"/>
    </row>
    <row r="19" spans="1:23" x14ac:dyDescent="0.3">
      <c r="A19" s="138"/>
      <c r="B19" s="139"/>
      <c r="C19" s="150"/>
      <c r="D19" s="151"/>
      <c r="E19" s="139"/>
      <c r="F19" s="153"/>
      <c r="G19" s="154"/>
      <c r="H19" s="153"/>
      <c r="I19" s="154"/>
      <c r="J19" s="155"/>
      <c r="K19" s="146"/>
      <c r="L19" s="147"/>
      <c r="M19" s="148"/>
      <c r="N19" s="149"/>
      <c r="O19" s="148"/>
      <c r="P19" s="149"/>
      <c r="Q19" s="148"/>
      <c r="R19" s="15"/>
      <c r="S19" s="15"/>
      <c r="T19" s="15"/>
      <c r="U19" s="15"/>
      <c r="V19" s="15"/>
      <c r="W19" s="15"/>
    </row>
    <row r="20" spans="1:23" x14ac:dyDescent="0.3">
      <c r="A20" s="138"/>
      <c r="B20" s="139"/>
      <c r="C20" s="160"/>
      <c r="D20" s="161"/>
      <c r="E20" s="152"/>
      <c r="F20" s="153"/>
      <c r="G20" s="154"/>
      <c r="H20" s="153"/>
      <c r="I20" s="154"/>
      <c r="J20" s="155"/>
      <c r="K20" s="146"/>
      <c r="L20" s="147"/>
      <c r="M20" s="148"/>
      <c r="N20" s="149"/>
      <c r="O20" s="148"/>
      <c r="P20" s="149"/>
      <c r="Q20" s="148"/>
      <c r="R20" s="15"/>
      <c r="S20" s="15"/>
      <c r="T20" s="15"/>
      <c r="U20" s="15"/>
      <c r="V20" s="15"/>
      <c r="W20" s="15"/>
    </row>
    <row r="21" spans="1:23" x14ac:dyDescent="0.3">
      <c r="A21" s="138"/>
      <c r="B21" s="139"/>
      <c r="C21" s="150"/>
      <c r="D21" s="151"/>
      <c r="E21" s="139"/>
      <c r="F21" s="153"/>
      <c r="G21" s="154"/>
      <c r="H21" s="153"/>
      <c r="I21" s="154"/>
      <c r="J21" s="155"/>
      <c r="K21" s="146"/>
      <c r="L21" s="147"/>
      <c r="M21" s="148"/>
      <c r="N21" s="149"/>
      <c r="O21" s="148"/>
      <c r="P21" s="149"/>
      <c r="Q21" s="148"/>
      <c r="R21" s="15"/>
      <c r="S21" s="15"/>
      <c r="T21" s="15"/>
      <c r="U21" s="15"/>
      <c r="V21" s="15"/>
      <c r="W21" s="15"/>
    </row>
    <row r="22" spans="1:23" x14ac:dyDescent="0.3">
      <c r="A22" s="138"/>
      <c r="B22" s="139"/>
      <c r="C22" s="150"/>
      <c r="D22" s="151"/>
      <c r="E22" s="152"/>
      <c r="F22" s="153"/>
      <c r="G22" s="154"/>
      <c r="H22" s="153"/>
      <c r="I22" s="154"/>
      <c r="J22" s="155"/>
      <c r="K22" s="146"/>
      <c r="L22" s="147"/>
      <c r="M22" s="148"/>
      <c r="N22" s="149"/>
      <c r="O22" s="148"/>
      <c r="P22" s="149"/>
      <c r="Q22" s="148"/>
      <c r="R22" s="15"/>
      <c r="S22" s="15"/>
      <c r="T22" s="15"/>
      <c r="U22" s="15"/>
      <c r="V22" s="15"/>
      <c r="W22" s="15"/>
    </row>
    <row r="23" spans="1:23" x14ac:dyDescent="0.3">
      <c r="A23" s="138"/>
      <c r="B23" s="139"/>
      <c r="C23" s="150"/>
      <c r="D23" s="151"/>
      <c r="E23" s="139"/>
      <c r="F23" s="153"/>
      <c r="G23" s="154"/>
      <c r="H23" s="153"/>
      <c r="I23" s="154"/>
      <c r="J23" s="155"/>
      <c r="K23" s="146"/>
      <c r="L23" s="147"/>
      <c r="M23" s="148"/>
      <c r="N23" s="149"/>
      <c r="O23" s="148"/>
      <c r="P23" s="149"/>
      <c r="Q23" s="148"/>
      <c r="R23" s="15"/>
      <c r="S23" s="15"/>
      <c r="T23" s="15"/>
      <c r="U23" s="15"/>
      <c r="V23" s="15"/>
      <c r="W23" s="15"/>
    </row>
    <row r="24" spans="1:23" x14ac:dyDescent="0.3">
      <c r="A24" s="138"/>
      <c r="B24" s="139"/>
      <c r="C24" s="150"/>
      <c r="D24" s="151"/>
      <c r="E24" s="152"/>
      <c r="F24" s="153"/>
      <c r="G24" s="154"/>
      <c r="H24" s="153"/>
      <c r="I24" s="154"/>
      <c r="J24" s="155"/>
      <c r="K24" s="146"/>
      <c r="L24" s="147"/>
      <c r="M24" s="148"/>
      <c r="N24" s="149"/>
      <c r="O24" s="148"/>
      <c r="P24" s="149"/>
      <c r="Q24" s="148"/>
      <c r="R24" s="15"/>
      <c r="S24" s="15"/>
      <c r="T24" s="15"/>
      <c r="U24" s="15"/>
      <c r="V24" s="15"/>
      <c r="W24" s="15"/>
    </row>
    <row r="25" spans="1:23" x14ac:dyDescent="0.3">
      <c r="A25" s="138"/>
      <c r="B25" s="139"/>
      <c r="C25" s="157"/>
      <c r="D25" s="158"/>
      <c r="E25" s="152"/>
      <c r="F25" s="159"/>
      <c r="G25" s="154"/>
      <c r="H25" s="153"/>
      <c r="I25" s="154"/>
      <c r="J25" s="155"/>
      <c r="K25" s="146"/>
      <c r="L25" s="162"/>
      <c r="M25" s="154"/>
      <c r="N25" s="153"/>
      <c r="O25" s="154"/>
      <c r="P25" s="153"/>
      <c r="Q25" s="154"/>
      <c r="R25" s="15"/>
      <c r="S25" s="15"/>
      <c r="T25" s="15"/>
      <c r="U25" s="15"/>
      <c r="V25" s="15"/>
      <c r="W25" s="15"/>
    </row>
    <row r="26" spans="1:23" x14ac:dyDescent="0.3">
      <c r="A26" s="138"/>
      <c r="B26" s="139"/>
      <c r="C26" s="139"/>
      <c r="D26" s="151"/>
      <c r="E26" s="152"/>
      <c r="F26" s="143"/>
      <c r="G26" s="154"/>
      <c r="H26" s="153"/>
      <c r="I26" s="154"/>
      <c r="J26" s="155"/>
      <c r="K26" s="146"/>
      <c r="L26" s="162"/>
      <c r="M26" s="154"/>
      <c r="N26" s="153"/>
      <c r="O26" s="154"/>
      <c r="P26" s="153"/>
      <c r="Q26" s="154"/>
      <c r="R26" s="15"/>
      <c r="S26" s="15"/>
      <c r="T26" s="15"/>
      <c r="U26" s="15"/>
      <c r="V26" s="15"/>
      <c r="W26" s="15"/>
    </row>
    <row r="27" spans="1:23" ht="15" thickBot="1" x14ac:dyDescent="0.35">
      <c r="A27" s="163"/>
      <c r="B27" s="164"/>
      <c r="C27" s="164"/>
      <c r="D27" s="165"/>
      <c r="E27" s="166"/>
      <c r="F27" s="167"/>
      <c r="G27" s="168"/>
      <c r="H27" s="167"/>
      <c r="I27" s="168"/>
      <c r="J27" s="169"/>
      <c r="K27" s="170"/>
      <c r="L27" s="171"/>
      <c r="M27" s="168"/>
      <c r="N27" s="167"/>
      <c r="O27" s="168"/>
      <c r="P27" s="167"/>
      <c r="Q27" s="168"/>
      <c r="R27" s="15"/>
      <c r="S27" s="15"/>
      <c r="T27" s="15"/>
      <c r="U27" s="15"/>
      <c r="V27" s="15"/>
      <c r="W27" s="15"/>
    </row>
    <row r="28" spans="1:23" x14ac:dyDescent="0.3">
      <c r="A28" s="138"/>
      <c r="B28" s="139"/>
      <c r="C28" s="140"/>
      <c r="D28" s="141"/>
      <c r="E28" s="142"/>
      <c r="F28" s="143"/>
      <c r="G28" s="144"/>
      <c r="H28" s="143"/>
      <c r="I28" s="144"/>
      <c r="J28" s="145"/>
      <c r="K28" s="146"/>
      <c r="L28" s="147"/>
      <c r="M28" s="148"/>
      <c r="N28" s="149"/>
      <c r="O28" s="148"/>
      <c r="P28" s="149"/>
      <c r="Q28" s="148"/>
      <c r="R28" s="15"/>
      <c r="S28" s="15"/>
      <c r="T28" s="15"/>
      <c r="U28" s="15"/>
      <c r="V28" s="15"/>
      <c r="W28" s="15"/>
    </row>
    <row r="29" spans="1:23" x14ac:dyDescent="0.3">
      <c r="A29" s="138"/>
      <c r="B29" s="139"/>
      <c r="C29" s="150"/>
      <c r="D29" s="151"/>
      <c r="E29" s="139"/>
      <c r="F29" s="153"/>
      <c r="G29" s="154"/>
      <c r="H29" s="153"/>
      <c r="I29" s="154"/>
      <c r="J29" s="155"/>
      <c r="K29" s="146"/>
      <c r="L29" s="147"/>
      <c r="M29" s="148"/>
      <c r="N29" s="149"/>
      <c r="O29" s="148"/>
      <c r="P29" s="149"/>
      <c r="Q29" s="148"/>
      <c r="R29" s="15"/>
      <c r="S29" s="15"/>
      <c r="T29" s="15"/>
      <c r="U29" s="15"/>
      <c r="V29" s="15"/>
      <c r="W29" s="15"/>
    </row>
    <row r="30" spans="1:23" x14ac:dyDescent="0.3">
      <c r="A30" s="138"/>
      <c r="B30" s="139"/>
      <c r="C30" s="150"/>
      <c r="D30" s="151"/>
      <c r="E30" s="152"/>
      <c r="F30" s="153"/>
      <c r="G30" s="154"/>
      <c r="H30" s="153"/>
      <c r="I30" s="154"/>
      <c r="J30" s="155"/>
      <c r="K30" s="146"/>
      <c r="L30" s="147"/>
      <c r="M30" s="148"/>
      <c r="N30" s="149"/>
      <c r="O30" s="148"/>
      <c r="P30" s="149"/>
      <c r="Q30" s="148"/>
      <c r="R30" s="15"/>
      <c r="S30" s="15"/>
      <c r="T30" s="15"/>
      <c r="U30" s="15"/>
      <c r="V30" s="15"/>
      <c r="W30" s="15"/>
    </row>
    <row r="31" spans="1:23" x14ac:dyDescent="0.3">
      <c r="A31" s="138"/>
      <c r="B31" s="139"/>
      <c r="C31" s="150"/>
      <c r="D31" s="151"/>
      <c r="E31" s="152"/>
      <c r="F31" s="153"/>
      <c r="G31" s="154"/>
      <c r="H31" s="153"/>
      <c r="I31" s="154"/>
      <c r="J31" s="155"/>
      <c r="K31" s="146"/>
      <c r="L31" s="147"/>
      <c r="M31" s="148"/>
      <c r="N31" s="149"/>
      <c r="O31" s="148"/>
      <c r="P31" s="149"/>
      <c r="Q31" s="148"/>
      <c r="R31" s="15"/>
      <c r="S31" s="15"/>
      <c r="T31" s="15"/>
      <c r="U31" s="15"/>
      <c r="V31" s="15"/>
      <c r="W31" s="15"/>
    </row>
    <row r="32" spans="1:23" x14ac:dyDescent="0.3">
      <c r="A32" s="138"/>
      <c r="B32" s="139"/>
      <c r="C32" s="150"/>
      <c r="D32" s="151"/>
      <c r="E32" s="152"/>
      <c r="F32" s="153"/>
      <c r="G32" s="154"/>
      <c r="H32" s="153"/>
      <c r="I32" s="154"/>
      <c r="J32" s="155"/>
      <c r="K32" s="146"/>
      <c r="L32" s="147"/>
      <c r="M32" s="148"/>
      <c r="N32" s="149"/>
      <c r="O32" s="148"/>
      <c r="P32" s="149"/>
      <c r="Q32" s="148"/>
      <c r="R32" s="15"/>
      <c r="S32" s="15"/>
      <c r="T32" s="15"/>
      <c r="U32" s="15"/>
      <c r="V32" s="15"/>
      <c r="W32" s="15"/>
    </row>
    <row r="33" spans="1:23" x14ac:dyDescent="0.3">
      <c r="A33" s="138"/>
      <c r="B33" s="139"/>
      <c r="C33" s="150"/>
      <c r="D33" s="151"/>
      <c r="E33" s="139"/>
      <c r="F33" s="153"/>
      <c r="G33" s="154"/>
      <c r="H33" s="153"/>
      <c r="I33" s="154"/>
      <c r="J33" s="155"/>
      <c r="K33" s="146"/>
      <c r="L33" s="147"/>
      <c r="M33" s="148"/>
      <c r="N33" s="149"/>
      <c r="O33" s="148"/>
      <c r="P33" s="149"/>
      <c r="Q33" s="148"/>
      <c r="R33" s="15"/>
      <c r="S33" s="15"/>
      <c r="T33" s="15"/>
      <c r="U33" s="15"/>
      <c r="V33" s="15"/>
      <c r="W33" s="15"/>
    </row>
    <row r="34" spans="1:23" x14ac:dyDescent="0.3">
      <c r="A34" s="138"/>
      <c r="B34" s="139"/>
      <c r="C34" s="150"/>
      <c r="D34" s="151"/>
      <c r="E34" s="152"/>
      <c r="F34" s="153"/>
      <c r="G34" s="154"/>
      <c r="H34" s="153"/>
      <c r="I34" s="154"/>
      <c r="J34" s="155"/>
      <c r="K34" s="146"/>
      <c r="L34" s="147"/>
      <c r="M34" s="148"/>
      <c r="N34" s="149"/>
      <c r="O34" s="148"/>
      <c r="P34" s="149"/>
      <c r="Q34" s="148"/>
    </row>
    <row r="35" spans="1:23" x14ac:dyDescent="0.3">
      <c r="A35" s="138"/>
      <c r="B35" s="139"/>
      <c r="C35" s="150"/>
      <c r="D35" s="151"/>
      <c r="E35" s="152"/>
      <c r="F35" s="153"/>
      <c r="G35" s="154"/>
      <c r="H35" s="153"/>
      <c r="I35" s="154"/>
      <c r="J35" s="155"/>
      <c r="K35" s="146"/>
      <c r="L35" s="147"/>
      <c r="M35" s="148"/>
      <c r="N35" s="149"/>
      <c r="O35" s="148"/>
      <c r="P35" s="149"/>
      <c r="Q35" s="148"/>
    </row>
    <row r="36" spans="1:23" x14ac:dyDescent="0.3">
      <c r="A36" s="138"/>
      <c r="B36" s="139"/>
      <c r="C36" s="150"/>
      <c r="D36" s="151"/>
      <c r="E36" s="152"/>
      <c r="F36" s="153"/>
      <c r="G36" s="154"/>
      <c r="H36" s="153"/>
      <c r="I36" s="154"/>
      <c r="J36" s="155"/>
      <c r="K36" s="146"/>
      <c r="L36" s="147"/>
      <c r="M36" s="148"/>
      <c r="N36" s="149"/>
      <c r="O36" s="148"/>
      <c r="P36" s="149"/>
      <c r="Q36" s="148"/>
    </row>
    <row r="37" spans="1:23" x14ac:dyDescent="0.3">
      <c r="A37" s="138"/>
      <c r="B37" s="139"/>
      <c r="C37" s="150"/>
      <c r="D37" s="151"/>
      <c r="E37" s="152"/>
      <c r="F37" s="153"/>
      <c r="G37" s="154"/>
      <c r="H37" s="153"/>
      <c r="I37" s="154"/>
      <c r="J37" s="155"/>
      <c r="K37" s="146"/>
      <c r="L37" s="147"/>
      <c r="M37" s="148"/>
      <c r="N37" s="149"/>
      <c r="O37" s="148"/>
      <c r="P37" s="149"/>
      <c r="Q37" s="148"/>
    </row>
    <row r="38" spans="1:23" x14ac:dyDescent="0.3">
      <c r="A38" s="138"/>
      <c r="B38" s="139"/>
      <c r="C38" s="150"/>
      <c r="D38" s="151"/>
      <c r="E38" s="152"/>
      <c r="F38" s="153"/>
      <c r="G38" s="154"/>
      <c r="H38" s="153"/>
      <c r="I38" s="154"/>
      <c r="J38" s="155"/>
      <c r="K38" s="146"/>
      <c r="L38" s="147"/>
      <c r="M38" s="148"/>
      <c r="N38" s="149"/>
      <c r="O38" s="148"/>
      <c r="P38" s="149"/>
      <c r="Q38" s="148"/>
    </row>
    <row r="39" spans="1:23" x14ac:dyDescent="0.3">
      <c r="A39" s="138"/>
      <c r="B39" s="139"/>
      <c r="C39" s="150"/>
      <c r="D39" s="151"/>
      <c r="E39" s="172"/>
      <c r="F39" s="153"/>
      <c r="G39" s="154"/>
      <c r="H39" s="153"/>
      <c r="I39" s="154"/>
      <c r="J39" s="155"/>
      <c r="K39" s="146"/>
      <c r="L39" s="147"/>
      <c r="M39" s="148"/>
      <c r="N39" s="149"/>
      <c r="O39" s="148"/>
      <c r="P39" s="149"/>
      <c r="Q39" s="148"/>
    </row>
    <row r="40" spans="1:23" x14ac:dyDescent="0.3">
      <c r="A40" s="138"/>
      <c r="B40" s="139"/>
      <c r="C40" s="150"/>
      <c r="D40" s="151"/>
      <c r="E40" s="139"/>
      <c r="F40" s="153"/>
      <c r="G40" s="154"/>
      <c r="H40" s="153"/>
      <c r="I40" s="154"/>
      <c r="J40" s="155"/>
      <c r="K40" s="146"/>
      <c r="L40" s="147"/>
      <c r="M40" s="148"/>
      <c r="N40" s="149"/>
      <c r="O40" s="148"/>
      <c r="P40" s="149"/>
      <c r="Q40" s="148"/>
    </row>
    <row r="41" spans="1:23" x14ac:dyDescent="0.3">
      <c r="A41" s="138"/>
      <c r="B41" s="173"/>
      <c r="C41" s="150"/>
      <c r="D41" s="151"/>
      <c r="E41" s="152"/>
      <c r="F41" s="153"/>
      <c r="G41" s="154"/>
      <c r="H41" s="153"/>
      <c r="I41" s="154"/>
      <c r="J41" s="155"/>
      <c r="K41" s="146"/>
      <c r="L41" s="147"/>
      <c r="M41" s="148"/>
      <c r="N41" s="149"/>
      <c r="O41" s="148"/>
      <c r="P41" s="149"/>
      <c r="Q41" s="148"/>
    </row>
    <row r="42" spans="1:23" x14ac:dyDescent="0.3">
      <c r="A42" s="138"/>
      <c r="B42" s="139"/>
      <c r="C42" s="150"/>
      <c r="D42" s="151"/>
      <c r="E42" s="152"/>
      <c r="F42" s="153"/>
      <c r="G42" s="154"/>
      <c r="H42" s="153"/>
      <c r="I42" s="154"/>
      <c r="J42" s="155"/>
      <c r="K42" s="146"/>
      <c r="L42" s="147"/>
      <c r="M42" s="148"/>
      <c r="N42" s="149"/>
      <c r="O42" s="148"/>
      <c r="P42" s="149"/>
      <c r="Q42" s="148"/>
    </row>
    <row r="43" spans="1:23" x14ac:dyDescent="0.3">
      <c r="A43" s="138"/>
      <c r="B43" s="139"/>
      <c r="C43" s="150"/>
      <c r="D43" s="151"/>
      <c r="E43" s="152"/>
      <c r="F43" s="153"/>
      <c r="G43" s="154"/>
      <c r="H43" s="153"/>
      <c r="I43" s="154"/>
      <c r="J43" s="155"/>
      <c r="K43" s="146"/>
      <c r="L43" s="147"/>
      <c r="M43" s="148"/>
      <c r="N43" s="149"/>
      <c r="O43" s="148"/>
      <c r="P43" s="149"/>
      <c r="Q43" s="148"/>
    </row>
    <row r="44" spans="1:23" x14ac:dyDescent="0.3">
      <c r="A44" s="138"/>
      <c r="B44" s="139"/>
      <c r="C44" s="150"/>
      <c r="D44" s="151"/>
      <c r="E44" s="152"/>
      <c r="F44" s="153"/>
      <c r="G44" s="154"/>
      <c r="H44" s="153"/>
      <c r="I44" s="154"/>
      <c r="J44" s="155"/>
      <c r="K44" s="146"/>
      <c r="L44" s="147"/>
      <c r="M44" s="148"/>
      <c r="N44" s="149"/>
      <c r="O44" s="148"/>
      <c r="P44" s="149"/>
      <c r="Q44" s="148"/>
    </row>
    <row r="45" spans="1:23" x14ac:dyDescent="0.3">
      <c r="A45" s="138"/>
      <c r="B45" s="139"/>
      <c r="C45" s="150"/>
      <c r="D45" s="151"/>
      <c r="E45" s="152"/>
      <c r="F45" s="153"/>
      <c r="G45" s="154"/>
      <c r="H45" s="153"/>
      <c r="I45" s="154"/>
      <c r="J45" s="155"/>
      <c r="K45" s="146"/>
      <c r="L45" s="147"/>
      <c r="M45" s="148"/>
      <c r="N45" s="149"/>
      <c r="O45" s="148"/>
      <c r="P45" s="149"/>
      <c r="Q45" s="148"/>
    </row>
    <row r="46" spans="1:23" x14ac:dyDescent="0.3">
      <c r="A46" s="138"/>
      <c r="B46" s="139"/>
      <c r="C46" s="150"/>
      <c r="D46" s="151"/>
      <c r="E46" s="152"/>
      <c r="F46" s="151"/>
      <c r="G46" s="154"/>
      <c r="H46" s="153"/>
      <c r="I46" s="154"/>
      <c r="J46" s="155"/>
      <c r="K46" s="146"/>
      <c r="L46" s="147"/>
      <c r="M46" s="148"/>
      <c r="N46" s="149"/>
      <c r="O46" s="148"/>
      <c r="P46" s="149"/>
      <c r="Q46" s="148"/>
    </row>
    <row r="47" spans="1:23" x14ac:dyDescent="0.3">
      <c r="A47" s="138"/>
      <c r="B47" s="139"/>
      <c r="C47" s="150"/>
      <c r="D47" s="151"/>
      <c r="E47" s="152"/>
      <c r="F47" s="153"/>
      <c r="G47" s="154"/>
      <c r="H47" s="153"/>
      <c r="I47" s="154"/>
      <c r="J47" s="155"/>
      <c r="K47" s="146"/>
      <c r="L47" s="147"/>
      <c r="M47" s="148"/>
      <c r="N47" s="149"/>
      <c r="O47" s="148"/>
      <c r="P47" s="149"/>
      <c r="Q47" s="148"/>
    </row>
    <row r="48" spans="1:23" x14ac:dyDescent="0.3">
      <c r="A48" s="138"/>
      <c r="B48" s="139"/>
      <c r="C48" s="150"/>
      <c r="D48" s="151"/>
      <c r="E48" s="152"/>
      <c r="F48" s="153"/>
      <c r="G48" s="154"/>
      <c r="H48" s="153"/>
      <c r="I48" s="154"/>
      <c r="J48" s="155"/>
      <c r="K48" s="146"/>
      <c r="L48" s="147"/>
      <c r="M48" s="148"/>
      <c r="N48" s="149"/>
      <c r="O48" s="148"/>
      <c r="P48" s="149"/>
      <c r="Q48" s="148"/>
    </row>
    <row r="49" spans="1:17" x14ac:dyDescent="0.3">
      <c r="A49" s="138"/>
      <c r="B49" s="139"/>
      <c r="C49" s="150"/>
      <c r="D49" s="151"/>
      <c r="E49" s="152"/>
      <c r="F49" s="153"/>
      <c r="G49" s="154"/>
      <c r="H49" s="153"/>
      <c r="I49" s="154"/>
      <c r="J49" s="155"/>
      <c r="K49" s="146"/>
      <c r="L49" s="147"/>
      <c r="M49" s="148"/>
      <c r="N49" s="149"/>
      <c r="O49" s="148"/>
      <c r="P49" s="149"/>
      <c r="Q49" s="148"/>
    </row>
    <row r="50" spans="1:17" x14ac:dyDescent="0.3">
      <c r="A50" s="138"/>
      <c r="B50" s="139"/>
      <c r="C50" s="150"/>
      <c r="D50" s="151"/>
      <c r="E50" s="139"/>
      <c r="F50" s="153"/>
      <c r="G50" s="154"/>
      <c r="H50" s="153"/>
      <c r="I50" s="154"/>
      <c r="J50" s="155"/>
      <c r="K50" s="146"/>
      <c r="L50" s="147"/>
      <c r="M50" s="148"/>
      <c r="N50" s="149"/>
      <c r="O50" s="148"/>
      <c r="P50" s="149"/>
      <c r="Q50" s="148"/>
    </row>
    <row r="51" spans="1:17" x14ac:dyDescent="0.3">
      <c r="A51" s="138"/>
      <c r="B51" s="139"/>
      <c r="C51" s="157"/>
      <c r="D51" s="158"/>
      <c r="E51" s="152"/>
      <c r="F51" s="153"/>
      <c r="G51" s="154"/>
      <c r="H51" s="153"/>
      <c r="I51" s="154"/>
      <c r="J51" s="155"/>
      <c r="K51" s="146"/>
      <c r="L51" s="147"/>
      <c r="M51" s="148"/>
      <c r="N51" s="149"/>
      <c r="O51" s="148"/>
      <c r="P51" s="149"/>
      <c r="Q51" s="148"/>
    </row>
    <row r="52" spans="1:17" x14ac:dyDescent="0.3">
      <c r="A52" s="174"/>
      <c r="B52" s="175"/>
      <c r="C52" s="175"/>
      <c r="D52" s="176"/>
      <c r="E52" s="175"/>
      <c r="F52" s="176"/>
      <c r="G52" s="175"/>
      <c r="H52" s="176"/>
      <c r="I52" s="175"/>
      <c r="J52" s="176"/>
      <c r="K52" s="175"/>
      <c r="L52" s="176"/>
      <c r="M52" s="175"/>
      <c r="N52" s="176"/>
      <c r="O52" s="175"/>
      <c r="P52" s="176"/>
      <c r="Q52" s="175"/>
    </row>
    <row r="53" spans="1:17" x14ac:dyDescent="0.3">
      <c r="A53" s="177"/>
      <c r="B53" s="178"/>
      <c r="C53" s="177"/>
      <c r="D53" s="179"/>
      <c r="E53" s="177"/>
      <c r="F53" s="179"/>
      <c r="G53" s="177"/>
      <c r="H53" s="179"/>
      <c r="I53" s="177"/>
      <c r="J53" s="179"/>
      <c r="K53" s="177"/>
      <c r="L53" s="180"/>
      <c r="M53" s="181"/>
      <c r="N53" s="182"/>
      <c r="O53" s="181"/>
      <c r="P53" s="182"/>
      <c r="Q53" s="181"/>
    </row>
    <row r="54" spans="1:17" x14ac:dyDescent="0.3">
      <c r="A54" s="177"/>
      <c r="B54" s="178"/>
      <c r="C54" s="177"/>
      <c r="D54" s="179"/>
      <c r="E54" s="177"/>
      <c r="F54" s="179"/>
      <c r="G54" s="177"/>
      <c r="H54" s="179"/>
      <c r="I54" s="177"/>
      <c r="J54" s="179"/>
      <c r="K54" s="177"/>
      <c r="L54" s="180"/>
      <c r="M54" s="181"/>
      <c r="N54" s="182"/>
      <c r="O54" s="181"/>
      <c r="P54" s="182"/>
      <c r="Q54" s="181"/>
    </row>
    <row r="55" spans="1:17" x14ac:dyDescent="0.3">
      <c r="A55" s="177"/>
      <c r="B55" s="178"/>
      <c r="C55" s="177"/>
      <c r="D55" s="179"/>
      <c r="E55" s="177"/>
      <c r="F55" s="179"/>
      <c r="G55" s="177"/>
      <c r="H55" s="179"/>
      <c r="I55" s="177"/>
      <c r="J55" s="179"/>
      <c r="K55" s="177"/>
      <c r="L55" s="180"/>
      <c r="M55" s="181"/>
      <c r="N55" s="182"/>
      <c r="O55" s="181"/>
      <c r="P55" s="182"/>
      <c r="Q55" s="181"/>
    </row>
    <row r="56" spans="1:17" x14ac:dyDescent="0.3">
      <c r="A56" s="177"/>
      <c r="B56" s="178"/>
      <c r="C56" s="177"/>
      <c r="D56" s="179"/>
      <c r="E56" s="177"/>
      <c r="F56" s="179"/>
      <c r="G56" s="177"/>
      <c r="H56" s="179"/>
      <c r="I56" s="177"/>
      <c r="J56" s="179"/>
      <c r="K56" s="177"/>
      <c r="L56" s="180"/>
      <c r="M56" s="181"/>
      <c r="N56" s="182"/>
      <c r="O56" s="181"/>
      <c r="P56" s="182"/>
      <c r="Q56" s="181"/>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60"/>
  <sheetViews>
    <sheetView topLeftCell="A3" zoomScale="80" zoomScaleNormal="80" zoomScalePageLayoutView="125"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108" bestFit="1" customWidth="1"/>
    <col min="5" max="5" width="18.109375" style="9" customWidth="1"/>
    <col min="6" max="6" width="18.109375" style="108" customWidth="1"/>
    <col min="7" max="7" width="5.88671875" style="9" customWidth="1"/>
    <col min="8" max="8" width="25.33203125" style="108" customWidth="1"/>
    <col min="9" max="9" width="19.44140625" style="9" customWidth="1"/>
    <col min="10" max="10" width="15.33203125" style="108" customWidth="1"/>
    <col min="11" max="11" width="20" style="9" customWidth="1"/>
    <col min="12" max="12" width="12.33203125" style="120" customWidth="1"/>
    <col min="13" max="13" width="15.44140625" style="104" customWidth="1"/>
    <col min="14" max="14" width="15.44140625" style="123" customWidth="1"/>
    <col min="15" max="15" width="5.88671875" style="104" customWidth="1"/>
    <col min="16" max="16" width="5.33203125" style="123" customWidth="1"/>
    <col min="17" max="17" width="19.6640625" style="104" customWidth="1"/>
    <col min="18" max="18" width="7.33203125" style="9" bestFit="1" customWidth="1"/>
    <col min="19" max="19" width="24.109375" style="9" bestFit="1" customWidth="1"/>
    <col min="20" max="20" width="26.33203125" style="9" bestFit="1" customWidth="1"/>
    <col min="21" max="21" width="34.44140625" style="9" customWidth="1"/>
    <col min="22" max="22" width="16.88671875" style="21" bestFit="1" customWidth="1"/>
    <col min="23" max="23" width="23.109375" style="21" customWidth="1"/>
    <col min="24" max="24" width="9" style="21" bestFit="1" customWidth="1"/>
    <col min="25" max="25" width="14.44140625" style="9" customWidth="1"/>
    <col min="26" max="26" width="9.33203125" style="14"/>
    <col min="27" max="16384" width="9.33203125" style="9"/>
  </cols>
  <sheetData>
    <row r="1" spans="1:29" s="7" customFormat="1" ht="38.25" customHeight="1" thickBot="1" x14ac:dyDescent="0.3">
      <c r="A1" s="77" t="s">
        <v>38</v>
      </c>
      <c r="B1" s="78" t="s">
        <v>34</v>
      </c>
      <c r="C1" s="79" t="s">
        <v>24</v>
      </c>
      <c r="D1" s="72" t="s">
        <v>25</v>
      </c>
      <c r="E1" s="80" t="s">
        <v>116</v>
      </c>
      <c r="F1" s="73" t="s">
        <v>117</v>
      </c>
      <c r="G1" s="81" t="s">
        <v>33</v>
      </c>
      <c r="H1" s="74" t="s">
        <v>26</v>
      </c>
      <c r="I1" s="80" t="s">
        <v>27</v>
      </c>
      <c r="J1" s="73" t="s">
        <v>28</v>
      </c>
      <c r="K1" s="82" t="s">
        <v>29</v>
      </c>
      <c r="L1" s="75" t="s">
        <v>30</v>
      </c>
      <c r="M1" s="81" t="s">
        <v>31</v>
      </c>
      <c r="N1" s="76" t="s">
        <v>32</v>
      </c>
      <c r="O1" s="84" t="s">
        <v>118</v>
      </c>
      <c r="P1" s="124" t="s">
        <v>119</v>
      </c>
      <c r="Q1" s="83" t="s">
        <v>115</v>
      </c>
      <c r="R1" s="6" t="s">
        <v>8</v>
      </c>
      <c r="S1" s="6" t="s">
        <v>9</v>
      </c>
      <c r="T1" s="6" t="s">
        <v>10</v>
      </c>
      <c r="U1" s="6" t="s">
        <v>11</v>
      </c>
      <c r="V1" s="19" t="s">
        <v>12</v>
      </c>
      <c r="W1" s="20" t="s">
        <v>13</v>
      </c>
      <c r="X1" s="20" t="s">
        <v>14</v>
      </c>
      <c r="Y1" s="6" t="s">
        <v>15</v>
      </c>
      <c r="Z1" s="6" t="s">
        <v>7</v>
      </c>
      <c r="AA1" s="6" t="s">
        <v>42</v>
      </c>
      <c r="AB1" s="7" t="s">
        <v>43</v>
      </c>
      <c r="AC1" s="7" t="s">
        <v>44</v>
      </c>
    </row>
    <row r="2" spans="1:29" s="8" customFormat="1" ht="15.9" customHeight="1" thickTop="1" x14ac:dyDescent="0.3">
      <c r="A2" s="85">
        <v>1</v>
      </c>
      <c r="B2" s="85" t="s">
        <v>1749</v>
      </c>
      <c r="C2" s="86" t="s">
        <v>1750</v>
      </c>
      <c r="D2" s="105" t="s">
        <v>1751</v>
      </c>
      <c r="E2" s="92" t="s">
        <v>1752</v>
      </c>
      <c r="F2" s="109" t="s">
        <v>1753</v>
      </c>
      <c r="G2" s="88" t="s">
        <v>197</v>
      </c>
      <c r="H2" s="109" t="s">
        <v>1754</v>
      </c>
      <c r="I2" s="89" t="s">
        <v>1755</v>
      </c>
      <c r="J2" s="115" t="s">
        <v>1756</v>
      </c>
      <c r="K2" s="90" t="s">
        <v>622</v>
      </c>
      <c r="L2" s="117" t="s">
        <v>1757</v>
      </c>
      <c r="M2" s="91" t="s">
        <v>1758</v>
      </c>
      <c r="N2" s="121"/>
      <c r="O2" s="91" t="s">
        <v>215</v>
      </c>
      <c r="P2" s="121"/>
      <c r="Q2" s="91"/>
      <c r="R2" s="2" t="s">
        <v>16</v>
      </c>
      <c r="S2" s="22" t="s">
        <v>45</v>
      </c>
      <c r="T2" s="3" t="s">
        <v>49</v>
      </c>
      <c r="U2" s="3" t="s">
        <v>120</v>
      </c>
      <c r="V2" s="24" t="s">
        <v>108</v>
      </c>
      <c r="W2" s="22" t="s">
        <v>45</v>
      </c>
      <c r="X2" s="22" t="s">
        <v>19</v>
      </c>
      <c r="Y2" s="3" t="s">
        <v>173</v>
      </c>
      <c r="Z2" s="41">
        <v>1</v>
      </c>
      <c r="AA2" s="71" t="s">
        <v>122</v>
      </c>
      <c r="AB2" s="4" t="s">
        <v>123</v>
      </c>
    </row>
    <row r="3" spans="1:29" s="8" customFormat="1" ht="27" x14ac:dyDescent="0.3">
      <c r="A3" s="85">
        <v>2</v>
      </c>
      <c r="B3" s="85" t="s">
        <v>1749</v>
      </c>
      <c r="C3" s="86" t="s">
        <v>1759</v>
      </c>
      <c r="D3" s="105" t="s">
        <v>1751</v>
      </c>
      <c r="E3" s="92" t="s">
        <v>1760</v>
      </c>
      <c r="F3" s="109" t="s">
        <v>1753</v>
      </c>
      <c r="G3" s="88" t="s">
        <v>209</v>
      </c>
      <c r="H3" s="109" t="s">
        <v>1754</v>
      </c>
      <c r="I3" s="89" t="s">
        <v>1755</v>
      </c>
      <c r="J3" s="115" t="s">
        <v>1756</v>
      </c>
      <c r="K3" s="90" t="s">
        <v>622</v>
      </c>
      <c r="L3" s="117" t="s">
        <v>1757</v>
      </c>
      <c r="M3" s="91" t="s">
        <v>1758</v>
      </c>
      <c r="N3" s="121"/>
      <c r="O3" s="91" t="s">
        <v>215</v>
      </c>
      <c r="P3" s="121"/>
      <c r="Q3" s="91"/>
      <c r="R3" s="2" t="s">
        <v>16</v>
      </c>
      <c r="S3" s="22" t="s">
        <v>45</v>
      </c>
      <c r="T3" s="3" t="s">
        <v>49</v>
      </c>
      <c r="U3" s="3" t="s">
        <v>120</v>
      </c>
      <c r="V3" s="24" t="s">
        <v>108</v>
      </c>
      <c r="W3" s="22" t="s">
        <v>45</v>
      </c>
      <c r="X3" s="22" t="s">
        <v>19</v>
      </c>
      <c r="Y3" s="3" t="s">
        <v>173</v>
      </c>
      <c r="Z3" s="41">
        <f>Z2+1</f>
        <v>2</v>
      </c>
      <c r="AA3" s="71" t="s">
        <v>122</v>
      </c>
      <c r="AB3" s="4" t="s">
        <v>123</v>
      </c>
    </row>
    <row r="4" spans="1:29" s="8" customFormat="1" ht="14.4" x14ac:dyDescent="0.3">
      <c r="A4" s="85">
        <v>3</v>
      </c>
      <c r="B4" s="434" t="s">
        <v>192</v>
      </c>
      <c r="C4" s="86" t="s">
        <v>2437</v>
      </c>
      <c r="D4" s="105" t="s">
        <v>216</v>
      </c>
      <c r="E4" s="416" t="s">
        <v>2438</v>
      </c>
      <c r="F4" s="410" t="s">
        <v>2439</v>
      </c>
      <c r="G4" s="430" t="s">
        <v>209</v>
      </c>
      <c r="H4" s="429" t="s">
        <v>2440</v>
      </c>
      <c r="I4" s="89" t="s">
        <v>2441</v>
      </c>
      <c r="J4" s="111"/>
      <c r="K4" s="91" t="s">
        <v>200</v>
      </c>
      <c r="L4" s="121" t="s">
        <v>2442</v>
      </c>
      <c r="M4" s="90" t="s">
        <v>2443</v>
      </c>
      <c r="N4" s="413" t="s">
        <v>2444</v>
      </c>
      <c r="O4" s="435" t="s">
        <v>215</v>
      </c>
      <c r="P4" s="121"/>
      <c r="Q4" s="468"/>
      <c r="R4" s="2" t="s">
        <v>16</v>
      </c>
      <c r="S4" s="22" t="s">
        <v>45</v>
      </c>
      <c r="T4" s="3" t="s">
        <v>49</v>
      </c>
      <c r="U4" s="3" t="s">
        <v>120</v>
      </c>
      <c r="V4" s="24" t="s">
        <v>108</v>
      </c>
      <c r="W4" s="22" t="s">
        <v>45</v>
      </c>
      <c r="X4" s="22" t="s">
        <v>19</v>
      </c>
      <c r="Y4" s="3" t="s">
        <v>173</v>
      </c>
      <c r="Z4" s="41">
        <f t="shared" ref="Z4:Z14" si="0">Z3+1</f>
        <v>3</v>
      </c>
      <c r="AA4" s="71" t="s">
        <v>122</v>
      </c>
      <c r="AB4" s="4" t="s">
        <v>123</v>
      </c>
    </row>
    <row r="5" spans="1:29" s="8" customFormat="1" ht="15.9" customHeight="1" x14ac:dyDescent="0.3">
      <c r="A5" s="85">
        <v>4</v>
      </c>
      <c r="B5" s="551" t="str">
        <f>B4</f>
        <v>WAN</v>
      </c>
      <c r="C5" s="661" t="s">
        <v>2420</v>
      </c>
      <c r="D5" s="662" t="s">
        <v>2421</v>
      </c>
      <c r="E5" s="663" t="s">
        <v>2422</v>
      </c>
      <c r="F5" s="664" t="s">
        <v>2423</v>
      </c>
      <c r="G5" s="665" t="s">
        <v>219</v>
      </c>
      <c r="H5" s="666" t="s">
        <v>2424</v>
      </c>
      <c r="I5" s="667" t="s">
        <v>1609</v>
      </c>
      <c r="J5" s="668" t="s">
        <v>2425</v>
      </c>
      <c r="K5" s="669" t="s">
        <v>2426</v>
      </c>
      <c r="L5" s="671" t="s">
        <v>2427</v>
      </c>
      <c r="M5" s="672" t="s">
        <v>2428</v>
      </c>
      <c r="N5" s="552" t="s">
        <v>2429</v>
      </c>
      <c r="O5" s="553" t="s">
        <v>191</v>
      </c>
      <c r="P5" s="121"/>
      <c r="Q5" s="673"/>
      <c r="R5" s="2" t="s">
        <v>16</v>
      </c>
      <c r="S5" s="22" t="s">
        <v>45</v>
      </c>
      <c r="T5" s="3" t="s">
        <v>49</v>
      </c>
      <c r="U5" s="3" t="s">
        <v>120</v>
      </c>
      <c r="V5" s="24" t="s">
        <v>108</v>
      </c>
      <c r="W5" s="22" t="s">
        <v>45</v>
      </c>
      <c r="X5" s="22" t="s">
        <v>19</v>
      </c>
      <c r="Y5" s="3" t="s">
        <v>173</v>
      </c>
      <c r="Z5" s="41">
        <f t="shared" si="0"/>
        <v>4</v>
      </c>
      <c r="AA5" s="71" t="s">
        <v>122</v>
      </c>
      <c r="AB5" s="4" t="s">
        <v>123</v>
      </c>
    </row>
    <row r="6" spans="1:29" s="8" customFormat="1" ht="15.9" customHeight="1" x14ac:dyDescent="0.3">
      <c r="A6" s="85">
        <v>5</v>
      </c>
      <c r="B6" s="85" t="s">
        <v>1481</v>
      </c>
      <c r="C6" s="86" t="s">
        <v>1549</v>
      </c>
      <c r="D6" s="105" t="s">
        <v>1550</v>
      </c>
      <c r="E6" s="92" t="s">
        <v>1551</v>
      </c>
      <c r="F6" s="109" t="s">
        <v>1552</v>
      </c>
      <c r="G6" s="88" t="s">
        <v>209</v>
      </c>
      <c r="H6" s="109" t="s">
        <v>1553</v>
      </c>
      <c r="I6" s="89" t="s">
        <v>1554</v>
      </c>
      <c r="J6" s="115"/>
      <c r="K6" s="90" t="s">
        <v>200</v>
      </c>
      <c r="L6" s="117" t="s">
        <v>1555</v>
      </c>
      <c r="M6" s="91" t="s">
        <v>1556</v>
      </c>
      <c r="N6" s="121" t="s">
        <v>1557</v>
      </c>
      <c r="O6" s="91" t="s">
        <v>215</v>
      </c>
      <c r="P6" s="121"/>
      <c r="Q6" s="91"/>
      <c r="R6" s="2" t="s">
        <v>16</v>
      </c>
      <c r="S6" s="22" t="s">
        <v>45</v>
      </c>
      <c r="T6" s="3" t="s">
        <v>49</v>
      </c>
      <c r="U6" s="3" t="s">
        <v>120</v>
      </c>
      <c r="V6" s="24" t="s">
        <v>108</v>
      </c>
      <c r="W6" s="22" t="s">
        <v>45</v>
      </c>
      <c r="X6" s="22" t="s">
        <v>19</v>
      </c>
      <c r="Y6" s="3" t="s">
        <v>173</v>
      </c>
      <c r="Z6" s="41">
        <f t="shared" si="0"/>
        <v>5</v>
      </c>
      <c r="AA6" s="71" t="s">
        <v>122</v>
      </c>
      <c r="AB6" s="4" t="s">
        <v>123</v>
      </c>
    </row>
    <row r="7" spans="1:29" s="8" customFormat="1" ht="15.9" customHeight="1" x14ac:dyDescent="0.3">
      <c r="A7" s="85">
        <v>6</v>
      </c>
      <c r="B7" s="434" t="s">
        <v>192</v>
      </c>
      <c r="C7" s="86" t="s">
        <v>2369</v>
      </c>
      <c r="D7" s="105" t="s">
        <v>2370</v>
      </c>
      <c r="E7" s="416" t="s">
        <v>2371</v>
      </c>
      <c r="F7" s="410" t="s">
        <v>2372</v>
      </c>
      <c r="G7" s="430" t="s">
        <v>209</v>
      </c>
      <c r="H7" s="429" t="s">
        <v>2373</v>
      </c>
      <c r="I7" s="89" t="s">
        <v>2374</v>
      </c>
      <c r="J7" s="111"/>
      <c r="K7" s="91" t="s">
        <v>200</v>
      </c>
      <c r="L7" s="121" t="s">
        <v>2375</v>
      </c>
      <c r="M7" s="90" t="s">
        <v>2376</v>
      </c>
      <c r="N7" s="413" t="s">
        <v>2377</v>
      </c>
      <c r="O7" s="435" t="s">
        <v>215</v>
      </c>
      <c r="P7" s="121"/>
      <c r="Q7" s="468"/>
      <c r="R7" s="2" t="s">
        <v>16</v>
      </c>
      <c r="S7" s="22" t="s">
        <v>45</v>
      </c>
      <c r="T7" s="3" t="s">
        <v>49</v>
      </c>
      <c r="U7" s="3" t="s">
        <v>120</v>
      </c>
      <c r="V7" s="24" t="s">
        <v>108</v>
      </c>
      <c r="W7" s="22" t="s">
        <v>45</v>
      </c>
      <c r="X7" s="22" t="s">
        <v>19</v>
      </c>
      <c r="Y7" s="3" t="s">
        <v>173</v>
      </c>
      <c r="Z7" s="41">
        <f t="shared" si="0"/>
        <v>6</v>
      </c>
      <c r="AA7" s="71" t="s">
        <v>122</v>
      </c>
      <c r="AB7" s="4" t="s">
        <v>123</v>
      </c>
    </row>
    <row r="8" spans="1:29" s="8" customFormat="1" ht="15.9" customHeight="1" x14ac:dyDescent="0.3">
      <c r="A8" s="85">
        <v>7</v>
      </c>
      <c r="B8" s="434" t="s">
        <v>192</v>
      </c>
      <c r="C8" s="86" t="s">
        <v>1274</v>
      </c>
      <c r="D8" s="105" t="s">
        <v>2445</v>
      </c>
      <c r="E8" s="416" t="s">
        <v>2446</v>
      </c>
      <c r="F8" s="410" t="s">
        <v>2447</v>
      </c>
      <c r="G8" s="430" t="s">
        <v>209</v>
      </c>
      <c r="H8" s="429" t="s">
        <v>2448</v>
      </c>
      <c r="I8" s="89" t="s">
        <v>2449</v>
      </c>
      <c r="J8" s="111"/>
      <c r="K8" s="91" t="s">
        <v>200</v>
      </c>
      <c r="L8" s="121" t="s">
        <v>584</v>
      </c>
      <c r="M8" s="90" t="s">
        <v>2450</v>
      </c>
      <c r="N8" s="413"/>
      <c r="O8" s="435" t="s">
        <v>215</v>
      </c>
      <c r="P8" s="121"/>
      <c r="Q8" s="468"/>
      <c r="R8" s="2" t="s">
        <v>16</v>
      </c>
      <c r="S8" s="22" t="s">
        <v>45</v>
      </c>
      <c r="T8" s="3" t="s">
        <v>49</v>
      </c>
      <c r="U8" s="3" t="s">
        <v>120</v>
      </c>
      <c r="V8" s="24" t="s">
        <v>108</v>
      </c>
      <c r="W8" s="22" t="s">
        <v>45</v>
      </c>
      <c r="X8" s="22" t="s">
        <v>19</v>
      </c>
      <c r="Y8" s="3" t="s">
        <v>173</v>
      </c>
      <c r="Z8" s="41">
        <f t="shared" si="0"/>
        <v>7</v>
      </c>
      <c r="AA8" s="71" t="s">
        <v>122</v>
      </c>
      <c r="AB8" s="4" t="s">
        <v>123</v>
      </c>
    </row>
    <row r="9" spans="1:29" s="8" customFormat="1" ht="15.9" customHeight="1" x14ac:dyDescent="0.3">
      <c r="A9" s="85">
        <v>8</v>
      </c>
      <c r="B9" s="85" t="s">
        <v>204</v>
      </c>
      <c r="C9" s="86" t="s">
        <v>713</v>
      </c>
      <c r="D9" s="105" t="s">
        <v>714</v>
      </c>
      <c r="E9" s="92" t="s">
        <v>257</v>
      </c>
      <c r="F9" s="109" t="s">
        <v>715</v>
      </c>
      <c r="G9" s="88" t="s">
        <v>209</v>
      </c>
      <c r="H9" s="109" t="s">
        <v>716</v>
      </c>
      <c r="I9" s="89" t="s">
        <v>717</v>
      </c>
      <c r="J9" s="115"/>
      <c r="K9" s="90" t="s">
        <v>200</v>
      </c>
      <c r="L9" s="117" t="s">
        <v>718</v>
      </c>
      <c r="M9" s="91" t="s">
        <v>719</v>
      </c>
      <c r="N9" s="121" t="s">
        <v>720</v>
      </c>
      <c r="O9" s="91" t="s">
        <v>191</v>
      </c>
      <c r="P9" s="121"/>
      <c r="Q9" s="91"/>
      <c r="R9" s="2" t="s">
        <v>16</v>
      </c>
      <c r="S9" s="22" t="s">
        <v>45</v>
      </c>
      <c r="T9" s="3" t="s">
        <v>49</v>
      </c>
      <c r="U9" s="3" t="s">
        <v>120</v>
      </c>
      <c r="V9" s="24" t="s">
        <v>108</v>
      </c>
      <c r="W9" s="22" t="s">
        <v>45</v>
      </c>
      <c r="X9" s="22" t="s">
        <v>19</v>
      </c>
      <c r="Y9" s="3" t="s">
        <v>173</v>
      </c>
      <c r="Z9" s="41">
        <f t="shared" si="0"/>
        <v>8</v>
      </c>
      <c r="AA9" s="71" t="s">
        <v>122</v>
      </c>
      <c r="AB9" s="4" t="s">
        <v>123</v>
      </c>
    </row>
    <row r="10" spans="1:29" s="8" customFormat="1" ht="15.9" customHeight="1" x14ac:dyDescent="0.3">
      <c r="A10" s="85">
        <v>9</v>
      </c>
      <c r="B10" s="85" t="s">
        <v>313</v>
      </c>
      <c r="C10" s="86" t="s">
        <v>1951</v>
      </c>
      <c r="D10" s="105" t="s">
        <v>1952</v>
      </c>
      <c r="E10" s="92" t="s">
        <v>1953</v>
      </c>
      <c r="F10" s="109" t="s">
        <v>1954</v>
      </c>
      <c r="G10" s="88"/>
      <c r="H10" s="109" t="s">
        <v>1955</v>
      </c>
      <c r="I10" s="89" t="s">
        <v>1956</v>
      </c>
      <c r="J10" s="115"/>
      <c r="K10" s="90" t="s">
        <v>200</v>
      </c>
      <c r="L10" s="117" t="s">
        <v>1006</v>
      </c>
      <c r="M10" s="91" t="s">
        <v>1957</v>
      </c>
      <c r="N10" s="121" t="s">
        <v>1958</v>
      </c>
      <c r="O10" s="91" t="s">
        <v>1959</v>
      </c>
      <c r="P10" s="121"/>
      <c r="Q10" s="91"/>
      <c r="R10" s="2" t="s">
        <v>16</v>
      </c>
      <c r="S10" s="22" t="s">
        <v>45</v>
      </c>
      <c r="T10" s="3" t="s">
        <v>49</v>
      </c>
      <c r="U10" s="3" t="s">
        <v>120</v>
      </c>
      <c r="V10" s="24" t="s">
        <v>108</v>
      </c>
      <c r="W10" s="22" t="s">
        <v>45</v>
      </c>
      <c r="X10" s="22" t="s">
        <v>19</v>
      </c>
      <c r="Y10" s="3" t="s">
        <v>173</v>
      </c>
      <c r="Z10" s="41">
        <f t="shared" si="0"/>
        <v>9</v>
      </c>
      <c r="AA10" s="71" t="s">
        <v>122</v>
      </c>
      <c r="AB10" s="4" t="s">
        <v>123</v>
      </c>
    </row>
    <row r="11" spans="1:29" s="8" customFormat="1" ht="15.9" customHeight="1" x14ac:dyDescent="0.3">
      <c r="A11" s="85">
        <v>10</v>
      </c>
      <c r="B11" s="85" t="s">
        <v>313</v>
      </c>
      <c r="C11" s="86" t="s">
        <v>1951</v>
      </c>
      <c r="D11" s="105" t="s">
        <v>1960</v>
      </c>
      <c r="E11" s="87" t="s">
        <v>1961</v>
      </c>
      <c r="F11" s="111" t="s">
        <v>1962</v>
      </c>
      <c r="G11" s="89" t="s">
        <v>219</v>
      </c>
      <c r="H11" s="111" t="s">
        <v>1963</v>
      </c>
      <c r="I11" s="89" t="s">
        <v>1964</v>
      </c>
      <c r="J11" s="115"/>
      <c r="K11" s="90" t="s">
        <v>200</v>
      </c>
      <c r="L11" s="117" t="s">
        <v>1965</v>
      </c>
      <c r="M11" s="91" t="s">
        <v>1966</v>
      </c>
      <c r="N11" s="121" t="s">
        <v>1967</v>
      </c>
      <c r="O11" s="91" t="s">
        <v>1959</v>
      </c>
      <c r="P11" s="121"/>
      <c r="Q11" s="91"/>
      <c r="R11" s="2" t="s">
        <v>16</v>
      </c>
      <c r="S11" s="22" t="s">
        <v>45</v>
      </c>
      <c r="T11" s="3" t="s">
        <v>49</v>
      </c>
      <c r="U11" s="3" t="s">
        <v>120</v>
      </c>
      <c r="V11" s="24" t="s">
        <v>108</v>
      </c>
      <c r="W11" s="22" t="s">
        <v>45</v>
      </c>
      <c r="X11" s="22" t="s">
        <v>19</v>
      </c>
      <c r="Y11" s="3" t="s">
        <v>173</v>
      </c>
      <c r="Z11" s="41">
        <f t="shared" si="0"/>
        <v>10</v>
      </c>
      <c r="AA11" s="71" t="s">
        <v>122</v>
      </c>
      <c r="AB11" s="4" t="s">
        <v>123</v>
      </c>
    </row>
    <row r="12" spans="1:29" s="8" customFormat="1" ht="15.9" customHeight="1" x14ac:dyDescent="0.3">
      <c r="A12" s="85">
        <v>11</v>
      </c>
      <c r="B12" s="85" t="s">
        <v>313</v>
      </c>
      <c r="C12" s="94" t="s">
        <v>1968</v>
      </c>
      <c r="D12" s="106" t="s">
        <v>1960</v>
      </c>
      <c r="E12" s="96" t="s">
        <v>1969</v>
      </c>
      <c r="F12" s="110" t="s">
        <v>1962</v>
      </c>
      <c r="G12" s="88" t="s">
        <v>209</v>
      </c>
      <c r="H12" s="109" t="s">
        <v>1963</v>
      </c>
      <c r="I12" s="89" t="s">
        <v>1964</v>
      </c>
      <c r="J12" s="115"/>
      <c r="K12" s="90" t="s">
        <v>200</v>
      </c>
      <c r="L12" s="117" t="s">
        <v>1965</v>
      </c>
      <c r="M12" s="91" t="s">
        <v>1966</v>
      </c>
      <c r="N12" s="121" t="s">
        <v>1967</v>
      </c>
      <c r="O12" s="91" t="s">
        <v>1959</v>
      </c>
      <c r="P12" s="121"/>
      <c r="Q12" s="91"/>
      <c r="R12" s="2" t="s">
        <v>16</v>
      </c>
      <c r="S12" s="22" t="s">
        <v>45</v>
      </c>
      <c r="T12" s="3" t="s">
        <v>49</v>
      </c>
      <c r="U12" s="3" t="s">
        <v>120</v>
      </c>
      <c r="V12" s="24" t="s">
        <v>108</v>
      </c>
      <c r="W12" s="22" t="s">
        <v>45</v>
      </c>
      <c r="X12" s="22" t="s">
        <v>19</v>
      </c>
      <c r="Y12" s="3" t="s">
        <v>173</v>
      </c>
      <c r="Z12" s="41">
        <f t="shared" si="0"/>
        <v>11</v>
      </c>
      <c r="AA12" s="71" t="s">
        <v>122</v>
      </c>
      <c r="AB12" s="4" t="s">
        <v>123</v>
      </c>
    </row>
    <row r="13" spans="1:29" s="8" customFormat="1" ht="15.9" customHeight="1" x14ac:dyDescent="0.3">
      <c r="A13" s="85">
        <v>12</v>
      </c>
      <c r="B13" s="85" t="s">
        <v>303</v>
      </c>
      <c r="C13" s="94" t="s">
        <v>757</v>
      </c>
      <c r="D13" s="106" t="s">
        <v>758</v>
      </c>
      <c r="E13" s="96" t="s">
        <v>759</v>
      </c>
      <c r="F13" s="111" t="s">
        <v>760</v>
      </c>
      <c r="G13" s="88" t="s">
        <v>209</v>
      </c>
      <c r="H13" s="109" t="s">
        <v>761</v>
      </c>
      <c r="I13" s="89" t="s">
        <v>762</v>
      </c>
      <c r="J13" s="115"/>
      <c r="K13" s="90" t="s">
        <v>763</v>
      </c>
      <c r="L13" s="117" t="s">
        <v>764</v>
      </c>
      <c r="M13" s="91" t="s">
        <v>765</v>
      </c>
      <c r="N13" s="121"/>
      <c r="O13" s="91" t="s">
        <v>215</v>
      </c>
      <c r="P13" s="121"/>
      <c r="Q13" s="91"/>
      <c r="R13" s="2" t="s">
        <v>16</v>
      </c>
      <c r="S13" s="22" t="s">
        <v>45</v>
      </c>
      <c r="T13" s="3" t="s">
        <v>49</v>
      </c>
      <c r="U13" s="3" t="s">
        <v>120</v>
      </c>
      <c r="V13" s="24" t="s">
        <v>108</v>
      </c>
      <c r="W13" s="22" t="s">
        <v>45</v>
      </c>
      <c r="X13" s="22" t="s">
        <v>19</v>
      </c>
      <c r="Y13" s="3" t="s">
        <v>173</v>
      </c>
      <c r="Z13" s="41">
        <f t="shared" si="0"/>
        <v>12</v>
      </c>
      <c r="AA13" s="71" t="s">
        <v>122</v>
      </c>
      <c r="AB13" s="4" t="s">
        <v>123</v>
      </c>
    </row>
    <row r="14" spans="1:29" s="8" customFormat="1" ht="15.9" customHeight="1" x14ac:dyDescent="0.3">
      <c r="A14" s="85">
        <v>13</v>
      </c>
      <c r="B14" s="85" t="s">
        <v>180</v>
      </c>
      <c r="C14" s="86" t="s">
        <v>1846</v>
      </c>
      <c r="D14" s="105" t="s">
        <v>1847</v>
      </c>
      <c r="E14" s="92" t="s">
        <v>1848</v>
      </c>
      <c r="F14" s="109" t="s">
        <v>1849</v>
      </c>
      <c r="G14" s="88" t="s">
        <v>873</v>
      </c>
      <c r="H14" s="109" t="s">
        <v>1850</v>
      </c>
      <c r="I14" s="89" t="s">
        <v>1851</v>
      </c>
      <c r="J14" s="115" t="s">
        <v>1852</v>
      </c>
      <c r="K14" s="90" t="s">
        <v>952</v>
      </c>
      <c r="L14" s="117" t="s">
        <v>1853</v>
      </c>
      <c r="M14" s="91" t="s">
        <v>1854</v>
      </c>
      <c r="N14" s="121" t="s">
        <v>1855</v>
      </c>
      <c r="O14" s="91" t="s">
        <v>191</v>
      </c>
      <c r="P14" s="121"/>
      <c r="Q14" s="91" t="s">
        <v>1858</v>
      </c>
      <c r="R14" s="2" t="s">
        <v>16</v>
      </c>
      <c r="S14" s="22" t="s">
        <v>45</v>
      </c>
      <c r="T14" s="3" t="s">
        <v>49</v>
      </c>
      <c r="U14" s="3" t="s">
        <v>120</v>
      </c>
      <c r="V14" s="24" t="s">
        <v>108</v>
      </c>
      <c r="W14" s="22" t="s">
        <v>45</v>
      </c>
      <c r="X14" s="22" t="s">
        <v>19</v>
      </c>
      <c r="Y14" s="3" t="s">
        <v>173</v>
      </c>
      <c r="Z14" s="41">
        <f t="shared" si="0"/>
        <v>13</v>
      </c>
      <c r="AA14" s="71" t="s">
        <v>122</v>
      </c>
      <c r="AB14" s="4" t="s">
        <v>123</v>
      </c>
    </row>
    <row r="15" spans="1:29" s="8" customFormat="1" ht="15.9" customHeight="1" x14ac:dyDescent="0.3">
      <c r="A15" s="85">
        <v>14</v>
      </c>
      <c r="B15" s="85" t="s">
        <v>180</v>
      </c>
      <c r="C15" s="189" t="s">
        <v>1856</v>
      </c>
      <c r="D15" s="190" t="s">
        <v>1847</v>
      </c>
      <c r="E15" s="320" t="s">
        <v>1857</v>
      </c>
      <c r="F15" s="112" t="s">
        <v>1849</v>
      </c>
      <c r="G15" s="98" t="s">
        <v>209</v>
      </c>
      <c r="H15" s="112" t="s">
        <v>1850</v>
      </c>
      <c r="I15" s="99" t="s">
        <v>1851</v>
      </c>
      <c r="J15" s="116" t="s">
        <v>1852</v>
      </c>
      <c r="K15" s="90" t="s">
        <v>952</v>
      </c>
      <c r="L15" s="117" t="s">
        <v>1853</v>
      </c>
      <c r="M15" s="91" t="s">
        <v>1854</v>
      </c>
      <c r="N15" s="121" t="s">
        <v>1855</v>
      </c>
      <c r="O15" s="91" t="s">
        <v>191</v>
      </c>
      <c r="P15" s="121"/>
      <c r="Q15" s="91" t="s">
        <v>1859</v>
      </c>
      <c r="R15" s="17" t="s">
        <v>16</v>
      </c>
      <c r="S15" s="28" t="s">
        <v>45</v>
      </c>
      <c r="T15" s="12" t="s">
        <v>49</v>
      </c>
      <c r="U15" s="12" t="s">
        <v>120</v>
      </c>
      <c r="V15" s="25" t="s">
        <v>47</v>
      </c>
      <c r="W15" s="28" t="s">
        <v>45</v>
      </c>
      <c r="X15" s="28" t="s">
        <v>46</v>
      </c>
      <c r="Y15" s="12" t="s">
        <v>173</v>
      </c>
      <c r="Z15" s="41">
        <v>1</v>
      </c>
      <c r="AA15" s="71" t="s">
        <v>122</v>
      </c>
      <c r="AB15" s="4" t="s">
        <v>123</v>
      </c>
    </row>
    <row r="16" spans="1:29" s="8" customFormat="1" ht="15.9" customHeight="1" x14ac:dyDescent="0.3">
      <c r="A16" s="85">
        <v>1</v>
      </c>
      <c r="B16" s="85" t="s">
        <v>235</v>
      </c>
      <c r="C16" s="86" t="s">
        <v>401</v>
      </c>
      <c r="D16" s="105" t="s">
        <v>402</v>
      </c>
      <c r="E16" s="92" t="s">
        <v>403</v>
      </c>
      <c r="F16" s="109" t="s">
        <v>404</v>
      </c>
      <c r="G16" s="88" t="s">
        <v>219</v>
      </c>
      <c r="H16" s="109" t="s">
        <v>405</v>
      </c>
      <c r="I16" s="89" t="s">
        <v>406</v>
      </c>
      <c r="J16" s="115" t="s">
        <v>407</v>
      </c>
      <c r="K16" s="90" t="s">
        <v>200</v>
      </c>
      <c r="L16" s="117" t="s">
        <v>408</v>
      </c>
      <c r="M16" s="91" t="s">
        <v>409</v>
      </c>
      <c r="N16" s="121" t="s">
        <v>410</v>
      </c>
      <c r="O16" s="91" t="s">
        <v>191</v>
      </c>
      <c r="P16" s="121"/>
      <c r="Q16" s="91" t="s">
        <v>411</v>
      </c>
      <c r="R16" s="2" t="s">
        <v>16</v>
      </c>
      <c r="S16" s="22" t="s">
        <v>45</v>
      </c>
      <c r="T16" s="3" t="s">
        <v>49</v>
      </c>
      <c r="U16" s="3" t="s">
        <v>120</v>
      </c>
      <c r="V16" s="24" t="s">
        <v>47</v>
      </c>
      <c r="W16" s="22" t="s">
        <v>45</v>
      </c>
      <c r="X16" s="28" t="s">
        <v>46</v>
      </c>
      <c r="Y16" s="3" t="s">
        <v>173</v>
      </c>
      <c r="Z16" s="41">
        <f>Z15+1</f>
        <v>2</v>
      </c>
      <c r="AA16" s="71" t="s">
        <v>122</v>
      </c>
      <c r="AB16" s="4" t="s">
        <v>123</v>
      </c>
    </row>
    <row r="17" spans="1:33" s="8" customFormat="1" ht="15.9" customHeight="1" x14ac:dyDescent="0.3">
      <c r="A17" s="85">
        <v>2</v>
      </c>
      <c r="B17" s="406" t="s">
        <v>2430</v>
      </c>
      <c r="C17" s="407" t="s">
        <v>1635</v>
      </c>
      <c r="D17" s="408" t="s">
        <v>2431</v>
      </c>
      <c r="E17" s="416" t="s">
        <v>2432</v>
      </c>
      <c r="F17" s="410" t="s">
        <v>2433</v>
      </c>
      <c r="G17" s="430" t="s">
        <v>209</v>
      </c>
      <c r="H17" s="554" t="s">
        <v>2434</v>
      </c>
      <c r="I17" s="89" t="s">
        <v>2435</v>
      </c>
      <c r="J17" s="111"/>
      <c r="K17" s="91" t="s">
        <v>200</v>
      </c>
      <c r="L17" s="121" t="s">
        <v>934</v>
      </c>
      <c r="M17" s="90" t="s">
        <v>2436</v>
      </c>
      <c r="N17" s="413"/>
      <c r="O17" s="414" t="s">
        <v>191</v>
      </c>
      <c r="P17" s="121"/>
      <c r="Q17" s="468"/>
      <c r="R17" s="2" t="s">
        <v>16</v>
      </c>
      <c r="S17" s="22" t="s">
        <v>45</v>
      </c>
      <c r="T17" s="3" t="s">
        <v>49</v>
      </c>
      <c r="U17" s="3" t="s">
        <v>120</v>
      </c>
      <c r="V17" s="24" t="s">
        <v>47</v>
      </c>
      <c r="W17" s="22" t="s">
        <v>45</v>
      </c>
      <c r="X17" s="28" t="s">
        <v>46</v>
      </c>
      <c r="Y17" s="3" t="s">
        <v>173</v>
      </c>
      <c r="Z17" s="41">
        <f>Z16+1</f>
        <v>3</v>
      </c>
      <c r="AA17" s="71" t="s">
        <v>122</v>
      </c>
      <c r="AB17" s="4" t="s">
        <v>123</v>
      </c>
    </row>
    <row r="18" spans="1:33" s="8" customFormat="1" ht="15.9" customHeight="1" x14ac:dyDescent="0.3">
      <c r="A18" s="85">
        <v>3</v>
      </c>
      <c r="B18" s="431" t="s">
        <v>2385</v>
      </c>
      <c r="C18" s="407" t="s">
        <v>2386</v>
      </c>
      <c r="D18" s="408" t="s">
        <v>2387</v>
      </c>
      <c r="E18" s="416" t="s">
        <v>2388</v>
      </c>
      <c r="F18" s="410" t="s">
        <v>2389</v>
      </c>
      <c r="G18" s="430" t="s">
        <v>197</v>
      </c>
      <c r="H18" s="429" t="s">
        <v>2390</v>
      </c>
      <c r="I18" s="89" t="s">
        <v>2391</v>
      </c>
      <c r="J18" s="111" t="s">
        <v>951</v>
      </c>
      <c r="K18" s="91" t="s">
        <v>952</v>
      </c>
      <c r="L18" s="121" t="s">
        <v>2392</v>
      </c>
      <c r="M18" s="90" t="s">
        <v>2393</v>
      </c>
      <c r="N18" s="413" t="s">
        <v>2394</v>
      </c>
      <c r="O18" s="414" t="s">
        <v>191</v>
      </c>
      <c r="P18" s="121"/>
      <c r="Q18" s="468"/>
      <c r="R18" s="17" t="s">
        <v>16</v>
      </c>
      <c r="S18" s="28" t="s">
        <v>45</v>
      </c>
      <c r="T18" s="12" t="s">
        <v>49</v>
      </c>
      <c r="U18" s="3" t="s">
        <v>120</v>
      </c>
      <c r="V18" s="39" t="s">
        <v>47</v>
      </c>
      <c r="W18" s="28" t="s">
        <v>45</v>
      </c>
      <c r="X18" s="28" t="s">
        <v>46</v>
      </c>
      <c r="Y18" s="3" t="s">
        <v>173</v>
      </c>
      <c r="Z18" s="41">
        <f>Z17+1</f>
        <v>4</v>
      </c>
      <c r="AA18" s="71" t="s">
        <v>122</v>
      </c>
      <c r="AB18" s="4" t="s">
        <v>123</v>
      </c>
    </row>
    <row r="19" spans="1:33" s="8" customFormat="1" ht="15.9" customHeight="1" x14ac:dyDescent="0.3">
      <c r="A19" s="85">
        <v>4</v>
      </c>
      <c r="B19" s="434" t="s">
        <v>192</v>
      </c>
      <c r="C19" s="189" t="s">
        <v>887</v>
      </c>
      <c r="D19" s="190" t="s">
        <v>2451</v>
      </c>
      <c r="E19" s="421" t="s">
        <v>2452</v>
      </c>
      <c r="F19" s="422" t="s">
        <v>2453</v>
      </c>
      <c r="G19" s="428" t="s">
        <v>209</v>
      </c>
      <c r="H19" s="457" t="s">
        <v>2454</v>
      </c>
      <c r="I19" s="99" t="s">
        <v>2455</v>
      </c>
      <c r="J19" s="122"/>
      <c r="K19" s="91" t="s">
        <v>200</v>
      </c>
      <c r="L19" s="121" t="s">
        <v>2456</v>
      </c>
      <c r="M19" s="90" t="s">
        <v>2457</v>
      </c>
      <c r="N19" s="413"/>
      <c r="O19" s="435" t="s">
        <v>191</v>
      </c>
      <c r="P19" s="121"/>
      <c r="Q19" s="468"/>
      <c r="R19" s="17" t="s">
        <v>16</v>
      </c>
      <c r="S19" s="28" t="s">
        <v>45</v>
      </c>
      <c r="T19" s="3" t="s">
        <v>49</v>
      </c>
      <c r="U19" s="3" t="s">
        <v>120</v>
      </c>
      <c r="V19" s="39" t="s">
        <v>47</v>
      </c>
      <c r="W19" s="28" t="s">
        <v>45</v>
      </c>
      <c r="X19" s="28" t="s">
        <v>46</v>
      </c>
      <c r="Y19" s="3" t="s">
        <v>173</v>
      </c>
      <c r="Z19" s="41">
        <f t="shared" ref="Z19:Z28" si="1">Z18+1</f>
        <v>5</v>
      </c>
      <c r="AA19" s="71" t="s">
        <v>122</v>
      </c>
      <c r="AB19" s="4" t="s">
        <v>123</v>
      </c>
    </row>
    <row r="20" spans="1:33" s="8" customFormat="1" ht="15.9" customHeight="1" x14ac:dyDescent="0.3">
      <c r="A20" s="85">
        <v>5</v>
      </c>
      <c r="B20" s="433" t="s">
        <v>264</v>
      </c>
      <c r="C20" s="86" t="s">
        <v>2362</v>
      </c>
      <c r="D20" s="105" t="s">
        <v>2363</v>
      </c>
      <c r="E20" s="416" t="s">
        <v>2364</v>
      </c>
      <c r="F20" s="577" t="s">
        <v>2365</v>
      </c>
      <c r="G20" s="193" t="s">
        <v>219</v>
      </c>
      <c r="H20" s="418" t="s">
        <v>2366</v>
      </c>
      <c r="I20" s="89" t="s">
        <v>2367</v>
      </c>
      <c r="J20" s="111"/>
      <c r="K20" s="91" t="s">
        <v>200</v>
      </c>
      <c r="L20" s="121" t="s">
        <v>418</v>
      </c>
      <c r="M20" s="90" t="s">
        <v>2368</v>
      </c>
      <c r="N20" s="413"/>
      <c r="O20" s="432" t="s">
        <v>191</v>
      </c>
      <c r="P20" s="121"/>
      <c r="Q20" s="468"/>
      <c r="R20" s="2" t="s">
        <v>16</v>
      </c>
      <c r="S20" s="22" t="s">
        <v>45</v>
      </c>
      <c r="T20" s="3" t="s">
        <v>49</v>
      </c>
      <c r="U20" s="3" t="s">
        <v>120</v>
      </c>
      <c r="V20" s="39" t="s">
        <v>47</v>
      </c>
      <c r="W20" s="22" t="s">
        <v>45</v>
      </c>
      <c r="X20" s="28" t="s">
        <v>46</v>
      </c>
      <c r="Y20" s="3" t="s">
        <v>173</v>
      </c>
      <c r="Z20" s="41">
        <f t="shared" si="1"/>
        <v>6</v>
      </c>
      <c r="AA20" s="71" t="s">
        <v>122</v>
      </c>
      <c r="AB20" s="4" t="s">
        <v>123</v>
      </c>
    </row>
    <row r="21" spans="1:33" s="8" customFormat="1" ht="15.9" customHeight="1" x14ac:dyDescent="0.3">
      <c r="A21" s="85">
        <v>6</v>
      </c>
      <c r="B21" s="85" t="s">
        <v>235</v>
      </c>
      <c r="C21" s="86" t="s">
        <v>392</v>
      </c>
      <c r="D21" s="105" t="s">
        <v>393</v>
      </c>
      <c r="E21" s="87" t="s">
        <v>394</v>
      </c>
      <c r="F21" s="109" t="s">
        <v>395</v>
      </c>
      <c r="G21" s="88" t="s">
        <v>209</v>
      </c>
      <c r="H21" s="109" t="s">
        <v>396</v>
      </c>
      <c r="I21" s="89" t="s">
        <v>397</v>
      </c>
      <c r="J21" s="115" t="s">
        <v>398</v>
      </c>
      <c r="K21" s="90" t="s">
        <v>200</v>
      </c>
      <c r="L21" s="117" t="s">
        <v>399</v>
      </c>
      <c r="M21" s="91" t="s">
        <v>400</v>
      </c>
      <c r="N21" s="121"/>
      <c r="O21" s="91" t="s">
        <v>215</v>
      </c>
      <c r="P21" s="121"/>
      <c r="Q21" s="91" t="s">
        <v>311</v>
      </c>
      <c r="R21" s="2" t="s">
        <v>16</v>
      </c>
      <c r="S21" s="22" t="s">
        <v>45</v>
      </c>
      <c r="T21" s="3" t="s">
        <v>49</v>
      </c>
      <c r="U21" s="3" t="s">
        <v>120</v>
      </c>
      <c r="V21" s="39" t="s">
        <v>47</v>
      </c>
      <c r="W21" s="22" t="s">
        <v>45</v>
      </c>
      <c r="X21" s="28" t="s">
        <v>46</v>
      </c>
      <c r="Y21" s="3" t="s">
        <v>173</v>
      </c>
      <c r="Z21" s="41">
        <f t="shared" si="1"/>
        <v>7</v>
      </c>
      <c r="AA21" s="71" t="s">
        <v>122</v>
      </c>
      <c r="AB21" s="4" t="s">
        <v>123</v>
      </c>
    </row>
    <row r="22" spans="1:33" s="8" customFormat="1" ht="15.9" customHeight="1" x14ac:dyDescent="0.3">
      <c r="A22" s="85">
        <v>7</v>
      </c>
      <c r="B22" s="138" t="s">
        <v>332</v>
      </c>
      <c r="C22" s="407" t="s">
        <v>2178</v>
      </c>
      <c r="D22" s="408" t="s">
        <v>2504</v>
      </c>
      <c r="E22" s="416" t="s">
        <v>2505</v>
      </c>
      <c r="F22" s="410" t="s">
        <v>2506</v>
      </c>
      <c r="G22" s="430" t="s">
        <v>219</v>
      </c>
      <c r="H22" s="114" t="s">
        <v>2507</v>
      </c>
      <c r="I22" s="89" t="s">
        <v>2508</v>
      </c>
      <c r="J22" s="111" t="s">
        <v>622</v>
      </c>
      <c r="K22" s="91"/>
      <c r="L22" s="121" t="s">
        <v>2509</v>
      </c>
      <c r="M22" s="90" t="s">
        <v>2510</v>
      </c>
      <c r="N22" s="413"/>
      <c r="O22" s="414" t="s">
        <v>191</v>
      </c>
      <c r="P22" s="121"/>
      <c r="Q22" s="468" t="s">
        <v>2301</v>
      </c>
      <c r="R22" s="2" t="s">
        <v>16</v>
      </c>
      <c r="S22" s="22" t="s">
        <v>45</v>
      </c>
      <c r="T22" s="3" t="s">
        <v>49</v>
      </c>
      <c r="U22" s="3" t="s">
        <v>120</v>
      </c>
      <c r="V22" s="39" t="s">
        <v>47</v>
      </c>
      <c r="W22" s="22" t="s">
        <v>45</v>
      </c>
      <c r="X22" s="28" t="s">
        <v>46</v>
      </c>
      <c r="Y22" s="3" t="s">
        <v>173</v>
      </c>
      <c r="Z22" s="41">
        <f t="shared" si="1"/>
        <v>8</v>
      </c>
      <c r="AA22" s="71" t="s">
        <v>122</v>
      </c>
      <c r="AB22" s="4" t="s">
        <v>123</v>
      </c>
    </row>
    <row r="23" spans="1:33" s="8" customFormat="1" ht="15.9" customHeight="1" x14ac:dyDescent="0.3">
      <c r="A23" s="85">
        <v>8</v>
      </c>
      <c r="B23" s="434" t="s">
        <v>192</v>
      </c>
      <c r="C23" s="86" t="s">
        <v>2458</v>
      </c>
      <c r="D23" s="105" t="s">
        <v>2459</v>
      </c>
      <c r="E23" s="416" t="s">
        <v>2460</v>
      </c>
      <c r="F23" s="410" t="s">
        <v>2461</v>
      </c>
      <c r="G23" s="430" t="s">
        <v>197</v>
      </c>
      <c r="H23" s="429" t="s">
        <v>2462</v>
      </c>
      <c r="I23" s="89" t="s">
        <v>2463</v>
      </c>
      <c r="J23" s="111"/>
      <c r="K23" s="91" t="s">
        <v>200</v>
      </c>
      <c r="L23" s="121" t="s">
        <v>2464</v>
      </c>
      <c r="M23" s="90" t="s">
        <v>2465</v>
      </c>
      <c r="N23" s="413" t="s">
        <v>2466</v>
      </c>
      <c r="O23" s="435" t="s">
        <v>191</v>
      </c>
      <c r="P23" s="121"/>
      <c r="Q23" s="468" t="s">
        <v>2467</v>
      </c>
      <c r="R23" s="2" t="s">
        <v>16</v>
      </c>
      <c r="S23" s="22" t="s">
        <v>45</v>
      </c>
      <c r="T23" s="3" t="s">
        <v>49</v>
      </c>
      <c r="U23" s="3" t="s">
        <v>120</v>
      </c>
      <c r="V23" s="39" t="s">
        <v>47</v>
      </c>
      <c r="W23" s="22" t="s">
        <v>45</v>
      </c>
      <c r="X23" s="28" t="s">
        <v>46</v>
      </c>
      <c r="Y23" s="3" t="s">
        <v>173</v>
      </c>
      <c r="Z23" s="41">
        <f t="shared" si="1"/>
        <v>9</v>
      </c>
      <c r="AA23" s="71" t="s">
        <v>122</v>
      </c>
      <c r="AB23" s="4" t="s">
        <v>123</v>
      </c>
    </row>
    <row r="24" spans="1:33" s="8" customFormat="1" ht="15.9" customHeight="1" x14ac:dyDescent="0.3">
      <c r="A24" s="85">
        <v>9</v>
      </c>
      <c r="B24" s="85" t="s">
        <v>313</v>
      </c>
      <c r="C24" s="86" t="s">
        <v>1970</v>
      </c>
      <c r="D24" s="105" t="s">
        <v>1971</v>
      </c>
      <c r="E24" s="87" t="s">
        <v>1726</v>
      </c>
      <c r="F24" s="109" t="s">
        <v>1972</v>
      </c>
      <c r="G24" s="99" t="s">
        <v>219</v>
      </c>
      <c r="H24" s="111" t="s">
        <v>1973</v>
      </c>
      <c r="I24" s="88" t="s">
        <v>1974</v>
      </c>
      <c r="J24" s="459"/>
      <c r="K24" s="430" t="s">
        <v>200</v>
      </c>
      <c r="L24" s="118" t="s">
        <v>1975</v>
      </c>
      <c r="M24" s="89" t="s">
        <v>1976</v>
      </c>
      <c r="N24" s="121"/>
      <c r="O24" s="91" t="s">
        <v>215</v>
      </c>
      <c r="P24" s="111"/>
      <c r="Q24" s="89"/>
      <c r="R24" s="2" t="s">
        <v>16</v>
      </c>
      <c r="S24" s="22" t="s">
        <v>45</v>
      </c>
      <c r="T24" s="3" t="s">
        <v>49</v>
      </c>
      <c r="U24" s="3" t="s">
        <v>120</v>
      </c>
      <c r="V24" s="39" t="s">
        <v>47</v>
      </c>
      <c r="W24" s="22" t="s">
        <v>45</v>
      </c>
      <c r="X24" s="28" t="s">
        <v>46</v>
      </c>
      <c r="Y24" s="3" t="s">
        <v>173</v>
      </c>
      <c r="Z24" s="41">
        <f t="shared" si="1"/>
        <v>10</v>
      </c>
      <c r="AA24" s="71" t="s">
        <v>122</v>
      </c>
      <c r="AB24" s="4" t="s">
        <v>123</v>
      </c>
    </row>
    <row r="25" spans="1:33" s="8" customFormat="1" ht="14.4" x14ac:dyDescent="0.3">
      <c r="A25" s="85">
        <v>10</v>
      </c>
      <c r="B25" s="85" t="s">
        <v>927</v>
      </c>
      <c r="C25" s="86" t="s">
        <v>937</v>
      </c>
      <c r="D25" s="105" t="s">
        <v>938</v>
      </c>
      <c r="E25" s="92" t="s">
        <v>939</v>
      </c>
      <c r="F25" s="109" t="s">
        <v>940</v>
      </c>
      <c r="G25" s="99" t="s">
        <v>185</v>
      </c>
      <c r="H25" s="111" t="s">
        <v>941</v>
      </c>
      <c r="I25" s="88" t="s">
        <v>942</v>
      </c>
      <c r="J25" s="459"/>
      <c r="K25" s="430" t="s">
        <v>200</v>
      </c>
      <c r="L25" s="118" t="s">
        <v>943</v>
      </c>
      <c r="M25" s="89" t="s">
        <v>944</v>
      </c>
      <c r="N25" s="121" t="s">
        <v>945</v>
      </c>
      <c r="O25" s="91" t="s">
        <v>215</v>
      </c>
      <c r="P25" s="122"/>
      <c r="Q25" s="89"/>
      <c r="R25" s="2" t="s">
        <v>16</v>
      </c>
      <c r="S25" s="22" t="s">
        <v>45</v>
      </c>
      <c r="T25" s="3" t="s">
        <v>49</v>
      </c>
      <c r="U25" s="3" t="s">
        <v>120</v>
      </c>
      <c r="V25" s="39" t="s">
        <v>47</v>
      </c>
      <c r="W25" s="22" t="s">
        <v>45</v>
      </c>
      <c r="X25" s="28" t="s">
        <v>46</v>
      </c>
      <c r="Y25" s="3" t="s">
        <v>173</v>
      </c>
      <c r="Z25" s="41">
        <f t="shared" si="1"/>
        <v>11</v>
      </c>
      <c r="AA25" s="71" t="s">
        <v>122</v>
      </c>
      <c r="AB25" s="4" t="s">
        <v>123</v>
      </c>
    </row>
    <row r="26" spans="1:33" s="8" customFormat="1" ht="15.9" customHeight="1" x14ac:dyDescent="0.3">
      <c r="A26" s="85">
        <v>11</v>
      </c>
      <c r="B26" s="434" t="s">
        <v>192</v>
      </c>
      <c r="C26" s="86" t="s">
        <v>1704</v>
      </c>
      <c r="D26" s="105" t="s">
        <v>2468</v>
      </c>
      <c r="E26" s="416" t="s">
        <v>2469</v>
      </c>
      <c r="F26" s="410" t="s">
        <v>2470</v>
      </c>
      <c r="G26" s="411" t="s">
        <v>219</v>
      </c>
      <c r="H26" s="418" t="s">
        <v>2471</v>
      </c>
      <c r="I26" s="88" t="s">
        <v>2472</v>
      </c>
      <c r="J26" s="109"/>
      <c r="K26" s="88" t="s">
        <v>200</v>
      </c>
      <c r="L26" s="111" t="s">
        <v>2473</v>
      </c>
      <c r="M26" s="193" t="s">
        <v>2474</v>
      </c>
      <c r="N26" s="413"/>
      <c r="O26" s="435" t="s">
        <v>191</v>
      </c>
      <c r="P26" s="111"/>
      <c r="Q26" s="439" t="s">
        <v>2475</v>
      </c>
      <c r="R26" s="40" t="s">
        <v>16</v>
      </c>
      <c r="S26" s="52" t="s">
        <v>45</v>
      </c>
      <c r="T26" s="38" t="s">
        <v>49</v>
      </c>
      <c r="U26" s="3" t="s">
        <v>120</v>
      </c>
      <c r="V26" s="39" t="s">
        <v>47</v>
      </c>
      <c r="W26" s="52" t="s">
        <v>45</v>
      </c>
      <c r="X26" s="28" t="s">
        <v>46</v>
      </c>
      <c r="Y26" s="3" t="s">
        <v>173</v>
      </c>
      <c r="Z26" s="41">
        <f t="shared" si="1"/>
        <v>12</v>
      </c>
      <c r="AA26" s="71" t="s">
        <v>122</v>
      </c>
      <c r="AB26" s="4" t="s">
        <v>123</v>
      </c>
    </row>
    <row r="27" spans="1:33" s="8" customFormat="1" ht="15.9" customHeight="1" x14ac:dyDescent="0.3">
      <c r="A27" s="85">
        <v>12</v>
      </c>
      <c r="B27" s="434" t="s">
        <v>192</v>
      </c>
      <c r="C27" s="86" t="s">
        <v>474</v>
      </c>
      <c r="D27" s="105" t="s">
        <v>2378</v>
      </c>
      <c r="E27" s="416" t="s">
        <v>2379</v>
      </c>
      <c r="F27" s="410" t="s">
        <v>2380</v>
      </c>
      <c r="G27" s="411" t="s">
        <v>209</v>
      </c>
      <c r="H27" s="418" t="s">
        <v>2381</v>
      </c>
      <c r="I27" s="88" t="s">
        <v>2382</v>
      </c>
      <c r="J27" s="109"/>
      <c r="K27" s="88" t="s">
        <v>200</v>
      </c>
      <c r="L27" s="111" t="s">
        <v>985</v>
      </c>
      <c r="M27" s="193" t="s">
        <v>2383</v>
      </c>
      <c r="N27" s="413" t="s">
        <v>2384</v>
      </c>
      <c r="O27" s="435" t="s">
        <v>215</v>
      </c>
      <c r="P27" s="111"/>
      <c r="Q27" s="439"/>
      <c r="R27" s="2" t="s">
        <v>16</v>
      </c>
      <c r="S27" s="22" t="s">
        <v>45</v>
      </c>
      <c r="T27" s="3" t="s">
        <v>49</v>
      </c>
      <c r="U27" s="3" t="s">
        <v>120</v>
      </c>
      <c r="V27" s="24" t="s">
        <v>47</v>
      </c>
      <c r="W27" s="22" t="s">
        <v>45</v>
      </c>
      <c r="X27" s="28" t="s">
        <v>46</v>
      </c>
      <c r="Y27" s="3" t="s">
        <v>173</v>
      </c>
      <c r="Z27" s="41">
        <f>Z26+1</f>
        <v>13</v>
      </c>
      <c r="AA27" s="71" t="s">
        <v>122</v>
      </c>
      <c r="AB27" s="4" t="s">
        <v>123</v>
      </c>
    </row>
    <row r="28" spans="1:33" s="8" customFormat="1" ht="15.9" customHeight="1" thickBot="1" x14ac:dyDescent="0.35">
      <c r="A28" s="85">
        <v>13</v>
      </c>
      <c r="B28" s="85" t="s">
        <v>1481</v>
      </c>
      <c r="C28" s="86" t="s">
        <v>1558</v>
      </c>
      <c r="D28" s="105" t="s">
        <v>1559</v>
      </c>
      <c r="E28" s="92" t="s">
        <v>1560</v>
      </c>
      <c r="F28" s="109" t="s">
        <v>1561</v>
      </c>
      <c r="G28" s="99" t="s">
        <v>197</v>
      </c>
      <c r="H28" s="111" t="s">
        <v>1562</v>
      </c>
      <c r="I28" s="88" t="s">
        <v>1563</v>
      </c>
      <c r="J28" s="459"/>
      <c r="K28" s="430" t="s">
        <v>200</v>
      </c>
      <c r="L28" s="118" t="s">
        <v>1555</v>
      </c>
      <c r="M28" s="89" t="s">
        <v>1564</v>
      </c>
      <c r="N28" s="121" t="s">
        <v>1565</v>
      </c>
      <c r="O28" s="91" t="s">
        <v>191</v>
      </c>
      <c r="P28" s="209"/>
      <c r="Q28" s="89" t="s">
        <v>1566</v>
      </c>
      <c r="R28" s="18" t="s">
        <v>16</v>
      </c>
      <c r="S28" s="27" t="s">
        <v>45</v>
      </c>
      <c r="T28" s="16" t="s">
        <v>49</v>
      </c>
      <c r="U28" s="16" t="s">
        <v>120</v>
      </c>
      <c r="V28" s="26" t="s">
        <v>47</v>
      </c>
      <c r="W28" s="27" t="s">
        <v>45</v>
      </c>
      <c r="X28" s="69" t="s">
        <v>46</v>
      </c>
      <c r="Y28" s="16" t="s">
        <v>173</v>
      </c>
      <c r="Z28" s="195">
        <f t="shared" si="1"/>
        <v>14</v>
      </c>
      <c r="AA28" s="71" t="s">
        <v>122</v>
      </c>
      <c r="AB28" s="4" t="s">
        <v>123</v>
      </c>
      <c r="AC28" s="49"/>
      <c r="AD28" s="49"/>
      <c r="AE28" s="49"/>
      <c r="AF28" s="49"/>
      <c r="AG28" s="49"/>
    </row>
    <row r="29" spans="1:33" ht="27" x14ac:dyDescent="0.3">
      <c r="A29" s="85">
        <v>14</v>
      </c>
      <c r="B29" s="85" t="s">
        <v>254</v>
      </c>
      <c r="C29" s="86" t="s">
        <v>1325</v>
      </c>
      <c r="D29" s="105" t="s">
        <v>1326</v>
      </c>
      <c r="E29" s="92" t="s">
        <v>1327</v>
      </c>
      <c r="F29" s="109" t="s">
        <v>1328</v>
      </c>
      <c r="G29" s="99" t="s">
        <v>185</v>
      </c>
      <c r="H29" s="111" t="s">
        <v>1329</v>
      </c>
      <c r="I29" s="88" t="s">
        <v>1330</v>
      </c>
      <c r="J29" s="459" t="s">
        <v>789</v>
      </c>
      <c r="K29" s="430"/>
      <c r="L29" s="118" t="s">
        <v>1331</v>
      </c>
      <c r="M29" s="89" t="s">
        <v>1332</v>
      </c>
      <c r="N29" s="121"/>
      <c r="O29" s="91" t="s">
        <v>215</v>
      </c>
      <c r="P29" s="121"/>
      <c r="Q29" s="89"/>
      <c r="R29" s="17" t="s">
        <v>16</v>
      </c>
      <c r="S29" s="28" t="s">
        <v>45</v>
      </c>
      <c r="T29" s="12" t="s">
        <v>49</v>
      </c>
      <c r="U29" s="12" t="s">
        <v>121</v>
      </c>
      <c r="V29" s="25" t="s">
        <v>108</v>
      </c>
      <c r="W29" s="28" t="s">
        <v>45</v>
      </c>
      <c r="X29" s="28" t="s">
        <v>19</v>
      </c>
      <c r="Y29" s="12" t="s">
        <v>173</v>
      </c>
      <c r="Z29" s="41">
        <v>1</v>
      </c>
      <c r="AA29" s="71" t="s">
        <v>122</v>
      </c>
      <c r="AB29" s="4" t="s">
        <v>123</v>
      </c>
      <c r="AC29" s="8"/>
    </row>
    <row r="30" spans="1:33" ht="14.4" x14ac:dyDescent="0.3">
      <c r="A30" s="85">
        <v>1</v>
      </c>
      <c r="B30" s="433" t="s">
        <v>264</v>
      </c>
      <c r="C30" s="86" t="s">
        <v>2395</v>
      </c>
      <c r="D30" s="550" t="s">
        <v>2396</v>
      </c>
      <c r="E30" s="416" t="s">
        <v>2397</v>
      </c>
      <c r="F30" s="410" t="s">
        <v>2398</v>
      </c>
      <c r="G30" s="411" t="s">
        <v>219</v>
      </c>
      <c r="H30" s="418" t="s">
        <v>2399</v>
      </c>
      <c r="I30" s="88" t="s">
        <v>2400</v>
      </c>
      <c r="J30" s="109"/>
      <c r="K30" s="88" t="s">
        <v>200</v>
      </c>
      <c r="L30" s="111" t="s">
        <v>651</v>
      </c>
      <c r="M30" s="193" t="s">
        <v>2401</v>
      </c>
      <c r="N30" s="413"/>
      <c r="O30" s="432" t="s">
        <v>191</v>
      </c>
      <c r="P30" s="121"/>
      <c r="Q30" s="439"/>
      <c r="R30" s="2" t="s">
        <v>16</v>
      </c>
      <c r="S30" s="22" t="s">
        <v>45</v>
      </c>
      <c r="T30" s="3" t="s">
        <v>49</v>
      </c>
      <c r="U30" s="12" t="s">
        <v>121</v>
      </c>
      <c r="V30" s="25" t="s">
        <v>108</v>
      </c>
      <c r="W30" s="22" t="s">
        <v>45</v>
      </c>
      <c r="X30" s="28" t="s">
        <v>19</v>
      </c>
      <c r="Y30" s="3" t="s">
        <v>173</v>
      </c>
      <c r="Z30" s="41">
        <f>Z29+1</f>
        <v>2</v>
      </c>
      <c r="AA30" s="71" t="s">
        <v>122</v>
      </c>
      <c r="AB30" s="4" t="s">
        <v>123</v>
      </c>
      <c r="AC30" s="8"/>
    </row>
    <row r="31" spans="1:33" ht="14.4" x14ac:dyDescent="0.3">
      <c r="A31" s="85">
        <v>2</v>
      </c>
      <c r="B31" s="85" t="s">
        <v>550</v>
      </c>
      <c r="C31" s="189" t="s">
        <v>560</v>
      </c>
      <c r="D31" s="190" t="s">
        <v>561</v>
      </c>
      <c r="E31" s="97" t="s">
        <v>562</v>
      </c>
      <c r="F31" s="112" t="s">
        <v>563</v>
      </c>
      <c r="G31" s="245" t="s">
        <v>209</v>
      </c>
      <c r="H31" s="122" t="s">
        <v>564</v>
      </c>
      <c r="I31" s="98" t="s">
        <v>565</v>
      </c>
      <c r="J31" s="460" t="s">
        <v>300</v>
      </c>
      <c r="K31" s="428" t="s">
        <v>200</v>
      </c>
      <c r="L31" s="119" t="s">
        <v>566</v>
      </c>
      <c r="M31" s="99" t="s">
        <v>567</v>
      </c>
      <c r="N31" s="121"/>
      <c r="O31" s="91" t="s">
        <v>191</v>
      </c>
      <c r="P31" s="121"/>
      <c r="Q31" s="99" t="s">
        <v>595</v>
      </c>
      <c r="R31" s="2" t="s">
        <v>16</v>
      </c>
      <c r="S31" s="22" t="s">
        <v>45</v>
      </c>
      <c r="T31" s="3" t="s">
        <v>49</v>
      </c>
      <c r="U31" s="12" t="s">
        <v>121</v>
      </c>
      <c r="V31" s="25" t="s">
        <v>108</v>
      </c>
      <c r="W31" s="22" t="s">
        <v>45</v>
      </c>
      <c r="X31" s="28" t="s">
        <v>19</v>
      </c>
      <c r="Y31" s="3" t="s">
        <v>173</v>
      </c>
      <c r="Z31" s="41">
        <f t="shared" ref="Z31:Z42" si="2">Z30+1</f>
        <v>3</v>
      </c>
      <c r="AA31" s="71" t="s">
        <v>122</v>
      </c>
      <c r="AB31" s="4" t="s">
        <v>123</v>
      </c>
      <c r="AC31" s="8"/>
    </row>
    <row r="32" spans="1:33" ht="27" x14ac:dyDescent="0.3">
      <c r="A32" s="85">
        <v>3</v>
      </c>
      <c r="B32" s="433" t="s">
        <v>264</v>
      </c>
      <c r="C32" s="189" t="s">
        <v>679</v>
      </c>
      <c r="D32" s="190" t="s">
        <v>2402</v>
      </c>
      <c r="E32" s="421" t="s">
        <v>2403</v>
      </c>
      <c r="F32" s="410" t="s">
        <v>2404</v>
      </c>
      <c r="G32" s="428" t="s">
        <v>2405</v>
      </c>
      <c r="H32" s="429" t="s">
        <v>2406</v>
      </c>
      <c r="I32" s="88" t="s">
        <v>2407</v>
      </c>
      <c r="J32" s="109"/>
      <c r="K32" s="88" t="s">
        <v>200</v>
      </c>
      <c r="L32" s="109" t="s">
        <v>651</v>
      </c>
      <c r="M32" s="430" t="s">
        <v>2408</v>
      </c>
      <c r="N32" s="413" t="s">
        <v>2409</v>
      </c>
      <c r="O32" s="432" t="s">
        <v>191</v>
      </c>
      <c r="P32" s="121"/>
      <c r="Q32" s="440" t="s">
        <v>2410</v>
      </c>
      <c r="R32" s="2" t="s">
        <v>16</v>
      </c>
      <c r="S32" s="22" t="s">
        <v>45</v>
      </c>
      <c r="T32" s="3" t="s">
        <v>49</v>
      </c>
      <c r="U32" s="12" t="s">
        <v>121</v>
      </c>
      <c r="V32" s="25" t="s">
        <v>108</v>
      </c>
      <c r="W32" s="22" t="s">
        <v>45</v>
      </c>
      <c r="X32" s="28" t="s">
        <v>19</v>
      </c>
      <c r="Y32" s="3" t="s">
        <v>173</v>
      </c>
      <c r="Z32" s="41">
        <f t="shared" si="2"/>
        <v>4</v>
      </c>
      <c r="AA32" s="71" t="s">
        <v>122</v>
      </c>
      <c r="AB32" s="4" t="s">
        <v>123</v>
      </c>
      <c r="AC32" s="8"/>
    </row>
    <row r="33" spans="1:33" ht="27" x14ac:dyDescent="0.3">
      <c r="A33" s="85">
        <v>4</v>
      </c>
      <c r="B33" s="85" t="s">
        <v>550</v>
      </c>
      <c r="C33" s="86" t="s">
        <v>568</v>
      </c>
      <c r="D33" s="105" t="s">
        <v>569</v>
      </c>
      <c r="E33" s="92" t="s">
        <v>570</v>
      </c>
      <c r="F33" s="109" t="s">
        <v>571</v>
      </c>
      <c r="G33" s="98" t="s">
        <v>219</v>
      </c>
      <c r="H33" s="109" t="s">
        <v>572</v>
      </c>
      <c r="I33" s="88" t="s">
        <v>573</v>
      </c>
      <c r="J33" s="459" t="s">
        <v>574</v>
      </c>
      <c r="K33" s="430" t="s">
        <v>200</v>
      </c>
      <c r="L33" s="670" t="s">
        <v>575</v>
      </c>
      <c r="M33" s="88" t="s">
        <v>576</v>
      </c>
      <c r="N33" s="121" t="s">
        <v>577</v>
      </c>
      <c r="O33" s="91" t="s">
        <v>215</v>
      </c>
      <c r="P33" s="121"/>
      <c r="Q33" s="89"/>
      <c r="R33" s="2" t="s">
        <v>16</v>
      </c>
      <c r="S33" s="22" t="s">
        <v>45</v>
      </c>
      <c r="T33" s="3" t="s">
        <v>49</v>
      </c>
      <c r="U33" s="12" t="s">
        <v>121</v>
      </c>
      <c r="V33" s="25" t="s">
        <v>108</v>
      </c>
      <c r="W33" s="22" t="s">
        <v>45</v>
      </c>
      <c r="X33" s="28" t="s">
        <v>19</v>
      </c>
      <c r="Y33" s="3" t="s">
        <v>173</v>
      </c>
      <c r="Z33" s="41">
        <f t="shared" si="2"/>
        <v>5</v>
      </c>
      <c r="AA33" s="71" t="s">
        <v>122</v>
      </c>
      <c r="AB33" s="4" t="s">
        <v>123</v>
      </c>
      <c r="AC33" s="8"/>
    </row>
    <row r="34" spans="1:33" ht="14.4" x14ac:dyDescent="0.3">
      <c r="A34" s="85">
        <v>5</v>
      </c>
      <c r="B34" s="85" t="s">
        <v>550</v>
      </c>
      <c r="C34" s="86" t="s">
        <v>578</v>
      </c>
      <c r="D34" s="105" t="s">
        <v>579</v>
      </c>
      <c r="E34" s="92" t="s">
        <v>580</v>
      </c>
      <c r="F34" s="109" t="s">
        <v>581</v>
      </c>
      <c r="G34" s="98" t="s">
        <v>219</v>
      </c>
      <c r="H34" s="109" t="s">
        <v>582</v>
      </c>
      <c r="I34" s="88" t="s">
        <v>583</v>
      </c>
      <c r="J34" s="459"/>
      <c r="K34" s="430" t="s">
        <v>200</v>
      </c>
      <c r="L34" s="670" t="s">
        <v>584</v>
      </c>
      <c r="M34" s="88" t="s">
        <v>585</v>
      </c>
      <c r="N34" s="121"/>
      <c r="O34" s="91" t="s">
        <v>191</v>
      </c>
      <c r="P34" s="121"/>
      <c r="Q34" s="89"/>
      <c r="R34" s="2" t="s">
        <v>16</v>
      </c>
      <c r="S34" s="22" t="s">
        <v>45</v>
      </c>
      <c r="T34" s="3" t="s">
        <v>49</v>
      </c>
      <c r="U34" s="12" t="s">
        <v>121</v>
      </c>
      <c r="V34" s="25" t="s">
        <v>108</v>
      </c>
      <c r="W34" s="22" t="s">
        <v>45</v>
      </c>
      <c r="X34" s="28" t="s">
        <v>19</v>
      </c>
      <c r="Y34" s="3" t="s">
        <v>173</v>
      </c>
      <c r="Z34" s="41">
        <f t="shared" si="2"/>
        <v>6</v>
      </c>
      <c r="AA34" s="71" t="s">
        <v>122</v>
      </c>
      <c r="AB34" s="4" t="s">
        <v>123</v>
      </c>
      <c r="AC34" s="8"/>
    </row>
    <row r="35" spans="1:33" ht="14.4" x14ac:dyDescent="0.3">
      <c r="A35" s="85">
        <v>6</v>
      </c>
      <c r="B35" s="434" t="s">
        <v>192</v>
      </c>
      <c r="C35" s="86" t="s">
        <v>2476</v>
      </c>
      <c r="D35" s="105" t="s">
        <v>2477</v>
      </c>
      <c r="E35" s="416" t="s">
        <v>1670</v>
      </c>
      <c r="F35" s="410" t="s">
        <v>2478</v>
      </c>
      <c r="G35" s="411" t="s">
        <v>219</v>
      </c>
      <c r="H35" s="418" t="s">
        <v>2479</v>
      </c>
      <c r="I35" s="89" t="s">
        <v>2480</v>
      </c>
      <c r="J35" s="111" t="s">
        <v>2481</v>
      </c>
      <c r="K35" s="89" t="s">
        <v>200</v>
      </c>
      <c r="L35" s="111" t="s">
        <v>2482</v>
      </c>
      <c r="M35" s="193" t="s">
        <v>2483</v>
      </c>
      <c r="N35" s="413" t="s">
        <v>2484</v>
      </c>
      <c r="O35" s="435" t="s">
        <v>191</v>
      </c>
      <c r="P35" s="121"/>
      <c r="Q35" s="439"/>
      <c r="R35" s="2" t="s">
        <v>16</v>
      </c>
      <c r="S35" s="22" t="s">
        <v>45</v>
      </c>
      <c r="T35" s="3" t="s">
        <v>49</v>
      </c>
      <c r="U35" s="12" t="s">
        <v>121</v>
      </c>
      <c r="V35" s="25" t="s">
        <v>108</v>
      </c>
      <c r="W35" s="22" t="s">
        <v>45</v>
      </c>
      <c r="X35" s="28" t="s">
        <v>19</v>
      </c>
      <c r="Y35" s="3" t="s">
        <v>173</v>
      </c>
      <c r="Z35" s="41">
        <f t="shared" si="2"/>
        <v>7</v>
      </c>
      <c r="AA35" s="71" t="s">
        <v>122</v>
      </c>
      <c r="AB35" s="4" t="s">
        <v>123</v>
      </c>
      <c r="AC35" s="8"/>
    </row>
    <row r="36" spans="1:33" ht="27" x14ac:dyDescent="0.3">
      <c r="A36" s="85">
        <v>7</v>
      </c>
      <c r="B36" s="85" t="s">
        <v>550</v>
      </c>
      <c r="C36" s="86" t="s">
        <v>586</v>
      </c>
      <c r="D36" s="105" t="s">
        <v>587</v>
      </c>
      <c r="E36" s="92" t="s">
        <v>588</v>
      </c>
      <c r="F36" s="109" t="s">
        <v>589</v>
      </c>
      <c r="G36" s="99" t="s">
        <v>197</v>
      </c>
      <c r="H36" s="111" t="s">
        <v>590</v>
      </c>
      <c r="I36" s="89" t="s">
        <v>591</v>
      </c>
      <c r="J36" s="115" t="s">
        <v>592</v>
      </c>
      <c r="K36" s="193" t="s">
        <v>200</v>
      </c>
      <c r="L36" s="118" t="s">
        <v>593</v>
      </c>
      <c r="M36" s="89" t="s">
        <v>594</v>
      </c>
      <c r="N36" s="121"/>
      <c r="O36" s="91" t="s">
        <v>191</v>
      </c>
      <c r="P36" s="121"/>
      <c r="Q36" s="89" t="s">
        <v>596</v>
      </c>
      <c r="R36" s="2" t="s">
        <v>16</v>
      </c>
      <c r="S36" s="22" t="s">
        <v>45</v>
      </c>
      <c r="T36" s="3" t="s">
        <v>49</v>
      </c>
      <c r="U36" s="12" t="s">
        <v>121</v>
      </c>
      <c r="V36" s="25" t="s">
        <v>108</v>
      </c>
      <c r="W36" s="22" t="s">
        <v>45</v>
      </c>
      <c r="X36" s="28" t="s">
        <v>19</v>
      </c>
      <c r="Y36" s="3" t="s">
        <v>173</v>
      </c>
      <c r="Z36" s="41">
        <f t="shared" si="2"/>
        <v>8</v>
      </c>
      <c r="AA36" s="71" t="s">
        <v>122</v>
      </c>
      <c r="AB36" s="4" t="s">
        <v>123</v>
      </c>
      <c r="AC36" s="8"/>
    </row>
    <row r="37" spans="1:33" ht="14.4" x14ac:dyDescent="0.3">
      <c r="A37" s="85">
        <v>8</v>
      </c>
      <c r="B37" s="85" t="s">
        <v>313</v>
      </c>
      <c r="C37" s="86" t="s">
        <v>1068</v>
      </c>
      <c r="D37" s="105" t="s">
        <v>1905</v>
      </c>
      <c r="E37" s="92" t="s">
        <v>1977</v>
      </c>
      <c r="F37" s="109" t="s">
        <v>1907</v>
      </c>
      <c r="G37" s="99" t="s">
        <v>209</v>
      </c>
      <c r="H37" s="111" t="s">
        <v>1908</v>
      </c>
      <c r="I37" s="88" t="s">
        <v>1909</v>
      </c>
      <c r="J37" s="459"/>
      <c r="K37" s="430" t="s">
        <v>200</v>
      </c>
      <c r="L37" s="118" t="s">
        <v>677</v>
      </c>
      <c r="M37" s="89" t="s">
        <v>1910</v>
      </c>
      <c r="N37" s="121"/>
      <c r="O37" s="91" t="s">
        <v>215</v>
      </c>
      <c r="P37" s="121"/>
      <c r="Q37" s="89"/>
      <c r="R37" s="2" t="s">
        <v>16</v>
      </c>
      <c r="S37" s="22" t="s">
        <v>45</v>
      </c>
      <c r="T37" s="3" t="s">
        <v>49</v>
      </c>
      <c r="U37" s="12" t="s">
        <v>121</v>
      </c>
      <c r="V37" s="25" t="s">
        <v>108</v>
      </c>
      <c r="W37" s="22" t="s">
        <v>45</v>
      </c>
      <c r="X37" s="28" t="s">
        <v>19</v>
      </c>
      <c r="Y37" s="3" t="s">
        <v>173</v>
      </c>
      <c r="Z37" s="41">
        <f t="shared" si="2"/>
        <v>9</v>
      </c>
      <c r="AA37" s="71" t="s">
        <v>122</v>
      </c>
      <c r="AB37" s="4" t="s">
        <v>123</v>
      </c>
      <c r="AC37" s="8"/>
    </row>
    <row r="38" spans="1:33" ht="14.4" x14ac:dyDescent="0.3">
      <c r="A38" s="85">
        <v>9</v>
      </c>
      <c r="B38" s="433" t="s">
        <v>264</v>
      </c>
      <c r="C38" s="86" t="s">
        <v>2411</v>
      </c>
      <c r="D38" s="105" t="s">
        <v>2412</v>
      </c>
      <c r="E38" s="416" t="s">
        <v>2413</v>
      </c>
      <c r="F38" s="410" t="s">
        <v>2414</v>
      </c>
      <c r="G38" s="411" t="s">
        <v>197</v>
      </c>
      <c r="H38" s="418" t="s">
        <v>2415</v>
      </c>
      <c r="I38" s="88" t="s">
        <v>2416</v>
      </c>
      <c r="J38" s="109"/>
      <c r="K38" s="88" t="s">
        <v>200</v>
      </c>
      <c r="L38" s="111" t="s">
        <v>2417</v>
      </c>
      <c r="M38" s="193" t="s">
        <v>2418</v>
      </c>
      <c r="N38" s="413"/>
      <c r="O38" s="432" t="s">
        <v>191</v>
      </c>
      <c r="P38" s="121"/>
      <c r="Q38" s="439" t="s">
        <v>2419</v>
      </c>
      <c r="R38" s="2" t="s">
        <v>16</v>
      </c>
      <c r="S38" s="22" t="s">
        <v>45</v>
      </c>
      <c r="T38" s="3" t="s">
        <v>49</v>
      </c>
      <c r="U38" s="12" t="s">
        <v>121</v>
      </c>
      <c r="V38" s="25" t="s">
        <v>108</v>
      </c>
      <c r="W38" s="22" t="s">
        <v>45</v>
      </c>
      <c r="X38" s="28" t="s">
        <v>19</v>
      </c>
      <c r="Y38" s="3" t="s">
        <v>173</v>
      </c>
      <c r="Z38" s="41">
        <f t="shared" si="2"/>
        <v>10</v>
      </c>
      <c r="AA38" s="71" t="s">
        <v>122</v>
      </c>
      <c r="AB38" s="4" t="s">
        <v>123</v>
      </c>
      <c r="AC38" s="8"/>
    </row>
    <row r="39" spans="1:33" ht="27" x14ac:dyDescent="0.3">
      <c r="A39" s="85">
        <v>10</v>
      </c>
      <c r="B39" s="85" t="s">
        <v>927</v>
      </c>
      <c r="C39" s="86" t="s">
        <v>928</v>
      </c>
      <c r="D39" s="105" t="s">
        <v>929</v>
      </c>
      <c r="E39" s="87" t="s">
        <v>930</v>
      </c>
      <c r="F39" s="109" t="s">
        <v>931</v>
      </c>
      <c r="G39" s="99" t="s">
        <v>185</v>
      </c>
      <c r="H39" s="111" t="s">
        <v>932</v>
      </c>
      <c r="I39" s="88" t="s">
        <v>933</v>
      </c>
      <c r="J39" s="459"/>
      <c r="K39" s="430" t="s">
        <v>200</v>
      </c>
      <c r="L39" s="118" t="s">
        <v>934</v>
      </c>
      <c r="M39" s="89" t="s">
        <v>935</v>
      </c>
      <c r="N39" s="121" t="s">
        <v>936</v>
      </c>
      <c r="O39" s="91" t="s">
        <v>215</v>
      </c>
      <c r="P39" s="121"/>
      <c r="Q39" s="89"/>
      <c r="R39" s="2" t="s">
        <v>16</v>
      </c>
      <c r="S39" s="22" t="s">
        <v>45</v>
      </c>
      <c r="T39" s="3" t="s">
        <v>49</v>
      </c>
      <c r="U39" s="12" t="s">
        <v>121</v>
      </c>
      <c r="V39" s="25" t="s">
        <v>108</v>
      </c>
      <c r="W39" s="22" t="s">
        <v>45</v>
      </c>
      <c r="X39" s="28" t="s">
        <v>19</v>
      </c>
      <c r="Y39" s="3" t="s">
        <v>173</v>
      </c>
      <c r="Z39" s="41">
        <f t="shared" si="2"/>
        <v>11</v>
      </c>
      <c r="AA39" s="71" t="s">
        <v>122</v>
      </c>
      <c r="AB39" s="4" t="s">
        <v>123</v>
      </c>
      <c r="AC39" s="8"/>
    </row>
    <row r="40" spans="1:33" ht="14.4" x14ac:dyDescent="0.3">
      <c r="A40" s="85">
        <v>11</v>
      </c>
      <c r="B40" s="434" t="s">
        <v>192</v>
      </c>
      <c r="C40" s="555" t="s">
        <v>474</v>
      </c>
      <c r="D40" s="105" t="s">
        <v>2485</v>
      </c>
      <c r="E40" s="416" t="s">
        <v>2486</v>
      </c>
      <c r="F40" s="410" t="s">
        <v>2487</v>
      </c>
      <c r="G40" s="411" t="s">
        <v>209</v>
      </c>
      <c r="H40" s="418" t="s">
        <v>2488</v>
      </c>
      <c r="I40" s="88" t="s">
        <v>2489</v>
      </c>
      <c r="J40" s="109" t="s">
        <v>283</v>
      </c>
      <c r="K40" s="88" t="s">
        <v>200</v>
      </c>
      <c r="L40" s="111" t="s">
        <v>519</v>
      </c>
      <c r="M40" s="193" t="s">
        <v>2490</v>
      </c>
      <c r="N40" s="413"/>
      <c r="O40" s="435" t="s">
        <v>215</v>
      </c>
      <c r="P40" s="121"/>
      <c r="Q40" s="439"/>
      <c r="R40" s="2" t="s">
        <v>16</v>
      </c>
      <c r="S40" s="22" t="s">
        <v>45</v>
      </c>
      <c r="T40" s="3" t="s">
        <v>49</v>
      </c>
      <c r="U40" s="12" t="s">
        <v>121</v>
      </c>
      <c r="V40" s="25" t="s">
        <v>108</v>
      </c>
      <c r="W40" s="22" t="s">
        <v>45</v>
      </c>
      <c r="X40" s="28" t="s">
        <v>19</v>
      </c>
      <c r="Y40" s="3" t="s">
        <v>173</v>
      </c>
      <c r="Z40" s="41">
        <f t="shared" si="2"/>
        <v>12</v>
      </c>
      <c r="AA40" s="71" t="s">
        <v>122</v>
      </c>
      <c r="AB40" s="4" t="s">
        <v>123</v>
      </c>
      <c r="AC40" s="8"/>
    </row>
    <row r="41" spans="1:33" ht="14.4" x14ac:dyDescent="0.3">
      <c r="A41" s="85">
        <v>12</v>
      </c>
      <c r="B41" s="434" t="str">
        <f>B40</f>
        <v>WAN</v>
      </c>
      <c r="C41" s="86" t="s">
        <v>2491</v>
      </c>
      <c r="D41" s="105" t="s">
        <v>1472</v>
      </c>
      <c r="E41" s="416" t="s">
        <v>2492</v>
      </c>
      <c r="F41" s="410" t="s">
        <v>2493</v>
      </c>
      <c r="G41" s="411" t="s">
        <v>209</v>
      </c>
      <c r="H41" s="418" t="s">
        <v>2494</v>
      </c>
      <c r="I41" s="88" t="s">
        <v>2495</v>
      </c>
      <c r="J41" s="109" t="s">
        <v>508</v>
      </c>
      <c r="K41" s="88" t="s">
        <v>200</v>
      </c>
      <c r="L41" s="111" t="s">
        <v>2496</v>
      </c>
      <c r="M41" s="193" t="s">
        <v>2497</v>
      </c>
      <c r="N41" s="413" t="s">
        <v>2498</v>
      </c>
      <c r="O41" s="435" t="s">
        <v>215</v>
      </c>
      <c r="P41" s="121"/>
      <c r="Q41" s="439"/>
      <c r="R41" s="2" t="s">
        <v>16</v>
      </c>
      <c r="S41" s="22" t="s">
        <v>45</v>
      </c>
      <c r="T41" s="3" t="s">
        <v>49</v>
      </c>
      <c r="U41" s="12" t="s">
        <v>121</v>
      </c>
      <c r="V41" s="25" t="s">
        <v>108</v>
      </c>
      <c r="W41" s="22" t="s">
        <v>45</v>
      </c>
      <c r="X41" s="28" t="s">
        <v>19</v>
      </c>
      <c r="Y41" s="3" t="s">
        <v>173</v>
      </c>
      <c r="Z41" s="41">
        <f t="shared" si="2"/>
        <v>13</v>
      </c>
      <c r="AA41" s="71" t="s">
        <v>122</v>
      </c>
      <c r="AB41" s="4" t="s">
        <v>123</v>
      </c>
      <c r="AC41" s="8"/>
    </row>
    <row r="42" spans="1:33" ht="15" thickBot="1" x14ac:dyDescent="0.35">
      <c r="A42" s="85">
        <v>13</v>
      </c>
      <c r="B42" s="434" t="str">
        <f>B41</f>
        <v>WAN</v>
      </c>
      <c r="C42" s="86" t="s">
        <v>1049</v>
      </c>
      <c r="D42" s="105" t="s">
        <v>687</v>
      </c>
      <c r="E42" s="416" t="s">
        <v>2499</v>
      </c>
      <c r="F42" s="410" t="s">
        <v>2500</v>
      </c>
      <c r="G42" s="411" t="s">
        <v>219</v>
      </c>
      <c r="H42" s="418" t="s">
        <v>2501</v>
      </c>
      <c r="I42" s="88" t="s">
        <v>2502</v>
      </c>
      <c r="J42" s="109"/>
      <c r="K42" s="88" t="s">
        <v>200</v>
      </c>
      <c r="L42" s="111" t="s">
        <v>668</v>
      </c>
      <c r="M42" s="193" t="s">
        <v>2503</v>
      </c>
      <c r="N42" s="413"/>
      <c r="O42" s="435" t="s">
        <v>215</v>
      </c>
      <c r="P42" s="210"/>
      <c r="Q42" s="439"/>
      <c r="R42" s="18" t="s">
        <v>16</v>
      </c>
      <c r="S42" s="27" t="s">
        <v>45</v>
      </c>
      <c r="T42" s="16" t="s">
        <v>49</v>
      </c>
      <c r="U42" s="56" t="s">
        <v>121</v>
      </c>
      <c r="V42" s="26" t="s">
        <v>108</v>
      </c>
      <c r="W42" s="27" t="s">
        <v>45</v>
      </c>
      <c r="X42" s="27" t="s">
        <v>19</v>
      </c>
      <c r="Y42" s="16" t="s">
        <v>173</v>
      </c>
      <c r="Z42" s="196">
        <f t="shared" si="2"/>
        <v>14</v>
      </c>
      <c r="AA42" s="71" t="s">
        <v>122</v>
      </c>
      <c r="AB42" s="4" t="s">
        <v>123</v>
      </c>
      <c r="AC42" s="49"/>
      <c r="AD42" s="53"/>
      <c r="AE42" s="53"/>
      <c r="AF42" s="53"/>
      <c r="AG42" s="53"/>
    </row>
    <row r="43" spans="1:33" ht="14.4" x14ac:dyDescent="0.3">
      <c r="A43" s="85"/>
      <c r="B43" s="85"/>
      <c r="C43" s="189"/>
      <c r="D43" s="190"/>
      <c r="E43" s="97"/>
      <c r="F43" s="112"/>
      <c r="G43" s="98"/>
      <c r="H43" s="112"/>
      <c r="I43" s="99"/>
      <c r="J43" s="116"/>
      <c r="K43" s="90"/>
      <c r="L43" s="117"/>
      <c r="M43" s="91"/>
      <c r="N43" s="121"/>
      <c r="O43" s="91"/>
      <c r="P43" s="121"/>
      <c r="Q43" s="91"/>
    </row>
    <row r="44" spans="1:33" ht="52.8" x14ac:dyDescent="0.3">
      <c r="A44" s="85"/>
      <c r="B44" s="85"/>
      <c r="C44" s="86"/>
      <c r="D44" s="105"/>
      <c r="E44" s="92"/>
      <c r="F44" s="109"/>
      <c r="G44" s="88"/>
      <c r="H44" s="109"/>
      <c r="I44" s="89"/>
      <c r="J44" s="115"/>
      <c r="K44" s="90"/>
      <c r="L44" s="117"/>
      <c r="M44" s="91"/>
      <c r="N44" s="121"/>
      <c r="O44" s="91"/>
      <c r="P44" s="121"/>
      <c r="Q44" s="91"/>
      <c r="V44" s="60" t="s">
        <v>110</v>
      </c>
      <c r="Z44" s="14">
        <v>42</v>
      </c>
    </row>
    <row r="45" spans="1:33" ht="14.4" x14ac:dyDescent="0.3">
      <c r="A45" s="85"/>
      <c r="B45" s="85"/>
      <c r="C45" s="86"/>
      <c r="D45" s="105"/>
      <c r="E45" s="92"/>
      <c r="F45" s="114"/>
      <c r="G45" s="88"/>
      <c r="H45" s="109"/>
      <c r="I45" s="89"/>
      <c r="J45" s="115"/>
      <c r="K45" s="90"/>
      <c r="L45" s="117"/>
      <c r="M45" s="91"/>
      <c r="N45" s="121"/>
      <c r="O45" s="91"/>
      <c r="P45" s="121"/>
      <c r="Q45" s="91"/>
    </row>
    <row r="46" spans="1:33" ht="14.4" x14ac:dyDescent="0.3">
      <c r="A46" s="85"/>
      <c r="B46" s="85"/>
      <c r="C46" s="86"/>
      <c r="D46" s="105"/>
      <c r="E46" s="92"/>
      <c r="F46" s="109"/>
      <c r="G46" s="88"/>
      <c r="H46" s="109"/>
      <c r="I46" s="89"/>
      <c r="J46" s="115"/>
      <c r="K46" s="90"/>
      <c r="L46" s="117"/>
      <c r="M46" s="91"/>
      <c r="N46" s="121"/>
      <c r="O46" s="91"/>
      <c r="P46" s="121"/>
      <c r="Q46" s="91"/>
    </row>
    <row r="47" spans="1:33" ht="14.4" x14ac:dyDescent="0.3">
      <c r="A47" s="85"/>
      <c r="B47" s="85"/>
      <c r="C47" s="86"/>
      <c r="D47" s="105"/>
      <c r="E47" s="92"/>
      <c r="F47" s="109"/>
      <c r="G47" s="88"/>
      <c r="H47" s="109"/>
      <c r="I47" s="89"/>
      <c r="J47" s="115"/>
      <c r="K47" s="90"/>
      <c r="L47" s="117"/>
      <c r="M47" s="91"/>
      <c r="N47" s="121"/>
      <c r="O47" s="91"/>
      <c r="P47" s="121"/>
      <c r="Q47" s="91"/>
    </row>
    <row r="48" spans="1:33" ht="14.4" x14ac:dyDescent="0.3">
      <c r="A48" s="85"/>
      <c r="B48" s="85"/>
      <c r="C48" s="86"/>
      <c r="D48" s="105"/>
      <c r="E48" s="92"/>
      <c r="F48" s="109"/>
      <c r="G48" s="88"/>
      <c r="H48" s="109"/>
      <c r="I48" s="89"/>
      <c r="J48" s="115"/>
      <c r="K48" s="90"/>
      <c r="L48" s="117"/>
      <c r="M48" s="91"/>
      <c r="N48" s="121"/>
      <c r="O48" s="91"/>
      <c r="P48" s="121"/>
      <c r="Q48" s="91"/>
    </row>
    <row r="49" spans="1:17" ht="13.2" x14ac:dyDescent="0.25">
      <c r="A49" s="85"/>
      <c r="B49" s="85"/>
      <c r="C49" s="86"/>
      <c r="D49" s="105"/>
      <c r="E49" s="87"/>
      <c r="F49" s="109"/>
      <c r="G49" s="88"/>
      <c r="H49" s="109"/>
      <c r="I49" s="89"/>
      <c r="J49" s="115"/>
      <c r="K49" s="90"/>
      <c r="L49" s="117"/>
      <c r="M49" s="91"/>
      <c r="N49" s="121"/>
      <c r="O49" s="91"/>
      <c r="P49" s="121"/>
      <c r="Q49" s="91"/>
    </row>
    <row r="50" spans="1:17" ht="14.4" x14ac:dyDescent="0.3">
      <c r="A50" s="85"/>
      <c r="B50" s="85"/>
      <c r="C50" s="94"/>
      <c r="D50" s="106"/>
      <c r="E50" s="96"/>
      <c r="F50" s="111"/>
      <c r="G50" s="88"/>
      <c r="H50" s="109"/>
      <c r="I50" s="89"/>
      <c r="J50" s="115"/>
      <c r="K50" s="90"/>
      <c r="L50" s="117"/>
      <c r="M50" s="91"/>
      <c r="N50" s="121"/>
      <c r="O50" s="91"/>
      <c r="P50" s="121"/>
      <c r="Q50" s="91"/>
    </row>
    <row r="51" spans="1:17" ht="12" x14ac:dyDescent="0.25">
      <c r="A51" s="71"/>
      <c r="B51" s="71"/>
      <c r="C51" s="71"/>
      <c r="D51" s="107"/>
      <c r="E51" s="71"/>
      <c r="F51" s="107"/>
      <c r="G51" s="71"/>
      <c r="H51" s="107"/>
      <c r="I51" s="71"/>
      <c r="J51" s="107"/>
      <c r="K51" s="71"/>
      <c r="L51" s="107"/>
      <c r="M51" s="71"/>
      <c r="N51" s="107"/>
      <c r="O51" s="71"/>
      <c r="P51" s="107"/>
      <c r="Q51" s="71"/>
    </row>
    <row r="60" spans="1:17" x14ac:dyDescent="0.3">
      <c r="A60" s="9" t="s">
        <v>3016</v>
      </c>
    </row>
  </sheetData>
  <sortState xmlns:xlrd2="http://schemas.microsoft.com/office/spreadsheetml/2017/richdata2" ref="B2:Q42">
    <sortCondition ref="D2:D42"/>
  </sortState>
  <phoneticPr fontId="4" type="noConversion"/>
  <hyperlinks>
    <hyperlink ref="H18" r:id="rId1" xr:uid="{A181123F-8AB6-4F80-8605-CAA9F114040E}"/>
    <hyperlink ref="H20" r:id="rId2" xr:uid="{DC94C020-9FDF-4E74-A271-504D5208C928}"/>
    <hyperlink ref="H30" r:id="rId3" xr:uid="{053B6ECA-5D3D-4747-8B9D-1EBBE43C2DD7}"/>
    <hyperlink ref="H32" r:id="rId4" xr:uid="{F518EDDF-F9A0-4031-B2B3-E232BF4AB12D}"/>
    <hyperlink ref="H38" r:id="rId5" xr:uid="{3F99120C-4EFB-44E5-BD7E-532BD8D061CD}"/>
    <hyperlink ref="H4" r:id="rId6" xr:uid="{8520A643-E0FA-4BE7-86BB-3501BAB3F68E}"/>
    <hyperlink ref="H8" r:id="rId7" xr:uid="{3CD2D759-CDE6-42C1-A062-F75B59C23C79}"/>
    <hyperlink ref="H19" r:id="rId8" xr:uid="{5E606293-63D0-4360-A659-1BDB16D9D9DD}"/>
    <hyperlink ref="H23" r:id="rId9" xr:uid="{E10427B2-B1AA-40F3-AED5-FD58E42526F5}"/>
    <hyperlink ref="H26" r:id="rId10" xr:uid="{CCE40170-AFC5-48E5-AEF9-C304C651F177}"/>
    <hyperlink ref="H7" r:id="rId11" xr:uid="{1624617A-212E-41B9-9825-F2371A974508}"/>
    <hyperlink ref="H35" r:id="rId12" xr:uid="{6DBBBF52-7F77-4C3C-B19F-5FC3736D9ECA}"/>
    <hyperlink ref="H42" r:id="rId13" xr:uid="{2B71FA22-F556-4BCF-AEE8-1030F10E883C}"/>
    <hyperlink ref="H41" r:id="rId14" xr:uid="{4D94B52A-2E98-47EE-969E-C44DA9293F49}"/>
  </hyperlinks>
  <pageMargins left="0.70866141732283472" right="0.70866141732283472" top="0.74803149606299213" bottom="0.74803149606299213" header="0.31496062992125984" footer="0.31496062992125984"/>
  <pageSetup paperSize="9" scale="97"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60"/>
  <sheetViews>
    <sheetView zoomScale="90" zoomScaleNormal="90" zoomScalePageLayoutView="125"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7.88671875" style="5" bestFit="1" customWidth="1"/>
    <col min="19" max="19" width="15.44140625" style="5" bestFit="1" customWidth="1"/>
    <col min="20" max="20" width="28.44140625" style="5" bestFit="1" customWidth="1"/>
    <col min="21" max="21" width="36.44140625" style="5" bestFit="1" customWidth="1"/>
    <col min="22" max="22" width="16.88671875" style="23" bestFit="1" customWidth="1"/>
    <col min="23" max="23" width="33.109375" style="23" bestFit="1" customWidth="1"/>
    <col min="24" max="24" width="9.33203125" style="23"/>
    <col min="25" max="25" width="26.44140625" style="5" bestFit="1" customWidth="1"/>
    <col min="26" max="27" width="9.33203125" style="14"/>
    <col min="28" max="16384" width="9.33203125" style="5"/>
  </cols>
  <sheetData>
    <row r="1" spans="1:29" s="1"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6" t="s">
        <v>8</v>
      </c>
      <c r="S1" s="6" t="s">
        <v>9</v>
      </c>
      <c r="T1" s="6" t="s">
        <v>10</v>
      </c>
      <c r="U1" s="6" t="s">
        <v>11</v>
      </c>
      <c r="V1" s="19" t="s">
        <v>12</v>
      </c>
      <c r="W1" s="20" t="s">
        <v>13</v>
      </c>
      <c r="X1" s="20" t="s">
        <v>14</v>
      </c>
      <c r="Y1" s="6" t="s">
        <v>15</v>
      </c>
      <c r="Z1" s="6" t="s">
        <v>7</v>
      </c>
      <c r="AA1" s="6" t="s">
        <v>42</v>
      </c>
      <c r="AB1" s="6" t="s">
        <v>43</v>
      </c>
      <c r="AC1" s="1" t="s">
        <v>44</v>
      </c>
    </row>
    <row r="2" spans="1:29" s="4" customFormat="1" ht="14.1" customHeight="1" thickTop="1" x14ac:dyDescent="0.3">
      <c r="A2" s="138">
        <v>1</v>
      </c>
      <c r="B2" s="139" t="s">
        <v>34</v>
      </c>
      <c r="C2" s="140" t="s">
        <v>412</v>
      </c>
      <c r="D2" s="141" t="s">
        <v>413</v>
      </c>
      <c r="E2" s="142" t="s">
        <v>414</v>
      </c>
      <c r="F2" s="143" t="s">
        <v>415</v>
      </c>
      <c r="G2" s="144" t="s">
        <v>219</v>
      </c>
      <c r="H2" s="143" t="s">
        <v>416</v>
      </c>
      <c r="I2" s="144" t="s">
        <v>417</v>
      </c>
      <c r="J2" s="145"/>
      <c r="K2" s="146" t="s">
        <v>200</v>
      </c>
      <c r="L2" s="147" t="s">
        <v>418</v>
      </c>
      <c r="M2" s="148" t="s">
        <v>419</v>
      </c>
      <c r="N2" s="149"/>
      <c r="O2" s="148" t="s">
        <v>191</v>
      </c>
      <c r="P2" s="149"/>
      <c r="Q2" s="148"/>
      <c r="R2" s="2" t="s">
        <v>0</v>
      </c>
      <c r="S2" s="2" t="s">
        <v>52</v>
      </c>
      <c r="T2" s="3" t="s">
        <v>50</v>
      </c>
      <c r="U2" s="3" t="s">
        <v>120</v>
      </c>
      <c r="V2" s="24" t="s">
        <v>85</v>
      </c>
      <c r="W2" s="22" t="s">
        <v>124</v>
      </c>
      <c r="X2" s="211" t="s">
        <v>78</v>
      </c>
      <c r="Y2" s="3" t="s">
        <v>105</v>
      </c>
      <c r="Z2" s="41">
        <v>1</v>
      </c>
      <c r="AA2" s="61" t="s">
        <v>113</v>
      </c>
      <c r="AB2" s="3" t="s">
        <v>167</v>
      </c>
    </row>
    <row r="3" spans="1:29" s="4" customFormat="1" ht="14.1" customHeight="1" x14ac:dyDescent="0.3">
      <c r="A3" s="138">
        <v>2</v>
      </c>
      <c r="B3" s="139" t="s">
        <v>235</v>
      </c>
      <c r="C3" s="150" t="s">
        <v>420</v>
      </c>
      <c r="D3" s="151" t="s">
        <v>421</v>
      </c>
      <c r="E3" s="152" t="s">
        <v>422</v>
      </c>
      <c r="F3" s="153" t="s">
        <v>423</v>
      </c>
      <c r="G3" s="154" t="s">
        <v>197</v>
      </c>
      <c r="H3" s="153" t="s">
        <v>424</v>
      </c>
      <c r="I3" s="154" t="s">
        <v>425</v>
      </c>
      <c r="J3" s="155"/>
      <c r="K3" s="146" t="s">
        <v>200</v>
      </c>
      <c r="L3" s="147" t="s">
        <v>426</v>
      </c>
      <c r="M3" s="148" t="s">
        <v>427</v>
      </c>
      <c r="N3" s="149"/>
      <c r="O3" s="148" t="s">
        <v>191</v>
      </c>
      <c r="P3" s="149"/>
      <c r="Q3" s="148"/>
      <c r="R3" s="2" t="s">
        <v>0</v>
      </c>
      <c r="S3" s="2" t="s">
        <v>52</v>
      </c>
      <c r="T3" s="3" t="s">
        <v>50</v>
      </c>
      <c r="U3" s="3" t="s">
        <v>120</v>
      </c>
      <c r="V3" s="24" t="s">
        <v>85</v>
      </c>
      <c r="W3" s="22" t="s">
        <v>124</v>
      </c>
      <c r="X3" s="211" t="s">
        <v>78</v>
      </c>
      <c r="Y3" s="3" t="s">
        <v>105</v>
      </c>
      <c r="Z3" s="41">
        <f>Z2+1</f>
        <v>2</v>
      </c>
      <c r="AA3" s="61" t="s">
        <v>113</v>
      </c>
      <c r="AB3" s="3" t="s">
        <v>167</v>
      </c>
    </row>
    <row r="4" spans="1:29" s="4" customFormat="1" ht="14.1" customHeight="1" x14ac:dyDescent="0.3">
      <c r="A4" s="138">
        <v>3</v>
      </c>
      <c r="B4" s="139" t="s">
        <v>204</v>
      </c>
      <c r="C4" s="150" t="s">
        <v>721</v>
      </c>
      <c r="D4" s="151" t="s">
        <v>722</v>
      </c>
      <c r="E4" s="152" t="s">
        <v>723</v>
      </c>
      <c r="F4" s="153" t="s">
        <v>724</v>
      </c>
      <c r="G4" s="156" t="s">
        <v>219</v>
      </c>
      <c r="H4" s="153" t="s">
        <v>725</v>
      </c>
      <c r="I4" s="154" t="s">
        <v>726</v>
      </c>
      <c r="J4" s="155" t="s">
        <v>727</v>
      </c>
      <c r="K4" s="146" t="s">
        <v>200</v>
      </c>
      <c r="L4" s="147" t="s">
        <v>728</v>
      </c>
      <c r="M4" s="148" t="s">
        <v>729</v>
      </c>
      <c r="N4" s="149"/>
      <c r="O4" s="148" t="s">
        <v>191</v>
      </c>
      <c r="P4" s="149"/>
      <c r="Q4" s="148" t="s">
        <v>730</v>
      </c>
      <c r="R4" s="2" t="s">
        <v>0</v>
      </c>
      <c r="S4" s="2" t="s">
        <v>52</v>
      </c>
      <c r="T4" s="3" t="s">
        <v>50</v>
      </c>
      <c r="U4" s="3" t="s">
        <v>120</v>
      </c>
      <c r="V4" s="24" t="s">
        <v>85</v>
      </c>
      <c r="W4" s="22" t="s">
        <v>124</v>
      </c>
      <c r="X4" s="211" t="s">
        <v>78</v>
      </c>
      <c r="Y4" s="3" t="s">
        <v>105</v>
      </c>
      <c r="Z4" s="41">
        <f t="shared" ref="Z4:Z19" si="0">Z3+1</f>
        <v>3</v>
      </c>
      <c r="AA4" s="61" t="s">
        <v>113</v>
      </c>
      <c r="AB4" s="3" t="s">
        <v>167</v>
      </c>
    </row>
    <row r="5" spans="1:29" s="4" customFormat="1" ht="14.1" customHeight="1" x14ac:dyDescent="0.3">
      <c r="A5" s="138">
        <v>4</v>
      </c>
      <c r="B5" s="139" t="s">
        <v>204</v>
      </c>
      <c r="C5" s="157" t="s">
        <v>731</v>
      </c>
      <c r="D5" s="158" t="s">
        <v>732</v>
      </c>
      <c r="E5" s="152" t="s">
        <v>733</v>
      </c>
      <c r="F5" s="159" t="s">
        <v>734</v>
      </c>
      <c r="G5" s="154" t="s">
        <v>219</v>
      </c>
      <c r="H5" s="153" t="s">
        <v>735</v>
      </c>
      <c r="I5" s="154" t="s">
        <v>736</v>
      </c>
      <c r="J5" s="155" t="s">
        <v>621</v>
      </c>
      <c r="K5" s="146" t="s">
        <v>622</v>
      </c>
      <c r="L5" s="147" t="s">
        <v>623</v>
      </c>
      <c r="M5" s="148" t="s">
        <v>737</v>
      </c>
      <c r="N5" s="149" t="s">
        <v>738</v>
      </c>
      <c r="O5" s="148" t="s">
        <v>191</v>
      </c>
      <c r="P5" s="149"/>
      <c r="Q5" s="148" t="s">
        <v>595</v>
      </c>
      <c r="R5" s="2" t="s">
        <v>0</v>
      </c>
      <c r="S5" s="2" t="s">
        <v>52</v>
      </c>
      <c r="T5" s="3" t="s">
        <v>50</v>
      </c>
      <c r="U5" s="3" t="s">
        <v>120</v>
      </c>
      <c r="V5" s="24" t="s">
        <v>85</v>
      </c>
      <c r="W5" s="22" t="s">
        <v>124</v>
      </c>
      <c r="X5" s="211" t="s">
        <v>78</v>
      </c>
      <c r="Y5" s="3" t="s">
        <v>105</v>
      </c>
      <c r="Z5" s="41">
        <f t="shared" si="0"/>
        <v>4</v>
      </c>
      <c r="AA5" s="61" t="s">
        <v>113</v>
      </c>
      <c r="AB5" s="3" t="s">
        <v>167</v>
      </c>
    </row>
    <row r="6" spans="1:29" s="4" customFormat="1" ht="14.1" customHeight="1" x14ac:dyDescent="0.3">
      <c r="A6" s="138">
        <v>5</v>
      </c>
      <c r="B6" s="139" t="s">
        <v>303</v>
      </c>
      <c r="C6" s="150" t="s">
        <v>766</v>
      </c>
      <c r="D6" s="151" t="s">
        <v>767</v>
      </c>
      <c r="E6" s="152" t="s">
        <v>768</v>
      </c>
      <c r="F6" s="143" t="s">
        <v>769</v>
      </c>
      <c r="G6" s="154" t="s">
        <v>209</v>
      </c>
      <c r="H6" s="153" t="s">
        <v>770</v>
      </c>
      <c r="I6" s="154" t="s">
        <v>771</v>
      </c>
      <c r="J6" s="155"/>
      <c r="K6" s="146" t="s">
        <v>200</v>
      </c>
      <c r="L6" s="147" t="s">
        <v>668</v>
      </c>
      <c r="M6" s="148"/>
      <c r="N6" s="149" t="s">
        <v>772</v>
      </c>
      <c r="O6" s="148" t="s">
        <v>215</v>
      </c>
      <c r="P6" s="149"/>
      <c r="Q6" s="148" t="s">
        <v>773</v>
      </c>
      <c r="R6" s="2" t="s">
        <v>0</v>
      </c>
      <c r="S6" s="2" t="s">
        <v>52</v>
      </c>
      <c r="T6" s="3" t="s">
        <v>50</v>
      </c>
      <c r="U6" s="3" t="s">
        <v>120</v>
      </c>
      <c r="V6" s="24" t="s">
        <v>85</v>
      </c>
      <c r="W6" s="22" t="s">
        <v>124</v>
      </c>
      <c r="X6" s="211" t="s">
        <v>78</v>
      </c>
      <c r="Y6" s="3" t="s">
        <v>105</v>
      </c>
      <c r="Z6" s="41">
        <f t="shared" si="0"/>
        <v>5</v>
      </c>
      <c r="AA6" s="61" t="s">
        <v>113</v>
      </c>
      <c r="AB6" s="3" t="s">
        <v>167</v>
      </c>
    </row>
    <row r="7" spans="1:29" s="4" customFormat="1" ht="14.1" customHeight="1" x14ac:dyDescent="0.3">
      <c r="A7" s="138">
        <v>6</v>
      </c>
      <c r="B7" s="95" t="s">
        <v>264</v>
      </c>
      <c r="C7" s="94" t="s">
        <v>1040</v>
      </c>
      <c r="D7" s="106" t="s">
        <v>305</v>
      </c>
      <c r="E7" s="96" t="s">
        <v>1144</v>
      </c>
      <c r="F7" s="110" t="s">
        <v>1145</v>
      </c>
      <c r="G7" s="88" t="s">
        <v>219</v>
      </c>
      <c r="H7" s="109" t="s">
        <v>1146</v>
      </c>
      <c r="I7" s="89" t="s">
        <v>1147</v>
      </c>
      <c r="J7" s="115" t="s">
        <v>1119</v>
      </c>
      <c r="K7" s="100" t="s">
        <v>1120</v>
      </c>
      <c r="L7" s="118" t="s">
        <v>1148</v>
      </c>
      <c r="M7" s="89" t="s">
        <v>1149</v>
      </c>
      <c r="N7" s="111" t="s">
        <v>1150</v>
      </c>
      <c r="O7" s="89" t="s">
        <v>191</v>
      </c>
      <c r="P7" s="149"/>
      <c r="Q7" s="148"/>
      <c r="R7" s="2" t="s">
        <v>0</v>
      </c>
      <c r="S7" s="2" t="s">
        <v>52</v>
      </c>
      <c r="T7" s="3" t="s">
        <v>50</v>
      </c>
      <c r="U7" s="3" t="s">
        <v>120</v>
      </c>
      <c r="V7" s="24" t="s">
        <v>85</v>
      </c>
      <c r="W7" s="22" t="s">
        <v>124</v>
      </c>
      <c r="X7" s="211" t="s">
        <v>78</v>
      </c>
      <c r="Y7" s="3" t="s">
        <v>105</v>
      </c>
      <c r="Z7" s="41">
        <f t="shared" si="0"/>
        <v>6</v>
      </c>
      <c r="AA7" s="61" t="s">
        <v>113</v>
      </c>
      <c r="AB7" s="3" t="s">
        <v>167</v>
      </c>
    </row>
    <row r="8" spans="1:29" ht="27" x14ac:dyDescent="0.3">
      <c r="A8" s="138">
        <v>7</v>
      </c>
      <c r="B8" s="139" t="s">
        <v>1481</v>
      </c>
      <c r="C8" s="150" t="s">
        <v>1567</v>
      </c>
      <c r="D8" s="151" t="s">
        <v>1568</v>
      </c>
      <c r="E8" s="152" t="s">
        <v>1569</v>
      </c>
      <c r="F8" s="153" t="s">
        <v>1570</v>
      </c>
      <c r="G8" s="154" t="s">
        <v>219</v>
      </c>
      <c r="H8" s="153" t="s">
        <v>1571</v>
      </c>
      <c r="I8" s="154" t="s">
        <v>1572</v>
      </c>
      <c r="J8" s="155"/>
      <c r="K8" s="146" t="s">
        <v>200</v>
      </c>
      <c r="L8" s="147" t="s">
        <v>1573</v>
      </c>
      <c r="M8" s="148" t="s">
        <v>1574</v>
      </c>
      <c r="N8" s="149"/>
      <c r="O8" s="148" t="s">
        <v>215</v>
      </c>
      <c r="P8" s="149"/>
      <c r="Q8" s="148" t="s">
        <v>1333</v>
      </c>
      <c r="R8" s="2" t="s">
        <v>0</v>
      </c>
      <c r="S8" s="2" t="s">
        <v>52</v>
      </c>
      <c r="T8" s="3" t="s">
        <v>50</v>
      </c>
      <c r="U8" s="3" t="s">
        <v>120</v>
      </c>
      <c r="V8" s="24" t="s">
        <v>85</v>
      </c>
      <c r="W8" s="22" t="s">
        <v>124</v>
      </c>
      <c r="X8" s="211" t="s">
        <v>78</v>
      </c>
      <c r="Y8" s="3" t="s">
        <v>105</v>
      </c>
      <c r="Z8" s="41">
        <f t="shared" si="0"/>
        <v>7</v>
      </c>
      <c r="AA8" s="61" t="s">
        <v>113</v>
      </c>
      <c r="AB8" s="3" t="s">
        <v>167</v>
      </c>
    </row>
    <row r="9" spans="1:29" ht="14.4" x14ac:dyDescent="0.3">
      <c r="A9" s="138">
        <v>8</v>
      </c>
      <c r="B9" s="139" t="s">
        <v>1481</v>
      </c>
      <c r="C9" s="150" t="s">
        <v>1575</v>
      </c>
      <c r="D9" s="151" t="s">
        <v>1576</v>
      </c>
      <c r="E9" s="152" t="s">
        <v>1577</v>
      </c>
      <c r="F9" s="153" t="s">
        <v>1578</v>
      </c>
      <c r="G9" s="154" t="s">
        <v>197</v>
      </c>
      <c r="H9" s="153" t="s">
        <v>1579</v>
      </c>
      <c r="I9" s="154" t="s">
        <v>1005</v>
      </c>
      <c r="J9" s="155"/>
      <c r="K9" s="146" t="s">
        <v>200</v>
      </c>
      <c r="L9" s="147" t="s">
        <v>1006</v>
      </c>
      <c r="M9" s="148" t="s">
        <v>1580</v>
      </c>
      <c r="N9" s="149"/>
      <c r="O9" s="148" t="s">
        <v>191</v>
      </c>
      <c r="P9" s="149"/>
      <c r="Q9" s="148"/>
      <c r="R9" s="2" t="s">
        <v>0</v>
      </c>
      <c r="S9" s="2" t="s">
        <v>52</v>
      </c>
      <c r="T9" s="3" t="s">
        <v>50</v>
      </c>
      <c r="U9" s="3" t="s">
        <v>120</v>
      </c>
      <c r="V9" s="24" t="s">
        <v>85</v>
      </c>
      <c r="W9" s="22" t="s">
        <v>124</v>
      </c>
      <c r="X9" s="211" t="s">
        <v>78</v>
      </c>
      <c r="Y9" s="3" t="s">
        <v>105</v>
      </c>
      <c r="Z9" s="41">
        <f t="shared" si="0"/>
        <v>8</v>
      </c>
      <c r="AA9" s="61" t="s">
        <v>113</v>
      </c>
      <c r="AB9" s="3" t="s">
        <v>167</v>
      </c>
    </row>
    <row r="10" spans="1:29" x14ac:dyDescent="0.3">
      <c r="A10" s="138">
        <v>9</v>
      </c>
      <c r="B10" s="139" t="s">
        <v>313</v>
      </c>
      <c r="C10" s="150" t="s">
        <v>1349</v>
      </c>
      <c r="D10" s="151" t="s">
        <v>1978</v>
      </c>
      <c r="E10" s="139" t="s">
        <v>1979</v>
      </c>
      <c r="F10" s="153" t="s">
        <v>1980</v>
      </c>
      <c r="G10" s="154" t="s">
        <v>219</v>
      </c>
      <c r="H10" s="153" t="s">
        <v>1981</v>
      </c>
      <c r="I10" s="154" t="s">
        <v>1982</v>
      </c>
      <c r="J10" s="155"/>
      <c r="K10" s="146" t="s">
        <v>200</v>
      </c>
      <c r="L10" s="147" t="s">
        <v>1983</v>
      </c>
      <c r="M10" s="148" t="s">
        <v>1984</v>
      </c>
      <c r="N10" s="149" t="s">
        <v>1985</v>
      </c>
      <c r="O10" s="148" t="s">
        <v>191</v>
      </c>
      <c r="P10" s="149"/>
      <c r="Q10" s="148"/>
      <c r="R10" s="2" t="s">
        <v>0</v>
      </c>
      <c r="S10" s="2" t="s">
        <v>52</v>
      </c>
      <c r="T10" s="3" t="s">
        <v>50</v>
      </c>
      <c r="U10" s="3" t="s">
        <v>120</v>
      </c>
      <c r="V10" s="24" t="s">
        <v>85</v>
      </c>
      <c r="W10" s="22" t="s">
        <v>124</v>
      </c>
      <c r="X10" s="211" t="s">
        <v>78</v>
      </c>
      <c r="Y10" s="3" t="s">
        <v>105</v>
      </c>
      <c r="Z10" s="41">
        <f t="shared" si="0"/>
        <v>9</v>
      </c>
      <c r="AA10" s="61" t="s">
        <v>113</v>
      </c>
      <c r="AB10" s="3" t="s">
        <v>167</v>
      </c>
    </row>
    <row r="11" spans="1:29" ht="14.4" x14ac:dyDescent="0.3">
      <c r="A11" s="138">
        <v>10</v>
      </c>
      <c r="B11" s="139" t="s">
        <v>313</v>
      </c>
      <c r="C11" s="150" t="s">
        <v>625</v>
      </c>
      <c r="D11" s="151" t="s">
        <v>1952</v>
      </c>
      <c r="E11" s="152" t="s">
        <v>1986</v>
      </c>
      <c r="F11" s="153" t="s">
        <v>1954</v>
      </c>
      <c r="G11" s="154"/>
      <c r="H11" s="153" t="s">
        <v>1955</v>
      </c>
      <c r="I11" s="154" t="s">
        <v>1956</v>
      </c>
      <c r="J11" s="155"/>
      <c r="K11" s="146" t="s">
        <v>200</v>
      </c>
      <c r="L11" s="147" t="s">
        <v>1006</v>
      </c>
      <c r="M11" s="148" t="s">
        <v>1957</v>
      </c>
      <c r="N11" s="149" t="s">
        <v>1958</v>
      </c>
      <c r="O11" s="148" t="s">
        <v>191</v>
      </c>
      <c r="P11" s="149"/>
      <c r="Q11" s="148" t="s">
        <v>1987</v>
      </c>
      <c r="R11" s="2" t="s">
        <v>0</v>
      </c>
      <c r="S11" s="2" t="s">
        <v>52</v>
      </c>
      <c r="T11" s="3" t="s">
        <v>50</v>
      </c>
      <c r="U11" s="3" t="s">
        <v>120</v>
      </c>
      <c r="V11" s="24" t="s">
        <v>85</v>
      </c>
      <c r="W11" s="22" t="s">
        <v>124</v>
      </c>
      <c r="X11" s="211" t="s">
        <v>78</v>
      </c>
      <c r="Y11" s="3" t="s">
        <v>105</v>
      </c>
      <c r="Z11" s="41">
        <f t="shared" si="0"/>
        <v>10</v>
      </c>
      <c r="AA11" s="61" t="s">
        <v>113</v>
      </c>
      <c r="AB11" s="3" t="s">
        <v>167</v>
      </c>
    </row>
    <row r="12" spans="1:29" ht="27" x14ac:dyDescent="0.3">
      <c r="A12" s="138">
        <v>11</v>
      </c>
      <c r="B12" s="138" t="s">
        <v>332</v>
      </c>
      <c r="C12" s="407" t="s">
        <v>827</v>
      </c>
      <c r="D12" s="408" t="s">
        <v>2732</v>
      </c>
      <c r="E12" s="416" t="s">
        <v>2733</v>
      </c>
      <c r="F12" s="410" t="s">
        <v>2734</v>
      </c>
      <c r="G12" s="411" t="s">
        <v>197</v>
      </c>
      <c r="H12" s="418" t="s">
        <v>2735</v>
      </c>
      <c r="I12" s="88" t="s">
        <v>2736</v>
      </c>
      <c r="J12" s="109" t="s">
        <v>2737</v>
      </c>
      <c r="K12" s="88" t="s">
        <v>622</v>
      </c>
      <c r="L12" s="111" t="s">
        <v>2738</v>
      </c>
      <c r="M12" s="193" t="s">
        <v>2739</v>
      </c>
      <c r="N12" s="413"/>
      <c r="O12" s="432" t="s">
        <v>191</v>
      </c>
      <c r="P12" s="149"/>
      <c r="Q12" s="148"/>
      <c r="R12" s="2"/>
      <c r="S12" s="2"/>
      <c r="T12" s="3"/>
      <c r="U12" s="3"/>
      <c r="V12" s="24"/>
      <c r="W12" s="22"/>
      <c r="X12" s="211"/>
      <c r="Y12" s="3"/>
      <c r="Z12" s="41"/>
      <c r="AA12" s="61"/>
      <c r="AB12" s="3"/>
    </row>
    <row r="13" spans="1:29" ht="14.4" x14ac:dyDescent="0.3">
      <c r="A13" s="138">
        <v>12</v>
      </c>
      <c r="B13" s="431" t="s">
        <v>2385</v>
      </c>
      <c r="C13" s="407" t="s">
        <v>1829</v>
      </c>
      <c r="D13" s="408" t="s">
        <v>2788</v>
      </c>
      <c r="E13" s="416" t="s">
        <v>2789</v>
      </c>
      <c r="F13" s="410" t="s">
        <v>2790</v>
      </c>
      <c r="G13" s="411" t="s">
        <v>219</v>
      </c>
      <c r="H13" s="418" t="s">
        <v>2791</v>
      </c>
      <c r="I13" s="88" t="s">
        <v>2792</v>
      </c>
      <c r="J13" s="109" t="s">
        <v>951</v>
      </c>
      <c r="K13" s="88" t="s">
        <v>952</v>
      </c>
      <c r="L13" s="111" t="s">
        <v>1544</v>
      </c>
      <c r="M13" s="193" t="s">
        <v>2793</v>
      </c>
      <c r="N13" s="413" t="s">
        <v>2794</v>
      </c>
      <c r="O13" s="414" t="s">
        <v>215</v>
      </c>
      <c r="P13" s="149"/>
      <c r="Q13" s="148"/>
      <c r="R13" s="2"/>
      <c r="S13" s="2"/>
      <c r="T13" s="3"/>
      <c r="U13" s="3"/>
      <c r="V13" s="24"/>
      <c r="W13" s="22"/>
      <c r="X13" s="211"/>
      <c r="Y13" s="3"/>
      <c r="Z13" s="41"/>
      <c r="AA13" s="61"/>
      <c r="AB13" s="3"/>
    </row>
    <row r="14" spans="1:29" ht="14.4" x14ac:dyDescent="0.3">
      <c r="A14" s="138">
        <v>13</v>
      </c>
      <c r="B14" s="139"/>
      <c r="C14" s="157"/>
      <c r="D14" s="151"/>
      <c r="E14" s="152"/>
      <c r="F14" s="159"/>
      <c r="G14" s="154"/>
      <c r="H14" s="153"/>
      <c r="I14" s="154"/>
      <c r="J14" s="155"/>
      <c r="K14" s="146"/>
      <c r="L14" s="147"/>
      <c r="M14" s="148"/>
      <c r="N14" s="149"/>
      <c r="O14" s="148"/>
      <c r="P14" s="149"/>
      <c r="Q14" s="148"/>
      <c r="R14" s="2"/>
      <c r="S14" s="2"/>
      <c r="T14" s="3"/>
      <c r="U14" s="3"/>
      <c r="V14" s="24"/>
      <c r="W14" s="22"/>
      <c r="X14" s="211"/>
      <c r="Y14" s="3"/>
      <c r="Z14" s="41"/>
      <c r="AA14" s="61"/>
      <c r="AB14" s="3"/>
    </row>
    <row r="15" spans="1:29" ht="14.4" x14ac:dyDescent="0.3">
      <c r="A15" s="138">
        <v>14</v>
      </c>
      <c r="B15" s="139"/>
      <c r="C15" s="157"/>
      <c r="D15" s="158"/>
      <c r="E15" s="152"/>
      <c r="F15" s="159"/>
      <c r="G15" s="154"/>
      <c r="H15" s="153"/>
      <c r="I15" s="154"/>
      <c r="J15" s="155"/>
      <c r="K15" s="146"/>
      <c r="L15" s="147"/>
      <c r="M15" s="148"/>
      <c r="N15" s="149"/>
      <c r="O15" s="148"/>
      <c r="P15" s="149"/>
      <c r="Q15" s="148"/>
      <c r="R15" s="2" t="s">
        <v>0</v>
      </c>
      <c r="S15" s="2" t="s">
        <v>52</v>
      </c>
      <c r="T15" s="3" t="s">
        <v>50</v>
      </c>
      <c r="U15" s="3" t="s">
        <v>120</v>
      </c>
      <c r="V15" s="24" t="s">
        <v>85</v>
      </c>
      <c r="W15" s="22" t="s">
        <v>124</v>
      </c>
      <c r="X15" s="211" t="s">
        <v>78</v>
      </c>
      <c r="Y15" s="3" t="s">
        <v>105</v>
      </c>
      <c r="Z15" s="41">
        <f>Z11+1</f>
        <v>11</v>
      </c>
      <c r="AA15" s="61" t="s">
        <v>113</v>
      </c>
      <c r="AB15" s="3" t="s">
        <v>167</v>
      </c>
    </row>
    <row r="16" spans="1:29" ht="15" thickBot="1" x14ac:dyDescent="0.35">
      <c r="A16" s="138">
        <v>15</v>
      </c>
      <c r="B16" s="213"/>
      <c r="C16" s="371"/>
      <c r="D16" s="372"/>
      <c r="E16" s="215"/>
      <c r="F16" s="216"/>
      <c r="G16" s="217"/>
      <c r="H16" s="216"/>
      <c r="I16" s="217"/>
      <c r="J16" s="218"/>
      <c r="K16" s="219"/>
      <c r="L16" s="226"/>
      <c r="M16" s="227"/>
      <c r="N16" s="228"/>
      <c r="O16" s="227"/>
      <c r="P16" s="220"/>
      <c r="Q16" s="148"/>
      <c r="R16" s="2" t="s">
        <v>0</v>
      </c>
      <c r="S16" s="2" t="s">
        <v>52</v>
      </c>
      <c r="T16" s="3" t="s">
        <v>50</v>
      </c>
      <c r="U16" s="3" t="s">
        <v>120</v>
      </c>
      <c r="V16" s="24" t="s">
        <v>85</v>
      </c>
      <c r="W16" s="22" t="s">
        <v>124</v>
      </c>
      <c r="X16" s="211" t="s">
        <v>78</v>
      </c>
      <c r="Y16" s="3" t="s">
        <v>105</v>
      </c>
      <c r="Z16" s="41">
        <f t="shared" si="0"/>
        <v>12</v>
      </c>
      <c r="AA16" s="61" t="s">
        <v>113</v>
      </c>
      <c r="AB16" s="3" t="s">
        <v>167</v>
      </c>
    </row>
    <row r="17" spans="1:28" ht="14.4" x14ac:dyDescent="0.3">
      <c r="A17" s="138"/>
      <c r="B17" s="139"/>
      <c r="C17" s="150"/>
      <c r="D17" s="151"/>
      <c r="E17" s="152"/>
      <c r="F17" s="153"/>
      <c r="G17" s="154"/>
      <c r="H17" s="153"/>
      <c r="I17" s="154"/>
      <c r="J17" s="155"/>
      <c r="K17" s="146"/>
      <c r="L17" s="147"/>
      <c r="M17" s="148"/>
      <c r="N17" s="149"/>
      <c r="O17" s="148"/>
      <c r="P17" s="149"/>
      <c r="Q17" s="148"/>
      <c r="R17" s="2" t="s">
        <v>0</v>
      </c>
      <c r="S17" s="2" t="s">
        <v>52</v>
      </c>
      <c r="T17" s="3" t="s">
        <v>50</v>
      </c>
      <c r="U17" s="3" t="s">
        <v>120</v>
      </c>
      <c r="V17" s="24" t="s">
        <v>85</v>
      </c>
      <c r="W17" s="22" t="s">
        <v>124</v>
      </c>
      <c r="X17" s="211" t="s">
        <v>78</v>
      </c>
      <c r="Y17" s="3" t="s">
        <v>105</v>
      </c>
      <c r="Z17" s="41">
        <f t="shared" si="0"/>
        <v>13</v>
      </c>
      <c r="AA17" s="61" t="s">
        <v>113</v>
      </c>
      <c r="AB17" s="3" t="s">
        <v>167</v>
      </c>
    </row>
    <row r="18" spans="1:28" x14ac:dyDescent="0.3">
      <c r="A18" s="138"/>
      <c r="B18" s="139"/>
      <c r="C18" s="150"/>
      <c r="D18" s="151"/>
      <c r="E18" s="139"/>
      <c r="F18" s="153"/>
      <c r="G18" s="154"/>
      <c r="H18" s="153"/>
      <c r="I18" s="154"/>
      <c r="J18" s="155"/>
      <c r="K18" s="146"/>
      <c r="L18" s="147"/>
      <c r="M18" s="148"/>
      <c r="N18" s="149"/>
      <c r="O18" s="148"/>
      <c r="P18" s="149"/>
      <c r="Q18" s="148"/>
      <c r="R18" s="2" t="s">
        <v>0</v>
      </c>
      <c r="S18" s="2" t="s">
        <v>52</v>
      </c>
      <c r="T18" s="3" t="s">
        <v>50</v>
      </c>
      <c r="U18" s="3" t="s">
        <v>120</v>
      </c>
      <c r="V18" s="24" t="s">
        <v>85</v>
      </c>
      <c r="W18" s="22" t="s">
        <v>124</v>
      </c>
      <c r="X18" s="211" t="s">
        <v>78</v>
      </c>
      <c r="Y18" s="3" t="s">
        <v>105</v>
      </c>
      <c r="Z18" s="41">
        <f t="shared" si="0"/>
        <v>14</v>
      </c>
      <c r="AA18" s="61" t="s">
        <v>113</v>
      </c>
      <c r="AB18" s="3" t="s">
        <v>167</v>
      </c>
    </row>
    <row r="19" spans="1:28" ht="14.4" x14ac:dyDescent="0.3">
      <c r="A19" s="138"/>
      <c r="B19" s="139"/>
      <c r="C19" s="150"/>
      <c r="D19" s="151"/>
      <c r="E19" s="152"/>
      <c r="F19" s="153"/>
      <c r="G19" s="154"/>
      <c r="H19" s="153"/>
      <c r="I19" s="154"/>
      <c r="J19" s="155"/>
      <c r="K19" s="146"/>
      <c r="L19" s="147"/>
      <c r="M19" s="148"/>
      <c r="N19" s="149"/>
      <c r="O19" s="148"/>
      <c r="P19" s="149"/>
      <c r="Q19" s="148"/>
      <c r="R19" s="2" t="s">
        <v>0</v>
      </c>
      <c r="S19" s="2" t="s">
        <v>52</v>
      </c>
      <c r="T19" s="3" t="s">
        <v>50</v>
      </c>
      <c r="U19" s="3" t="s">
        <v>120</v>
      </c>
      <c r="V19" s="24" t="s">
        <v>85</v>
      </c>
      <c r="W19" s="22" t="s">
        <v>124</v>
      </c>
      <c r="X19" s="211" t="s">
        <v>78</v>
      </c>
      <c r="Y19" s="3" t="s">
        <v>105</v>
      </c>
      <c r="Z19" s="41">
        <f t="shared" si="0"/>
        <v>15</v>
      </c>
      <c r="AA19" s="61" t="s">
        <v>113</v>
      </c>
      <c r="AB19" s="3" t="s">
        <v>167</v>
      </c>
    </row>
    <row r="20" spans="1:28" ht="14.4" x14ac:dyDescent="0.3">
      <c r="A20" s="138"/>
      <c r="B20" s="139"/>
      <c r="C20" s="150"/>
      <c r="D20" s="151"/>
      <c r="E20" s="152"/>
      <c r="F20" s="153"/>
      <c r="G20" s="154"/>
      <c r="H20" s="153"/>
      <c r="I20" s="154"/>
      <c r="J20" s="155"/>
      <c r="K20" s="146"/>
      <c r="L20" s="147"/>
      <c r="M20" s="148"/>
      <c r="N20" s="149"/>
      <c r="O20" s="148"/>
      <c r="P20" s="149"/>
      <c r="Q20" s="148"/>
    </row>
    <row r="21" spans="1:28" ht="14.4" x14ac:dyDescent="0.3">
      <c r="A21" s="138"/>
      <c r="B21" s="139"/>
      <c r="C21" s="150"/>
      <c r="D21" s="151"/>
      <c r="E21" s="152"/>
      <c r="F21" s="153"/>
      <c r="G21" s="154"/>
      <c r="H21" s="153"/>
      <c r="I21" s="154"/>
      <c r="J21" s="155"/>
      <c r="K21" s="146"/>
      <c r="L21" s="147"/>
      <c r="M21" s="148"/>
      <c r="N21" s="149"/>
      <c r="O21" s="148"/>
      <c r="P21" s="149"/>
      <c r="Q21" s="148"/>
      <c r="Z21" s="14">
        <v>15</v>
      </c>
    </row>
    <row r="22" spans="1:28" x14ac:dyDescent="0.3">
      <c r="A22" s="138"/>
      <c r="B22" s="139"/>
      <c r="C22" s="150"/>
      <c r="D22" s="151"/>
      <c r="E22" s="139"/>
      <c r="F22" s="153"/>
      <c r="G22" s="154"/>
      <c r="H22" s="153"/>
      <c r="I22" s="154"/>
      <c r="J22" s="155"/>
      <c r="K22" s="146"/>
      <c r="L22" s="147"/>
      <c r="M22" s="148"/>
      <c r="N22" s="149"/>
      <c r="O22" s="148"/>
      <c r="P22" s="149"/>
      <c r="Q22" s="148"/>
      <c r="V22" s="59" t="s">
        <v>86</v>
      </c>
    </row>
    <row r="23" spans="1:28" ht="14.4" x14ac:dyDescent="0.3">
      <c r="A23" s="138"/>
      <c r="B23" s="139"/>
      <c r="C23" s="160"/>
      <c r="D23" s="161"/>
      <c r="E23" s="152"/>
      <c r="F23" s="153"/>
      <c r="G23" s="154"/>
      <c r="H23" s="153"/>
      <c r="I23" s="154"/>
      <c r="J23" s="155"/>
      <c r="K23" s="146"/>
      <c r="L23" s="147"/>
      <c r="M23" s="148"/>
      <c r="N23" s="149"/>
      <c r="O23" s="148"/>
      <c r="P23" s="149"/>
      <c r="Q23" s="148"/>
    </row>
    <row r="24" spans="1:28" x14ac:dyDescent="0.3">
      <c r="A24" s="138"/>
      <c r="B24" s="139"/>
      <c r="C24" s="150"/>
      <c r="D24" s="151"/>
      <c r="E24" s="139"/>
      <c r="F24" s="153"/>
      <c r="G24" s="154"/>
      <c r="H24" s="153"/>
      <c r="I24" s="154"/>
      <c r="J24" s="155"/>
      <c r="K24" s="146"/>
      <c r="L24" s="147"/>
      <c r="M24" s="148"/>
      <c r="N24" s="149"/>
      <c r="O24" s="148"/>
      <c r="P24" s="149"/>
      <c r="Q24" s="148"/>
    </row>
    <row r="25" spans="1:28" ht="14.4" x14ac:dyDescent="0.3">
      <c r="A25" s="138"/>
      <c r="B25" s="139"/>
      <c r="C25" s="150"/>
      <c r="D25" s="151"/>
      <c r="E25" s="152"/>
      <c r="F25" s="153"/>
      <c r="G25" s="154"/>
      <c r="H25" s="153"/>
      <c r="I25" s="154"/>
      <c r="J25" s="155"/>
      <c r="K25" s="146"/>
      <c r="L25" s="147"/>
      <c r="M25" s="148"/>
      <c r="N25" s="149"/>
      <c r="O25" s="148"/>
      <c r="P25" s="149"/>
      <c r="Q25" s="148"/>
    </row>
    <row r="26" spans="1:28" x14ac:dyDescent="0.3">
      <c r="A26" s="138"/>
      <c r="B26" s="139"/>
      <c r="C26" s="150"/>
      <c r="D26" s="151"/>
      <c r="E26" s="139"/>
      <c r="F26" s="153"/>
      <c r="G26" s="154"/>
      <c r="H26" s="153"/>
      <c r="I26" s="154"/>
      <c r="J26" s="155"/>
      <c r="K26" s="146"/>
      <c r="L26" s="147"/>
      <c r="M26" s="148"/>
      <c r="N26" s="149"/>
      <c r="O26" s="148"/>
      <c r="P26" s="149"/>
      <c r="Q26" s="148"/>
    </row>
    <row r="27" spans="1:28" ht="14.4" x14ac:dyDescent="0.3">
      <c r="A27" s="138"/>
      <c r="B27" s="139"/>
      <c r="C27" s="150"/>
      <c r="D27" s="151"/>
      <c r="E27" s="152"/>
      <c r="F27" s="153"/>
      <c r="G27" s="154"/>
      <c r="H27" s="153"/>
      <c r="I27" s="154"/>
      <c r="J27" s="155"/>
      <c r="K27" s="146"/>
      <c r="L27" s="147"/>
      <c r="M27" s="148"/>
      <c r="N27" s="149"/>
      <c r="O27" s="148"/>
      <c r="P27" s="149"/>
      <c r="Q27" s="148"/>
    </row>
    <row r="28" spans="1:28" ht="14.4" x14ac:dyDescent="0.3">
      <c r="A28" s="138"/>
      <c r="B28" s="139"/>
      <c r="C28" s="157"/>
      <c r="D28" s="158"/>
      <c r="E28" s="152"/>
      <c r="F28" s="159"/>
      <c r="G28" s="154"/>
      <c r="H28" s="153"/>
      <c r="I28" s="154"/>
      <c r="J28" s="155"/>
      <c r="K28" s="146"/>
      <c r="L28" s="162"/>
      <c r="M28" s="154"/>
      <c r="N28" s="153"/>
      <c r="O28" s="154"/>
      <c r="P28" s="153"/>
      <c r="Q28" s="154"/>
    </row>
    <row r="29" spans="1:28" ht="14.4" x14ac:dyDescent="0.3">
      <c r="A29" s="138"/>
      <c r="B29" s="139"/>
      <c r="C29" s="139"/>
      <c r="D29" s="151"/>
      <c r="E29" s="152"/>
      <c r="F29" s="143"/>
      <c r="G29" s="154"/>
      <c r="H29" s="153"/>
      <c r="I29" s="154"/>
      <c r="J29" s="155"/>
      <c r="K29" s="146"/>
      <c r="L29" s="162"/>
      <c r="M29" s="154"/>
      <c r="N29" s="153"/>
      <c r="O29" s="154"/>
      <c r="P29" s="153"/>
      <c r="Q29" s="154"/>
    </row>
    <row r="30" spans="1:28" ht="15" thickBot="1" x14ac:dyDescent="0.35">
      <c r="A30" s="163"/>
      <c r="B30" s="164"/>
      <c r="C30" s="164"/>
      <c r="D30" s="165"/>
      <c r="E30" s="166"/>
      <c r="F30" s="167"/>
      <c r="G30" s="168"/>
      <c r="H30" s="167"/>
      <c r="I30" s="168"/>
      <c r="J30" s="169"/>
      <c r="K30" s="170"/>
      <c r="L30" s="171"/>
      <c r="M30" s="168"/>
      <c r="N30" s="167"/>
      <c r="O30" s="168"/>
      <c r="P30" s="167"/>
      <c r="Q30" s="168"/>
    </row>
    <row r="31" spans="1:28" x14ac:dyDescent="0.3">
      <c r="A31" s="138"/>
      <c r="B31" s="139"/>
      <c r="C31" s="140"/>
      <c r="D31" s="141"/>
      <c r="E31" s="142"/>
      <c r="F31" s="143"/>
      <c r="G31" s="144"/>
      <c r="H31" s="143"/>
      <c r="I31" s="144"/>
      <c r="J31" s="145"/>
      <c r="K31" s="146"/>
      <c r="L31" s="147"/>
      <c r="M31" s="148"/>
      <c r="N31" s="149"/>
      <c r="O31" s="148"/>
      <c r="P31" s="149"/>
      <c r="Q31" s="148"/>
    </row>
    <row r="32" spans="1:28" x14ac:dyDescent="0.3">
      <c r="A32" s="138"/>
      <c r="B32" s="139"/>
      <c r="C32" s="150"/>
      <c r="D32" s="151"/>
      <c r="E32" s="139"/>
      <c r="F32" s="153"/>
      <c r="G32" s="154"/>
      <c r="H32" s="153"/>
      <c r="I32" s="154"/>
      <c r="J32" s="155"/>
      <c r="K32" s="146"/>
      <c r="L32" s="147"/>
      <c r="M32" s="148"/>
      <c r="N32" s="149"/>
      <c r="O32" s="148"/>
      <c r="P32" s="149"/>
      <c r="Q32" s="148"/>
    </row>
    <row r="33" spans="1:28" ht="14.4" x14ac:dyDescent="0.3">
      <c r="A33" s="138"/>
      <c r="B33" s="139"/>
      <c r="C33" s="150"/>
      <c r="D33" s="151"/>
      <c r="E33" s="152"/>
      <c r="F33" s="153"/>
      <c r="G33" s="154"/>
      <c r="H33" s="153"/>
      <c r="I33" s="154"/>
      <c r="J33" s="155"/>
      <c r="K33" s="146"/>
      <c r="L33" s="147"/>
      <c r="M33" s="148"/>
      <c r="N33" s="149"/>
      <c r="O33" s="148"/>
      <c r="P33" s="149"/>
      <c r="Q33" s="148"/>
    </row>
    <row r="34" spans="1:28" ht="14.4" x14ac:dyDescent="0.3">
      <c r="A34" s="138"/>
      <c r="B34" s="139"/>
      <c r="C34" s="150"/>
      <c r="D34" s="151"/>
      <c r="E34" s="152"/>
      <c r="F34" s="153"/>
      <c r="G34" s="154"/>
      <c r="H34" s="153"/>
      <c r="I34" s="154"/>
      <c r="J34" s="155"/>
      <c r="K34" s="146"/>
      <c r="L34" s="147"/>
      <c r="M34" s="148"/>
      <c r="N34" s="149"/>
      <c r="O34" s="148"/>
      <c r="P34" s="149"/>
      <c r="Q34" s="148"/>
    </row>
    <row r="35" spans="1:28" ht="14.4" x14ac:dyDescent="0.3">
      <c r="A35" s="138"/>
      <c r="B35" s="139"/>
      <c r="C35" s="150"/>
      <c r="D35" s="151"/>
      <c r="E35" s="152"/>
      <c r="F35" s="153"/>
      <c r="G35" s="154"/>
      <c r="H35" s="153"/>
      <c r="I35" s="154"/>
      <c r="J35" s="155"/>
      <c r="K35" s="146"/>
      <c r="L35" s="147"/>
      <c r="M35" s="148"/>
      <c r="N35" s="149"/>
      <c r="O35" s="148"/>
      <c r="P35" s="149"/>
      <c r="Q35" s="148"/>
    </row>
    <row r="36" spans="1:28" x14ac:dyDescent="0.3">
      <c r="A36" s="138"/>
      <c r="B36" s="139"/>
      <c r="C36" s="150"/>
      <c r="D36" s="151"/>
      <c r="E36" s="139"/>
      <c r="F36" s="153"/>
      <c r="G36" s="154"/>
      <c r="H36" s="153"/>
      <c r="I36" s="154"/>
      <c r="J36" s="155"/>
      <c r="K36" s="146"/>
      <c r="L36" s="147"/>
      <c r="M36" s="148"/>
      <c r="N36" s="149"/>
      <c r="O36" s="148"/>
      <c r="P36" s="149"/>
      <c r="Q36" s="148"/>
      <c r="AB36" s="5" t="s">
        <v>123</v>
      </c>
    </row>
    <row r="37" spans="1:28" ht="14.4" x14ac:dyDescent="0.3">
      <c r="A37" s="138"/>
      <c r="B37" s="139"/>
      <c r="C37" s="150"/>
      <c r="D37" s="151"/>
      <c r="E37" s="152"/>
      <c r="F37" s="153"/>
      <c r="G37" s="154"/>
      <c r="H37" s="153"/>
      <c r="I37" s="154"/>
      <c r="J37" s="155"/>
      <c r="K37" s="146"/>
      <c r="L37" s="147"/>
      <c r="M37" s="148"/>
      <c r="N37" s="149"/>
      <c r="O37" s="148"/>
      <c r="P37" s="149"/>
      <c r="Q37" s="148"/>
    </row>
    <row r="38" spans="1:28" ht="14.4" x14ac:dyDescent="0.3">
      <c r="A38" s="138"/>
      <c r="B38" s="139"/>
      <c r="C38" s="150"/>
      <c r="D38" s="151"/>
      <c r="E38" s="152"/>
      <c r="F38" s="153"/>
      <c r="G38" s="154"/>
      <c r="H38" s="153"/>
      <c r="I38" s="154"/>
      <c r="J38" s="155"/>
      <c r="K38" s="146"/>
      <c r="L38" s="147"/>
      <c r="M38" s="148"/>
      <c r="N38" s="149"/>
      <c r="O38" s="148"/>
      <c r="P38" s="149"/>
      <c r="Q38" s="148"/>
    </row>
    <row r="39" spans="1:28" ht="14.4" x14ac:dyDescent="0.3">
      <c r="A39" s="138"/>
      <c r="B39" s="139"/>
      <c r="C39" s="150"/>
      <c r="D39" s="151"/>
      <c r="E39" s="152"/>
      <c r="F39" s="153"/>
      <c r="G39" s="154"/>
      <c r="H39" s="153"/>
      <c r="I39" s="154"/>
      <c r="J39" s="155"/>
      <c r="K39" s="146"/>
      <c r="L39" s="147"/>
      <c r="M39" s="148"/>
      <c r="N39" s="149"/>
      <c r="O39" s="148"/>
      <c r="P39" s="149"/>
      <c r="Q39" s="148"/>
    </row>
    <row r="40" spans="1:28" ht="14.4" x14ac:dyDescent="0.3">
      <c r="A40" s="138"/>
      <c r="B40" s="139"/>
      <c r="C40" s="150"/>
      <c r="D40" s="151"/>
      <c r="E40" s="152"/>
      <c r="F40" s="153"/>
      <c r="G40" s="154"/>
      <c r="H40" s="153"/>
      <c r="I40" s="154"/>
      <c r="J40" s="155"/>
      <c r="K40" s="146"/>
      <c r="L40" s="147"/>
      <c r="M40" s="148"/>
      <c r="N40" s="149"/>
      <c r="O40" s="148"/>
      <c r="P40" s="149"/>
      <c r="Q40" s="148"/>
    </row>
    <row r="41" spans="1:28" ht="14.4" x14ac:dyDescent="0.3">
      <c r="A41" s="138"/>
      <c r="B41" s="139"/>
      <c r="C41" s="150"/>
      <c r="D41" s="151"/>
      <c r="E41" s="152"/>
      <c r="F41" s="153"/>
      <c r="G41" s="154"/>
      <c r="H41" s="153"/>
      <c r="I41" s="154"/>
      <c r="J41" s="155"/>
      <c r="K41" s="146"/>
      <c r="L41" s="147"/>
      <c r="M41" s="148"/>
      <c r="N41" s="149"/>
      <c r="O41" s="148"/>
      <c r="P41" s="149"/>
      <c r="Q41" s="148"/>
    </row>
    <row r="42" spans="1:28" ht="14.4" x14ac:dyDescent="0.3">
      <c r="A42" s="138"/>
      <c r="B42" s="139"/>
      <c r="C42" s="150"/>
      <c r="D42" s="151"/>
      <c r="E42" s="172"/>
      <c r="F42" s="153"/>
      <c r="G42" s="154"/>
      <c r="H42" s="153"/>
      <c r="I42" s="154"/>
      <c r="J42" s="155"/>
      <c r="K42" s="146"/>
      <c r="L42" s="147"/>
      <c r="M42" s="148"/>
      <c r="N42" s="149"/>
      <c r="O42" s="148"/>
      <c r="P42" s="149"/>
      <c r="Q42" s="148"/>
    </row>
    <row r="43" spans="1:28" x14ac:dyDescent="0.3">
      <c r="A43" s="138"/>
      <c r="B43" s="139"/>
      <c r="C43" s="150"/>
      <c r="D43" s="151"/>
      <c r="E43" s="139"/>
      <c r="F43" s="153"/>
      <c r="G43" s="154"/>
      <c r="H43" s="153"/>
      <c r="I43" s="154"/>
      <c r="J43" s="155"/>
      <c r="K43" s="146"/>
      <c r="L43" s="147"/>
      <c r="M43" s="148"/>
      <c r="N43" s="149"/>
      <c r="O43" s="148"/>
      <c r="P43" s="149"/>
      <c r="Q43" s="148"/>
    </row>
    <row r="44" spans="1:28" ht="14.4" x14ac:dyDescent="0.3">
      <c r="A44" s="138"/>
      <c r="B44" s="173"/>
      <c r="C44" s="150"/>
      <c r="D44" s="151"/>
      <c r="E44" s="152"/>
      <c r="F44" s="153"/>
      <c r="G44" s="154"/>
      <c r="H44" s="153"/>
      <c r="I44" s="154"/>
      <c r="J44" s="155"/>
      <c r="K44" s="146"/>
      <c r="L44" s="147"/>
      <c r="M44" s="148"/>
      <c r="N44" s="149"/>
      <c r="O44" s="148"/>
      <c r="P44" s="149"/>
      <c r="Q44" s="148"/>
    </row>
    <row r="45" spans="1:28" ht="14.4" x14ac:dyDescent="0.3">
      <c r="A45" s="138"/>
      <c r="B45" s="139"/>
      <c r="C45" s="150"/>
      <c r="D45" s="151"/>
      <c r="E45" s="152"/>
      <c r="F45" s="153"/>
      <c r="G45" s="154"/>
      <c r="H45" s="153"/>
      <c r="I45" s="154"/>
      <c r="J45" s="155"/>
      <c r="K45" s="146"/>
      <c r="L45" s="147"/>
      <c r="M45" s="148"/>
      <c r="N45" s="149"/>
      <c r="O45" s="148"/>
      <c r="P45" s="149"/>
      <c r="Q45" s="148"/>
    </row>
    <row r="46" spans="1:28" ht="14.4" x14ac:dyDescent="0.3">
      <c r="A46" s="138"/>
      <c r="B46" s="139"/>
      <c r="C46" s="150"/>
      <c r="D46" s="151"/>
      <c r="E46" s="152"/>
      <c r="F46" s="153"/>
      <c r="G46" s="154"/>
      <c r="H46" s="153"/>
      <c r="I46" s="154"/>
      <c r="J46" s="155"/>
      <c r="K46" s="146"/>
      <c r="L46" s="147"/>
      <c r="M46" s="148"/>
      <c r="N46" s="149"/>
      <c r="O46" s="148"/>
      <c r="P46" s="149"/>
      <c r="Q46" s="148"/>
    </row>
    <row r="47" spans="1:28" ht="14.4" x14ac:dyDescent="0.3">
      <c r="A47" s="138"/>
      <c r="B47" s="139"/>
      <c r="C47" s="150"/>
      <c r="D47" s="151"/>
      <c r="E47" s="152"/>
      <c r="F47" s="153"/>
      <c r="G47" s="154"/>
      <c r="H47" s="153"/>
      <c r="I47" s="154"/>
      <c r="J47" s="155"/>
      <c r="K47" s="146"/>
      <c r="L47" s="147"/>
      <c r="M47" s="148"/>
      <c r="N47" s="149"/>
      <c r="O47" s="148"/>
      <c r="P47" s="149"/>
      <c r="Q47" s="148"/>
    </row>
    <row r="48" spans="1:28" ht="14.4" x14ac:dyDescent="0.3">
      <c r="A48" s="138"/>
      <c r="B48" s="139"/>
      <c r="C48" s="150"/>
      <c r="D48" s="151"/>
      <c r="E48" s="152"/>
      <c r="F48" s="153"/>
      <c r="G48" s="154"/>
      <c r="H48" s="153"/>
      <c r="I48" s="154"/>
      <c r="J48" s="155"/>
      <c r="K48" s="146"/>
      <c r="L48" s="147"/>
      <c r="M48" s="148"/>
      <c r="N48" s="149"/>
      <c r="O48" s="148"/>
      <c r="P48" s="149"/>
      <c r="Q48" s="148"/>
    </row>
    <row r="49" spans="1:17" ht="14.4" x14ac:dyDescent="0.3">
      <c r="A49" s="138"/>
      <c r="B49" s="139"/>
      <c r="C49" s="150"/>
      <c r="D49" s="151"/>
      <c r="E49" s="152"/>
      <c r="F49" s="151"/>
      <c r="G49" s="154"/>
      <c r="H49" s="153"/>
      <c r="I49" s="154"/>
      <c r="J49" s="155"/>
      <c r="K49" s="146"/>
      <c r="L49" s="147"/>
      <c r="M49" s="148"/>
      <c r="N49" s="149"/>
      <c r="O49" s="148"/>
      <c r="P49" s="149"/>
      <c r="Q49" s="148"/>
    </row>
    <row r="50" spans="1:17" ht="14.4" x14ac:dyDescent="0.3">
      <c r="A50" s="138"/>
      <c r="B50" s="139"/>
      <c r="C50" s="150"/>
      <c r="D50" s="151"/>
      <c r="E50" s="152"/>
      <c r="F50" s="153"/>
      <c r="G50" s="154"/>
      <c r="H50" s="153"/>
      <c r="I50" s="154"/>
      <c r="J50" s="155"/>
      <c r="K50" s="146"/>
      <c r="L50" s="147"/>
      <c r="M50" s="148"/>
      <c r="N50" s="149"/>
      <c r="O50" s="148"/>
      <c r="P50" s="149"/>
      <c r="Q50" s="148"/>
    </row>
    <row r="51" spans="1:17" ht="14.4" x14ac:dyDescent="0.3">
      <c r="A51" s="138"/>
      <c r="B51" s="139"/>
      <c r="C51" s="150"/>
      <c r="D51" s="151"/>
      <c r="E51" s="152"/>
      <c r="F51" s="153"/>
      <c r="G51" s="154"/>
      <c r="H51" s="153"/>
      <c r="I51" s="154"/>
      <c r="J51" s="155"/>
      <c r="K51" s="146"/>
      <c r="L51" s="147"/>
      <c r="M51" s="148"/>
      <c r="N51" s="149"/>
      <c r="O51" s="148"/>
      <c r="P51" s="149"/>
      <c r="Q51" s="148"/>
    </row>
    <row r="52" spans="1:17" ht="14.4" x14ac:dyDescent="0.3">
      <c r="A52" s="138"/>
      <c r="B52" s="139"/>
      <c r="C52" s="150"/>
      <c r="D52" s="151"/>
      <c r="E52" s="152"/>
      <c r="F52" s="153"/>
      <c r="G52" s="154"/>
      <c r="H52" s="153"/>
      <c r="I52" s="154"/>
      <c r="J52" s="155"/>
      <c r="K52" s="146"/>
      <c r="L52" s="147"/>
      <c r="M52" s="148"/>
      <c r="N52" s="149"/>
      <c r="O52" s="148"/>
      <c r="P52" s="149"/>
      <c r="Q52" s="148"/>
    </row>
    <row r="53" spans="1:17" x14ac:dyDescent="0.3">
      <c r="A53" s="138"/>
      <c r="B53" s="139"/>
      <c r="C53" s="150"/>
      <c r="D53" s="151"/>
      <c r="E53" s="139"/>
      <c r="F53" s="153"/>
      <c r="G53" s="154"/>
      <c r="H53" s="153"/>
      <c r="I53" s="154"/>
      <c r="J53" s="155"/>
      <c r="K53" s="146"/>
      <c r="L53" s="147"/>
      <c r="M53" s="148"/>
      <c r="N53" s="149"/>
      <c r="O53" s="148"/>
      <c r="P53" s="149"/>
      <c r="Q53" s="148"/>
    </row>
    <row r="54" spans="1:17" ht="14.4" x14ac:dyDescent="0.3">
      <c r="A54" s="138"/>
      <c r="B54" s="139"/>
      <c r="C54" s="157"/>
      <c r="D54" s="158"/>
      <c r="E54" s="152"/>
      <c r="F54" s="153"/>
      <c r="G54" s="154"/>
      <c r="H54" s="153"/>
      <c r="I54" s="154"/>
      <c r="J54" s="155"/>
      <c r="K54" s="146"/>
      <c r="L54" s="147"/>
      <c r="M54" s="148"/>
      <c r="N54" s="149"/>
      <c r="O54" s="148"/>
      <c r="P54" s="149"/>
      <c r="Q54" s="148"/>
    </row>
    <row r="55" spans="1:17" x14ac:dyDescent="0.3">
      <c r="A55" s="174"/>
      <c r="B55" s="175"/>
      <c r="C55" s="175"/>
      <c r="D55" s="176"/>
      <c r="E55" s="175"/>
      <c r="F55" s="176"/>
      <c r="G55" s="175"/>
      <c r="H55" s="176"/>
      <c r="I55" s="175"/>
      <c r="J55" s="176"/>
      <c r="K55" s="175"/>
      <c r="L55" s="176"/>
      <c r="M55" s="175"/>
      <c r="N55" s="176"/>
      <c r="O55" s="175"/>
      <c r="P55" s="176"/>
      <c r="Q55" s="175"/>
    </row>
    <row r="56" spans="1:17" x14ac:dyDescent="0.3">
      <c r="A56" s="177"/>
      <c r="B56" s="178"/>
      <c r="C56" s="177"/>
      <c r="D56" s="179"/>
      <c r="E56" s="177"/>
      <c r="F56" s="179"/>
      <c r="G56" s="177"/>
      <c r="H56" s="179"/>
      <c r="I56" s="177"/>
      <c r="J56" s="179"/>
      <c r="K56" s="177"/>
      <c r="L56" s="180"/>
      <c r="M56" s="181"/>
      <c r="N56" s="182"/>
      <c r="O56" s="181"/>
      <c r="P56" s="182"/>
      <c r="Q56" s="181"/>
    </row>
    <row r="57" spans="1:17" x14ac:dyDescent="0.3">
      <c r="A57" s="177"/>
      <c r="B57" s="178"/>
      <c r="C57" s="177"/>
      <c r="D57" s="179"/>
      <c r="E57" s="177"/>
      <c r="F57" s="179"/>
      <c r="G57" s="177"/>
      <c r="H57" s="179"/>
      <c r="I57" s="177"/>
      <c r="J57" s="179"/>
      <c r="K57" s="177"/>
      <c r="L57" s="180"/>
      <c r="M57" s="181"/>
      <c r="N57" s="182"/>
      <c r="O57" s="181"/>
      <c r="P57" s="182"/>
      <c r="Q57" s="181"/>
    </row>
    <row r="58" spans="1:17" x14ac:dyDescent="0.3">
      <c r="A58" s="177"/>
      <c r="B58" s="178"/>
      <c r="C58" s="177"/>
      <c r="D58" s="179"/>
      <c r="E58" s="177"/>
      <c r="F58" s="179"/>
      <c r="G58" s="177"/>
      <c r="H58" s="179"/>
      <c r="I58" s="177"/>
      <c r="J58" s="179"/>
      <c r="K58" s="177"/>
      <c r="L58" s="180"/>
      <c r="M58" s="181"/>
      <c r="N58" s="182"/>
      <c r="O58" s="181"/>
      <c r="P58" s="182"/>
      <c r="Q58" s="181"/>
    </row>
    <row r="59" spans="1:17" x14ac:dyDescent="0.3">
      <c r="A59" s="177"/>
      <c r="B59" s="178"/>
      <c r="C59" s="177"/>
      <c r="D59" s="179"/>
      <c r="E59" s="177"/>
      <c r="F59" s="179"/>
      <c r="G59" s="177"/>
      <c r="H59" s="179"/>
      <c r="I59" s="177"/>
      <c r="J59" s="179"/>
      <c r="K59" s="177"/>
      <c r="L59" s="180"/>
      <c r="M59" s="181"/>
      <c r="N59" s="182"/>
      <c r="O59" s="181"/>
      <c r="P59" s="182"/>
      <c r="Q59" s="181"/>
    </row>
    <row r="60" spans="1:17" x14ac:dyDescent="0.3">
      <c r="A60" s="9" t="s">
        <v>3016</v>
      </c>
    </row>
  </sheetData>
  <sortState xmlns:xlrd2="http://schemas.microsoft.com/office/spreadsheetml/2017/richdata2" ref="A2:L7">
    <sortCondition ref="D2:D7"/>
    <sortCondition ref="C2:C7"/>
  </sortState>
  <phoneticPr fontId="4" type="noConversion"/>
  <hyperlinks>
    <hyperlink ref="H13" r:id="rId1" xr:uid="{DFB0C783-6DCF-48B8-8FAE-59BA3CB73F20}"/>
    <hyperlink ref="H12" r:id="rId2" xr:uid="{97EEEF8D-6B56-4557-96B4-027FBBB452EC}"/>
  </hyperlinks>
  <pageMargins left="0.25" right="0.25"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502B4-DCC0-8D42-A09E-945B6C7F1A44}">
  <dimension ref="A1:AC60"/>
  <sheetViews>
    <sheetView zoomScale="110" zoomScaleNormal="110" workbookViewId="0">
      <selection activeCell="E2" sqref="E2"/>
    </sheetView>
  </sheetViews>
  <sheetFormatPr defaultColWidth="9.33203125" defaultRowHeight="14.4"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103"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7.88671875" bestFit="1" customWidth="1"/>
    <col min="19" max="19" width="15.44140625" bestFit="1" customWidth="1"/>
    <col min="20" max="20" width="28.44140625" bestFit="1" customWidth="1"/>
    <col min="21" max="21" width="36.44140625" bestFit="1" customWidth="1"/>
    <col min="22" max="22" width="16.88671875" bestFit="1" customWidth="1"/>
    <col min="23" max="23" width="33.109375" bestFit="1" customWidth="1"/>
    <col min="25" max="25" width="26.44140625" bestFit="1" customWidth="1"/>
  </cols>
  <sheetData>
    <row r="1" spans="1:29" s="1"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6" t="s">
        <v>8</v>
      </c>
      <c r="S1" s="6" t="s">
        <v>9</v>
      </c>
      <c r="T1" s="6" t="s">
        <v>10</v>
      </c>
      <c r="U1" s="6" t="s">
        <v>11</v>
      </c>
      <c r="V1" s="19" t="s">
        <v>12</v>
      </c>
      <c r="W1" s="20" t="s">
        <v>13</v>
      </c>
      <c r="X1" s="20" t="s">
        <v>14</v>
      </c>
      <c r="Y1" s="6" t="s">
        <v>15</v>
      </c>
      <c r="Z1" s="6" t="s">
        <v>7</v>
      </c>
      <c r="AA1" s="6" t="s">
        <v>42</v>
      </c>
      <c r="AB1" s="6" t="s">
        <v>43</v>
      </c>
      <c r="AC1" s="1" t="s">
        <v>44</v>
      </c>
    </row>
    <row r="2" spans="1:29" s="4" customFormat="1" ht="21.75" customHeight="1" thickTop="1" x14ac:dyDescent="0.3">
      <c r="A2" s="138">
        <v>1</v>
      </c>
      <c r="B2" s="139" t="s">
        <v>254</v>
      </c>
      <c r="C2" s="140" t="s">
        <v>1068</v>
      </c>
      <c r="D2" s="141" t="s">
        <v>1069</v>
      </c>
      <c r="E2" s="142" t="s">
        <v>1070</v>
      </c>
      <c r="F2" s="143" t="s">
        <v>1071</v>
      </c>
      <c r="G2" s="314" t="s">
        <v>185</v>
      </c>
      <c r="H2" s="143" t="s">
        <v>1072</v>
      </c>
      <c r="I2" s="144" t="s">
        <v>1073</v>
      </c>
      <c r="J2" s="145" t="s">
        <v>398</v>
      </c>
      <c r="K2" s="146" t="s">
        <v>200</v>
      </c>
      <c r="L2" s="147" t="s">
        <v>1074</v>
      </c>
      <c r="M2" s="148" t="s">
        <v>1075</v>
      </c>
      <c r="N2" s="149"/>
      <c r="O2" s="148" t="s">
        <v>215</v>
      </c>
      <c r="P2" s="149"/>
      <c r="Q2" s="148" t="s">
        <v>1076</v>
      </c>
      <c r="R2" s="3" t="s">
        <v>51</v>
      </c>
      <c r="S2" s="3" t="s">
        <v>52</v>
      </c>
      <c r="T2" s="3" t="s">
        <v>50</v>
      </c>
      <c r="U2" s="3" t="s">
        <v>121</v>
      </c>
      <c r="V2" s="24" t="s">
        <v>85</v>
      </c>
      <c r="W2" s="3" t="s">
        <v>124</v>
      </c>
      <c r="X2" s="211" t="s">
        <v>78</v>
      </c>
      <c r="Y2" s="3" t="s">
        <v>105</v>
      </c>
      <c r="Z2" s="41">
        <v>1</v>
      </c>
      <c r="AA2" s="61" t="s">
        <v>88</v>
      </c>
      <c r="AB2" s="61" t="s">
        <v>167</v>
      </c>
    </row>
    <row r="3" spans="1:29" s="4" customFormat="1" ht="14.1" customHeight="1" x14ac:dyDescent="0.3">
      <c r="A3" s="138">
        <v>2</v>
      </c>
      <c r="B3" s="139" t="s">
        <v>332</v>
      </c>
      <c r="C3" s="150" t="s">
        <v>333</v>
      </c>
      <c r="D3" s="151" t="s">
        <v>334</v>
      </c>
      <c r="E3" s="152" t="s">
        <v>335</v>
      </c>
      <c r="F3" s="153" t="s">
        <v>336</v>
      </c>
      <c r="G3" s="315" t="s">
        <v>219</v>
      </c>
      <c r="H3" s="153" t="s">
        <v>337</v>
      </c>
      <c r="I3" s="154" t="s">
        <v>338</v>
      </c>
      <c r="J3" s="155" t="s">
        <v>339</v>
      </c>
      <c r="K3" s="146" t="s">
        <v>200</v>
      </c>
      <c r="L3" s="147" t="s">
        <v>340</v>
      </c>
      <c r="M3" s="148" t="s">
        <v>341</v>
      </c>
      <c r="N3" s="149" t="s">
        <v>342</v>
      </c>
      <c r="O3" s="148" t="s">
        <v>215</v>
      </c>
      <c r="P3" s="149"/>
      <c r="Q3" s="148"/>
      <c r="R3" s="3" t="s">
        <v>51</v>
      </c>
      <c r="S3" s="3" t="s">
        <v>52</v>
      </c>
      <c r="T3" s="3" t="s">
        <v>50</v>
      </c>
      <c r="U3" s="3" t="s">
        <v>121</v>
      </c>
      <c r="V3" s="24" t="s">
        <v>85</v>
      </c>
      <c r="W3" s="3" t="s">
        <v>124</v>
      </c>
      <c r="X3" s="211" t="s">
        <v>78</v>
      </c>
      <c r="Y3" s="3" t="s">
        <v>105</v>
      </c>
      <c r="Z3" s="41">
        <f>Z2+1</f>
        <v>2</v>
      </c>
      <c r="AA3" s="61" t="s">
        <v>88</v>
      </c>
      <c r="AB3" s="61" t="s">
        <v>167</v>
      </c>
    </row>
    <row r="4" spans="1:29" s="4" customFormat="1" ht="14.1" customHeight="1" x14ac:dyDescent="0.3">
      <c r="A4" s="138">
        <v>3</v>
      </c>
      <c r="B4" s="139" t="s">
        <v>550</v>
      </c>
      <c r="C4" s="150" t="s">
        <v>597</v>
      </c>
      <c r="D4" s="151" t="s">
        <v>598</v>
      </c>
      <c r="E4" s="152" t="s">
        <v>599</v>
      </c>
      <c r="F4" s="153" t="s">
        <v>600</v>
      </c>
      <c r="G4" s="316" t="s">
        <v>209</v>
      </c>
      <c r="H4" s="153" t="s">
        <v>601</v>
      </c>
      <c r="I4" s="154" t="s">
        <v>602</v>
      </c>
      <c r="J4" s="155"/>
      <c r="K4" s="146" t="s">
        <v>200</v>
      </c>
      <c r="L4" s="147" t="s">
        <v>603</v>
      </c>
      <c r="M4" s="148" t="s">
        <v>604</v>
      </c>
      <c r="N4" s="149"/>
      <c r="O4" s="148" t="s">
        <v>191</v>
      </c>
      <c r="P4" s="149"/>
      <c r="Q4" s="148" t="s">
        <v>595</v>
      </c>
      <c r="R4" s="3" t="s">
        <v>51</v>
      </c>
      <c r="S4" s="3" t="s">
        <v>52</v>
      </c>
      <c r="T4" s="3" t="s">
        <v>50</v>
      </c>
      <c r="U4" s="3" t="s">
        <v>121</v>
      </c>
      <c r="V4" s="24" t="s">
        <v>85</v>
      </c>
      <c r="W4" s="3" t="s">
        <v>124</v>
      </c>
      <c r="X4" s="211" t="s">
        <v>78</v>
      </c>
      <c r="Y4" s="3" t="s">
        <v>105</v>
      </c>
      <c r="Z4" s="41">
        <f t="shared" ref="Z4:Z18" si="0">Z3+1</f>
        <v>3</v>
      </c>
      <c r="AA4" s="61" t="s">
        <v>88</v>
      </c>
      <c r="AB4" s="61" t="s">
        <v>167</v>
      </c>
    </row>
    <row r="5" spans="1:29" s="4" customFormat="1" ht="14.1" customHeight="1" x14ac:dyDescent="0.3">
      <c r="A5" s="138">
        <v>4</v>
      </c>
      <c r="B5" s="139" t="s">
        <v>303</v>
      </c>
      <c r="C5" s="157" t="s">
        <v>783</v>
      </c>
      <c r="D5" s="158" t="s">
        <v>784</v>
      </c>
      <c r="E5" s="152" t="s">
        <v>785</v>
      </c>
      <c r="F5" s="159" t="s">
        <v>786</v>
      </c>
      <c r="G5" s="315" t="s">
        <v>197</v>
      </c>
      <c r="H5" s="153" t="s">
        <v>787</v>
      </c>
      <c r="I5" s="154" t="s">
        <v>788</v>
      </c>
      <c r="J5" s="155" t="s">
        <v>789</v>
      </c>
      <c r="K5" s="146" t="s">
        <v>200</v>
      </c>
      <c r="L5" s="147" t="s">
        <v>790</v>
      </c>
      <c r="M5" s="148" t="s">
        <v>791</v>
      </c>
      <c r="N5" s="149" t="s">
        <v>792</v>
      </c>
      <c r="O5" s="148" t="s">
        <v>191</v>
      </c>
      <c r="P5" s="149" t="s">
        <v>276</v>
      </c>
      <c r="Q5" s="148"/>
      <c r="R5" s="3" t="s">
        <v>51</v>
      </c>
      <c r="S5" s="3" t="s">
        <v>52</v>
      </c>
      <c r="T5" s="3" t="s">
        <v>50</v>
      </c>
      <c r="U5" s="3" t="s">
        <v>121</v>
      </c>
      <c r="V5" s="24" t="s">
        <v>85</v>
      </c>
      <c r="W5" s="3" t="s">
        <v>124</v>
      </c>
      <c r="X5" s="211" t="s">
        <v>78</v>
      </c>
      <c r="Y5" s="3" t="s">
        <v>105</v>
      </c>
      <c r="Z5" s="41">
        <f t="shared" si="0"/>
        <v>4</v>
      </c>
      <c r="AA5" s="61" t="s">
        <v>88</v>
      </c>
      <c r="AB5" s="61" t="s">
        <v>167</v>
      </c>
    </row>
    <row r="6" spans="1:29" s="4" customFormat="1" ht="14.1" customHeight="1" x14ac:dyDescent="0.3">
      <c r="A6" s="138">
        <v>5</v>
      </c>
      <c r="B6" s="139" t="s">
        <v>303</v>
      </c>
      <c r="C6" s="150" t="s">
        <v>793</v>
      </c>
      <c r="D6" s="151" t="s">
        <v>767</v>
      </c>
      <c r="E6" s="152" t="s">
        <v>768</v>
      </c>
      <c r="F6" s="143" t="s">
        <v>769</v>
      </c>
      <c r="G6" s="315" t="s">
        <v>209</v>
      </c>
      <c r="H6" s="153" t="s">
        <v>770</v>
      </c>
      <c r="I6" s="154" t="s">
        <v>771</v>
      </c>
      <c r="J6" s="155"/>
      <c r="K6" s="146" t="s">
        <v>200</v>
      </c>
      <c r="L6" s="147" t="s">
        <v>668</v>
      </c>
      <c r="M6" s="148"/>
      <c r="N6" s="149" t="s">
        <v>772</v>
      </c>
      <c r="O6" s="148" t="s">
        <v>215</v>
      </c>
      <c r="P6" s="149"/>
      <c r="Q6" s="148"/>
      <c r="R6" s="3" t="s">
        <v>51</v>
      </c>
      <c r="S6" s="3" t="s">
        <v>52</v>
      </c>
      <c r="T6" s="3" t="s">
        <v>50</v>
      </c>
      <c r="U6" s="3" t="s">
        <v>121</v>
      </c>
      <c r="V6" s="24" t="s">
        <v>85</v>
      </c>
      <c r="W6" s="3" t="s">
        <v>124</v>
      </c>
      <c r="X6" s="211" t="s">
        <v>78</v>
      </c>
      <c r="Y6" s="3" t="s">
        <v>105</v>
      </c>
      <c r="Z6" s="41">
        <f t="shared" si="0"/>
        <v>5</v>
      </c>
      <c r="AA6" s="61" t="s">
        <v>88</v>
      </c>
      <c r="AB6" s="61" t="s">
        <v>167</v>
      </c>
    </row>
    <row r="7" spans="1:29" s="4" customFormat="1" ht="14.1" customHeight="1" x14ac:dyDescent="0.3">
      <c r="A7" s="138">
        <v>6</v>
      </c>
      <c r="B7" s="139" t="s">
        <v>927</v>
      </c>
      <c r="C7" s="150" t="s">
        <v>294</v>
      </c>
      <c r="D7" s="151" t="s">
        <v>946</v>
      </c>
      <c r="E7" s="152" t="s">
        <v>947</v>
      </c>
      <c r="F7" s="153" t="s">
        <v>948</v>
      </c>
      <c r="G7" s="315" t="s">
        <v>873</v>
      </c>
      <c r="H7" s="153" t="s">
        <v>949</v>
      </c>
      <c r="I7" s="154" t="s">
        <v>950</v>
      </c>
      <c r="J7" s="155" t="s">
        <v>951</v>
      </c>
      <c r="K7" s="146" t="s">
        <v>952</v>
      </c>
      <c r="L7" s="147" t="s">
        <v>953</v>
      </c>
      <c r="M7" s="148" t="s">
        <v>954</v>
      </c>
      <c r="N7" s="149"/>
      <c r="O7" s="148" t="s">
        <v>215</v>
      </c>
      <c r="P7" s="149"/>
      <c r="Q7" s="148"/>
      <c r="R7" s="3" t="s">
        <v>51</v>
      </c>
      <c r="S7" s="3" t="s">
        <v>52</v>
      </c>
      <c r="T7" s="3" t="s">
        <v>50</v>
      </c>
      <c r="U7" s="3" t="s">
        <v>121</v>
      </c>
      <c r="V7" s="24" t="s">
        <v>85</v>
      </c>
      <c r="W7" s="3" t="s">
        <v>124</v>
      </c>
      <c r="X7" s="211" t="s">
        <v>78</v>
      </c>
      <c r="Y7" s="3" t="s">
        <v>105</v>
      </c>
      <c r="Z7" s="41">
        <f t="shared" si="0"/>
        <v>6</v>
      </c>
      <c r="AA7" s="61" t="s">
        <v>88</v>
      </c>
      <c r="AB7" s="61" t="s">
        <v>167</v>
      </c>
    </row>
    <row r="8" spans="1:29" s="5" customFormat="1" x14ac:dyDescent="0.3">
      <c r="A8" s="138">
        <v>7</v>
      </c>
      <c r="B8" s="139" t="s">
        <v>927</v>
      </c>
      <c r="C8" s="150" t="s">
        <v>955</v>
      </c>
      <c r="D8" s="151" t="s">
        <v>956</v>
      </c>
      <c r="E8" s="152" t="s">
        <v>957</v>
      </c>
      <c r="F8" s="153" t="s">
        <v>958</v>
      </c>
      <c r="G8" s="315" t="s">
        <v>873</v>
      </c>
      <c r="H8" s="153" t="s">
        <v>959</v>
      </c>
      <c r="I8" s="154" t="s">
        <v>960</v>
      </c>
      <c r="J8" s="155"/>
      <c r="K8" s="146" t="s">
        <v>200</v>
      </c>
      <c r="L8" s="147" t="s">
        <v>961</v>
      </c>
      <c r="M8" s="148" t="s">
        <v>962</v>
      </c>
      <c r="N8" s="149"/>
      <c r="O8" s="148" t="s">
        <v>191</v>
      </c>
      <c r="P8" s="149"/>
      <c r="Q8" s="148"/>
      <c r="R8" s="3" t="s">
        <v>51</v>
      </c>
      <c r="S8" s="3" t="s">
        <v>52</v>
      </c>
      <c r="T8" s="3" t="s">
        <v>50</v>
      </c>
      <c r="U8" s="3" t="s">
        <v>121</v>
      </c>
      <c r="V8" s="24" t="s">
        <v>85</v>
      </c>
      <c r="W8" s="3" t="s">
        <v>124</v>
      </c>
      <c r="X8" s="211" t="s">
        <v>78</v>
      </c>
      <c r="Y8" s="3" t="s">
        <v>105</v>
      </c>
      <c r="Z8" s="41">
        <f t="shared" si="0"/>
        <v>7</v>
      </c>
      <c r="AA8" s="61" t="s">
        <v>88</v>
      </c>
      <c r="AB8" s="61" t="s">
        <v>167</v>
      </c>
    </row>
    <row r="9" spans="1:29" x14ac:dyDescent="0.3">
      <c r="A9" s="138">
        <v>8</v>
      </c>
      <c r="B9" s="139" t="s">
        <v>264</v>
      </c>
      <c r="C9" s="150" t="s">
        <v>852</v>
      </c>
      <c r="D9" s="151" t="s">
        <v>1151</v>
      </c>
      <c r="E9" s="152" t="s">
        <v>1152</v>
      </c>
      <c r="F9" s="153" t="s">
        <v>1153</v>
      </c>
      <c r="G9" s="315" t="s">
        <v>219</v>
      </c>
      <c r="H9" s="153" t="s">
        <v>1154</v>
      </c>
      <c r="I9" s="154" t="s">
        <v>1155</v>
      </c>
      <c r="J9" s="155" t="s">
        <v>984</v>
      </c>
      <c r="K9" s="146" t="s">
        <v>200</v>
      </c>
      <c r="L9" s="147" t="s">
        <v>985</v>
      </c>
      <c r="M9" s="148" t="s">
        <v>1156</v>
      </c>
      <c r="N9" s="149"/>
      <c r="O9" s="148" t="s">
        <v>191</v>
      </c>
      <c r="P9" s="149"/>
      <c r="Q9" s="148"/>
      <c r="R9" s="3" t="s">
        <v>51</v>
      </c>
      <c r="S9" s="3" t="s">
        <v>52</v>
      </c>
      <c r="T9" s="3" t="s">
        <v>50</v>
      </c>
      <c r="U9" s="3" t="s">
        <v>121</v>
      </c>
      <c r="V9" s="24" t="s">
        <v>85</v>
      </c>
      <c r="W9" s="3" t="s">
        <v>124</v>
      </c>
      <c r="X9" s="211" t="s">
        <v>78</v>
      </c>
      <c r="Y9" s="3" t="s">
        <v>105</v>
      </c>
      <c r="Z9" s="41">
        <f t="shared" si="0"/>
        <v>8</v>
      </c>
      <c r="AA9" s="61" t="s">
        <v>88</v>
      </c>
      <c r="AB9" s="61" t="s">
        <v>167</v>
      </c>
    </row>
    <row r="10" spans="1:29" x14ac:dyDescent="0.3">
      <c r="A10" s="138">
        <v>9</v>
      </c>
      <c r="B10" s="139" t="s">
        <v>254</v>
      </c>
      <c r="C10" s="150" t="s">
        <v>1316</v>
      </c>
      <c r="D10" s="151" t="s">
        <v>1317</v>
      </c>
      <c r="E10" s="139" t="s">
        <v>1318</v>
      </c>
      <c r="F10" s="153" t="s">
        <v>1319</v>
      </c>
      <c r="G10" s="315" t="s">
        <v>873</v>
      </c>
      <c r="H10" s="153" t="s">
        <v>1320</v>
      </c>
      <c r="I10" s="154" t="s">
        <v>1321</v>
      </c>
      <c r="J10" s="155"/>
      <c r="K10" s="146" t="s">
        <v>200</v>
      </c>
      <c r="L10" s="147" t="s">
        <v>1322</v>
      </c>
      <c r="M10" s="148" t="s">
        <v>1323</v>
      </c>
      <c r="N10" s="149" t="s">
        <v>1324</v>
      </c>
      <c r="O10" s="148" t="s">
        <v>215</v>
      </c>
      <c r="P10" s="149"/>
      <c r="Q10" s="148" t="s">
        <v>1333</v>
      </c>
      <c r="R10" s="3" t="s">
        <v>51</v>
      </c>
      <c r="S10" s="3" t="s">
        <v>52</v>
      </c>
      <c r="T10" s="3" t="s">
        <v>50</v>
      </c>
      <c r="U10" s="3" t="s">
        <v>121</v>
      </c>
      <c r="V10" s="24" t="s">
        <v>85</v>
      </c>
      <c r="W10" s="3" t="s">
        <v>124</v>
      </c>
      <c r="X10" s="211" t="s">
        <v>78</v>
      </c>
      <c r="Y10" s="3" t="s">
        <v>105</v>
      </c>
      <c r="Z10" s="41">
        <f t="shared" si="0"/>
        <v>9</v>
      </c>
      <c r="AA10" s="61" t="s">
        <v>88</v>
      </c>
      <c r="AB10" s="61" t="s">
        <v>167</v>
      </c>
    </row>
    <row r="11" spans="1:29" ht="43.2" x14ac:dyDescent="0.3">
      <c r="A11" s="138">
        <v>10</v>
      </c>
      <c r="B11" s="434" t="s">
        <v>192</v>
      </c>
      <c r="C11" s="86" t="s">
        <v>2590</v>
      </c>
      <c r="D11" s="105" t="s">
        <v>2591</v>
      </c>
      <c r="E11" s="416" t="s">
        <v>2592</v>
      </c>
      <c r="F11" s="410" t="s">
        <v>2593</v>
      </c>
      <c r="G11" s="411" t="s">
        <v>219</v>
      </c>
      <c r="H11" s="418" t="s">
        <v>2594</v>
      </c>
      <c r="I11" s="88" t="s">
        <v>2595</v>
      </c>
      <c r="J11" s="109" t="s">
        <v>976</v>
      </c>
      <c r="K11" s="88" t="s">
        <v>200</v>
      </c>
      <c r="L11" s="111" t="s">
        <v>2596</v>
      </c>
      <c r="M11" s="193" t="s">
        <v>2597</v>
      </c>
      <c r="N11" s="413" t="s">
        <v>2598</v>
      </c>
      <c r="O11" s="435" t="s">
        <v>215</v>
      </c>
      <c r="P11" s="149"/>
      <c r="Q11" s="575" t="s">
        <v>2599</v>
      </c>
      <c r="R11" s="3" t="s">
        <v>51</v>
      </c>
      <c r="S11" s="3" t="s">
        <v>52</v>
      </c>
      <c r="T11" s="3" t="s">
        <v>50</v>
      </c>
      <c r="U11" s="3" t="s">
        <v>121</v>
      </c>
      <c r="V11" s="24" t="s">
        <v>85</v>
      </c>
      <c r="W11" s="3" t="s">
        <v>124</v>
      </c>
      <c r="X11" s="211" t="s">
        <v>78</v>
      </c>
      <c r="Y11" s="3" t="s">
        <v>105</v>
      </c>
      <c r="Z11" s="41">
        <f t="shared" si="0"/>
        <v>10</v>
      </c>
      <c r="AA11" s="61" t="s">
        <v>88</v>
      </c>
      <c r="AB11" s="61" t="s">
        <v>167</v>
      </c>
    </row>
    <row r="12" spans="1:29" x14ac:dyDescent="0.3">
      <c r="A12" s="138">
        <v>11</v>
      </c>
      <c r="B12" s="433" t="s">
        <v>264</v>
      </c>
      <c r="C12" s="86" t="s">
        <v>1113</v>
      </c>
      <c r="D12" s="105" t="s">
        <v>402</v>
      </c>
      <c r="E12" s="416" t="s">
        <v>2823</v>
      </c>
      <c r="F12" s="410" t="s">
        <v>2824</v>
      </c>
      <c r="G12" s="411" t="s">
        <v>219</v>
      </c>
      <c r="H12" s="418" t="s">
        <v>2825</v>
      </c>
      <c r="I12" s="88" t="s">
        <v>2826</v>
      </c>
      <c r="J12" s="109"/>
      <c r="K12" s="88" t="s">
        <v>200</v>
      </c>
      <c r="L12" s="111" t="s">
        <v>418</v>
      </c>
      <c r="M12" s="193" t="s">
        <v>2827</v>
      </c>
      <c r="N12" s="413"/>
      <c r="O12" s="414" t="s">
        <v>191</v>
      </c>
      <c r="P12" s="149"/>
      <c r="Q12" s="439"/>
      <c r="R12" s="3" t="s">
        <v>51</v>
      </c>
      <c r="S12" s="3" t="s">
        <v>52</v>
      </c>
      <c r="T12" s="3" t="s">
        <v>50</v>
      </c>
      <c r="U12" s="3" t="s">
        <v>121</v>
      </c>
      <c r="V12" s="24" t="s">
        <v>85</v>
      </c>
      <c r="W12" s="3" t="s">
        <v>124</v>
      </c>
      <c r="X12" s="211" t="s">
        <v>78</v>
      </c>
      <c r="Y12" s="3" t="s">
        <v>105</v>
      </c>
      <c r="Z12" s="41">
        <f t="shared" si="0"/>
        <v>11</v>
      </c>
      <c r="AA12" s="61" t="s">
        <v>88</v>
      </c>
      <c r="AB12" s="61" t="s">
        <v>167</v>
      </c>
    </row>
    <row r="13" spans="1:29" x14ac:dyDescent="0.3">
      <c r="A13" s="138">
        <v>12</v>
      </c>
      <c r="B13" s="433" t="s">
        <v>264</v>
      </c>
      <c r="C13" s="86" t="s">
        <v>2830</v>
      </c>
      <c r="D13" s="105" t="s">
        <v>2831</v>
      </c>
      <c r="E13" s="416" t="s">
        <v>2832</v>
      </c>
      <c r="F13" s="410" t="s">
        <v>2833</v>
      </c>
      <c r="G13" s="411" t="s">
        <v>219</v>
      </c>
      <c r="H13" s="418" t="s">
        <v>2834</v>
      </c>
      <c r="I13" s="88" t="s">
        <v>2835</v>
      </c>
      <c r="J13" s="109"/>
      <c r="K13" s="88" t="s">
        <v>200</v>
      </c>
      <c r="L13" s="111" t="s">
        <v>252</v>
      </c>
      <c r="M13" s="193" t="s">
        <v>2836</v>
      </c>
      <c r="N13" s="413"/>
      <c r="O13" s="432" t="s">
        <v>215</v>
      </c>
      <c r="P13" s="149"/>
      <c r="Q13" s="439" t="s">
        <v>2419</v>
      </c>
      <c r="R13" s="3" t="s">
        <v>51</v>
      </c>
      <c r="S13" s="3" t="s">
        <v>52</v>
      </c>
      <c r="T13" s="3" t="s">
        <v>50</v>
      </c>
      <c r="U13" s="3" t="s">
        <v>121</v>
      </c>
      <c r="V13" s="24" t="s">
        <v>85</v>
      </c>
      <c r="W13" s="3" t="s">
        <v>124</v>
      </c>
      <c r="X13" s="211" t="s">
        <v>78</v>
      </c>
      <c r="Y13" s="3" t="s">
        <v>105</v>
      </c>
      <c r="Z13" s="41">
        <f t="shared" si="0"/>
        <v>12</v>
      </c>
      <c r="AA13" s="61" t="s">
        <v>88</v>
      </c>
      <c r="AB13" s="61" t="s">
        <v>167</v>
      </c>
    </row>
    <row r="14" spans="1:29" x14ac:dyDescent="0.3">
      <c r="A14" s="138">
        <v>13</v>
      </c>
      <c r="B14" s="434" t="str">
        <f>B13</f>
        <v>Gt C</v>
      </c>
      <c r="C14" s="86" t="s">
        <v>2944</v>
      </c>
      <c r="D14" s="105" t="s">
        <v>2945</v>
      </c>
      <c r="E14" s="416" t="s">
        <v>2946</v>
      </c>
      <c r="F14" s="410" t="s">
        <v>2947</v>
      </c>
      <c r="G14" s="411" t="s">
        <v>209</v>
      </c>
      <c r="H14" s="418" t="s">
        <v>2948</v>
      </c>
      <c r="I14" s="88" t="s">
        <v>2949</v>
      </c>
      <c r="J14" s="109"/>
      <c r="K14" s="88" t="s">
        <v>200</v>
      </c>
      <c r="L14" s="111" t="s">
        <v>376</v>
      </c>
      <c r="M14" s="193" t="s">
        <v>2950</v>
      </c>
      <c r="N14" s="413" t="s">
        <v>2951</v>
      </c>
      <c r="O14" s="435" t="s">
        <v>215</v>
      </c>
      <c r="P14" s="149"/>
      <c r="Q14" s="439"/>
      <c r="R14" s="3" t="s">
        <v>51</v>
      </c>
      <c r="S14" s="3" t="s">
        <v>52</v>
      </c>
      <c r="T14" s="3" t="s">
        <v>50</v>
      </c>
      <c r="U14" s="3" t="s">
        <v>121</v>
      </c>
      <c r="V14" s="24" t="s">
        <v>85</v>
      </c>
      <c r="W14" s="3" t="s">
        <v>124</v>
      </c>
      <c r="X14" s="211" t="s">
        <v>78</v>
      </c>
      <c r="Y14" s="3" t="s">
        <v>105</v>
      </c>
      <c r="Z14" s="41">
        <f t="shared" si="0"/>
        <v>13</v>
      </c>
      <c r="AA14" s="61" t="s">
        <v>88</v>
      </c>
      <c r="AB14" s="61" t="s">
        <v>167</v>
      </c>
    </row>
    <row r="15" spans="1:29" x14ac:dyDescent="0.3">
      <c r="A15" s="138">
        <v>14</v>
      </c>
      <c r="B15" s="139"/>
      <c r="C15" s="150"/>
      <c r="D15" s="151"/>
      <c r="E15" s="152"/>
      <c r="F15" s="153"/>
      <c r="G15" s="315"/>
      <c r="H15" s="153"/>
      <c r="I15" s="154"/>
      <c r="J15" s="155"/>
      <c r="K15" s="146"/>
      <c r="L15" s="147"/>
      <c r="M15" s="148"/>
      <c r="N15" s="149"/>
      <c r="O15" s="148"/>
      <c r="P15" s="149"/>
      <c r="Q15" s="148"/>
      <c r="R15" s="3"/>
      <c r="S15" s="3"/>
      <c r="T15" s="3"/>
      <c r="U15" s="3"/>
      <c r="V15" s="24"/>
      <c r="W15" s="3"/>
      <c r="X15" s="211"/>
      <c r="Y15" s="3"/>
      <c r="Z15" s="41"/>
      <c r="AA15" s="61"/>
      <c r="AB15" s="61"/>
    </row>
    <row r="16" spans="1:29" x14ac:dyDescent="0.3">
      <c r="A16" s="138">
        <v>15</v>
      </c>
      <c r="B16" s="139"/>
      <c r="C16" s="150"/>
      <c r="D16" s="151"/>
      <c r="E16" s="139"/>
      <c r="F16" s="153"/>
      <c r="G16" s="315"/>
      <c r="H16" s="153"/>
      <c r="I16" s="154"/>
      <c r="J16" s="155"/>
      <c r="K16" s="146"/>
      <c r="L16" s="147"/>
      <c r="M16" s="148"/>
      <c r="N16" s="149"/>
      <c r="O16" s="148"/>
      <c r="P16" s="149"/>
      <c r="Q16" s="148"/>
      <c r="R16" s="3" t="s">
        <v>51</v>
      </c>
      <c r="S16" s="3" t="s">
        <v>52</v>
      </c>
      <c r="T16" s="3" t="s">
        <v>50</v>
      </c>
      <c r="U16" s="3" t="s">
        <v>121</v>
      </c>
      <c r="V16" s="24" t="s">
        <v>85</v>
      </c>
      <c r="W16" s="3" t="s">
        <v>124</v>
      </c>
      <c r="X16" s="211" t="s">
        <v>78</v>
      </c>
      <c r="Y16" s="3" t="s">
        <v>105</v>
      </c>
      <c r="Z16" s="41">
        <f>Z14+1</f>
        <v>14</v>
      </c>
      <c r="AA16" s="61" t="s">
        <v>88</v>
      </c>
      <c r="AB16" s="61" t="s">
        <v>167</v>
      </c>
    </row>
    <row r="17" spans="1:28" s="375" customFormat="1" ht="15" thickBot="1" x14ac:dyDescent="0.35">
      <c r="A17" s="138">
        <v>16</v>
      </c>
      <c r="B17" s="164"/>
      <c r="C17" s="221"/>
      <c r="D17" s="165"/>
      <c r="E17" s="166"/>
      <c r="F17" s="167"/>
      <c r="G17" s="317"/>
      <c r="H17" s="167"/>
      <c r="I17" s="168"/>
      <c r="J17" s="169"/>
      <c r="K17" s="170"/>
      <c r="L17" s="222"/>
      <c r="M17" s="223"/>
      <c r="N17" s="224"/>
      <c r="O17" s="223"/>
      <c r="P17" s="224"/>
      <c r="Q17" s="223"/>
      <c r="R17" s="16" t="s">
        <v>51</v>
      </c>
      <c r="S17" s="16" t="s">
        <v>52</v>
      </c>
      <c r="T17" s="16" t="s">
        <v>50</v>
      </c>
      <c r="U17" s="16" t="s">
        <v>121</v>
      </c>
      <c r="V17" s="26" t="s">
        <v>85</v>
      </c>
      <c r="W17" s="16" t="s">
        <v>124</v>
      </c>
      <c r="X17" s="374" t="s">
        <v>78</v>
      </c>
      <c r="Y17" s="16" t="s">
        <v>105</v>
      </c>
      <c r="Z17" s="42">
        <f t="shared" si="0"/>
        <v>15</v>
      </c>
      <c r="AA17" s="67" t="s">
        <v>88</v>
      </c>
      <c r="AB17" s="67" t="s">
        <v>167</v>
      </c>
    </row>
    <row r="18" spans="1:28" x14ac:dyDescent="0.3">
      <c r="A18" s="138"/>
      <c r="B18" s="139"/>
      <c r="C18" s="150"/>
      <c r="D18" s="151"/>
      <c r="E18" s="152"/>
      <c r="F18" s="153"/>
      <c r="G18" s="315"/>
      <c r="H18" s="153"/>
      <c r="I18" s="154"/>
      <c r="J18" s="155"/>
      <c r="K18" s="146"/>
      <c r="L18" s="147"/>
      <c r="M18" s="148"/>
      <c r="N18" s="149"/>
      <c r="O18" s="148"/>
      <c r="P18" s="149"/>
      <c r="Q18" s="148"/>
      <c r="R18" s="12" t="s">
        <v>51</v>
      </c>
      <c r="S18" s="12" t="s">
        <v>52</v>
      </c>
      <c r="T18" s="12" t="s">
        <v>50</v>
      </c>
      <c r="U18" s="12" t="s">
        <v>121</v>
      </c>
      <c r="V18" s="25" t="s">
        <v>85</v>
      </c>
      <c r="W18" s="12" t="s">
        <v>124</v>
      </c>
      <c r="X18" s="373" t="s">
        <v>78</v>
      </c>
      <c r="Y18" s="12" t="s">
        <v>105</v>
      </c>
      <c r="Z18" s="41">
        <f t="shared" si="0"/>
        <v>16</v>
      </c>
      <c r="AA18" s="66" t="s">
        <v>88</v>
      </c>
      <c r="AB18" s="66" t="s">
        <v>167</v>
      </c>
    </row>
    <row r="19" spans="1:28" x14ac:dyDescent="0.3">
      <c r="A19" s="138"/>
      <c r="B19" s="139"/>
      <c r="C19" s="150"/>
      <c r="D19" s="151"/>
      <c r="E19" s="152"/>
      <c r="F19" s="153"/>
      <c r="G19" s="315"/>
      <c r="H19" s="153"/>
      <c r="I19" s="154"/>
      <c r="J19" s="155"/>
      <c r="K19" s="146"/>
      <c r="L19" s="147"/>
      <c r="M19" s="148"/>
      <c r="N19" s="149"/>
      <c r="O19" s="148"/>
      <c r="P19" s="149"/>
      <c r="Q19" s="148"/>
    </row>
    <row r="20" spans="1:28" x14ac:dyDescent="0.3">
      <c r="A20" s="138"/>
      <c r="B20" s="139"/>
      <c r="C20" s="150"/>
      <c r="D20" s="151"/>
      <c r="E20" s="139"/>
      <c r="F20" s="153"/>
      <c r="G20" s="315"/>
      <c r="H20" s="153"/>
      <c r="I20" s="154"/>
      <c r="J20" s="155"/>
      <c r="K20" s="146"/>
      <c r="L20" s="147"/>
      <c r="M20" s="148"/>
      <c r="N20" s="149"/>
      <c r="O20" s="148"/>
      <c r="P20" s="149"/>
      <c r="Q20" s="148"/>
      <c r="V20" s="59" t="s">
        <v>87</v>
      </c>
      <c r="Z20">
        <v>16</v>
      </c>
    </row>
    <row r="21" spans="1:28" x14ac:dyDescent="0.3">
      <c r="A21" s="138"/>
      <c r="B21" s="139"/>
      <c r="C21" s="160"/>
      <c r="D21" s="161"/>
      <c r="E21" s="152"/>
      <c r="F21" s="153"/>
      <c r="G21" s="315"/>
      <c r="H21" s="153"/>
      <c r="I21" s="154"/>
      <c r="J21" s="155"/>
      <c r="K21" s="146"/>
      <c r="L21" s="147"/>
      <c r="M21" s="148"/>
      <c r="N21" s="149"/>
      <c r="O21" s="148"/>
      <c r="P21" s="149"/>
      <c r="Q21" s="148"/>
    </row>
    <row r="22" spans="1:28" x14ac:dyDescent="0.3">
      <c r="A22" s="138"/>
      <c r="B22" s="139"/>
      <c r="C22" s="150"/>
      <c r="D22" s="151"/>
      <c r="E22" s="139"/>
      <c r="F22" s="153"/>
      <c r="G22" s="315"/>
      <c r="H22" s="153"/>
      <c r="I22" s="154"/>
      <c r="J22" s="155"/>
      <c r="K22" s="146"/>
      <c r="L22" s="147"/>
      <c r="M22" s="148"/>
      <c r="N22" s="149"/>
      <c r="O22" s="148"/>
      <c r="P22" s="149"/>
      <c r="Q22" s="148"/>
    </row>
    <row r="23" spans="1:28" x14ac:dyDescent="0.3">
      <c r="A23" s="138"/>
      <c r="B23" s="139"/>
      <c r="C23" s="150"/>
      <c r="D23" s="151"/>
      <c r="E23" s="152"/>
      <c r="F23" s="153"/>
      <c r="G23" s="315"/>
      <c r="H23" s="153"/>
      <c r="I23" s="154"/>
      <c r="J23" s="155"/>
      <c r="K23" s="146"/>
      <c r="L23" s="147"/>
      <c r="M23" s="148"/>
      <c r="N23" s="149"/>
      <c r="O23" s="148"/>
      <c r="P23" s="149"/>
      <c r="Q23" s="148"/>
    </row>
    <row r="24" spans="1:28" x14ac:dyDescent="0.3">
      <c r="A24" s="138"/>
      <c r="B24" s="139"/>
      <c r="C24" s="150"/>
      <c r="D24" s="151"/>
      <c r="E24" s="139"/>
      <c r="F24" s="153"/>
      <c r="G24" s="315"/>
      <c r="H24" s="153"/>
      <c r="I24" s="154"/>
      <c r="J24" s="155"/>
      <c r="K24" s="146"/>
      <c r="L24" s="147"/>
      <c r="M24" s="148"/>
      <c r="N24" s="149"/>
      <c r="O24" s="148"/>
      <c r="P24" s="149"/>
      <c r="Q24" s="148"/>
    </row>
    <row r="25" spans="1:28" x14ac:dyDescent="0.3">
      <c r="A25" s="138"/>
      <c r="B25" s="139"/>
      <c r="C25" s="150"/>
      <c r="D25" s="151"/>
      <c r="E25" s="152"/>
      <c r="F25" s="153"/>
      <c r="G25" s="315"/>
      <c r="H25" s="153"/>
      <c r="I25" s="154"/>
      <c r="J25" s="155"/>
      <c r="K25" s="146"/>
      <c r="L25" s="147"/>
      <c r="M25" s="148"/>
      <c r="N25" s="149"/>
      <c r="O25" s="148"/>
      <c r="P25" s="149"/>
      <c r="Q25" s="148"/>
    </row>
    <row r="26" spans="1:28" x14ac:dyDescent="0.3">
      <c r="A26" s="138"/>
      <c r="B26" s="139"/>
      <c r="C26" s="157"/>
      <c r="D26" s="158"/>
      <c r="E26" s="152"/>
      <c r="F26" s="159"/>
      <c r="G26" s="315"/>
      <c r="H26" s="153"/>
      <c r="I26" s="154"/>
      <c r="J26" s="155"/>
      <c r="K26" s="146"/>
      <c r="L26" s="162"/>
      <c r="M26" s="154"/>
      <c r="N26" s="153"/>
      <c r="O26" s="154"/>
      <c r="P26" s="153"/>
      <c r="Q26" s="154"/>
    </row>
    <row r="27" spans="1:28" x14ac:dyDescent="0.3">
      <c r="A27" s="138"/>
      <c r="B27" s="139"/>
      <c r="C27" s="139"/>
      <c r="D27" s="151"/>
      <c r="E27" s="152"/>
      <c r="F27" s="143"/>
      <c r="G27" s="315"/>
      <c r="H27" s="153"/>
      <c r="I27" s="154"/>
      <c r="J27" s="155"/>
      <c r="K27" s="146"/>
      <c r="L27" s="162"/>
      <c r="M27" s="154"/>
      <c r="N27" s="153"/>
      <c r="O27" s="154"/>
      <c r="P27" s="153"/>
      <c r="Q27" s="154"/>
    </row>
    <row r="28" spans="1:28" ht="15" thickBot="1" x14ac:dyDescent="0.35">
      <c r="A28" s="163"/>
      <c r="B28" s="164"/>
      <c r="C28" s="164"/>
      <c r="D28" s="165"/>
      <c r="E28" s="166"/>
      <c r="F28" s="167"/>
      <c r="G28" s="317"/>
      <c r="H28" s="167"/>
      <c r="I28" s="168"/>
      <c r="J28" s="169"/>
      <c r="K28" s="170"/>
      <c r="L28" s="171"/>
      <c r="M28" s="168"/>
      <c r="N28" s="167"/>
      <c r="O28" s="168"/>
      <c r="P28" s="167"/>
      <c r="Q28" s="168"/>
    </row>
    <row r="29" spans="1:28" x14ac:dyDescent="0.3">
      <c r="A29" s="138"/>
      <c r="B29" s="139"/>
      <c r="C29" s="140"/>
      <c r="D29" s="141"/>
      <c r="E29" s="142"/>
      <c r="F29" s="143"/>
      <c r="G29" s="314"/>
      <c r="H29" s="143"/>
      <c r="I29" s="144"/>
      <c r="J29" s="145"/>
      <c r="K29" s="146"/>
      <c r="L29" s="147"/>
      <c r="M29" s="148"/>
      <c r="N29" s="149"/>
      <c r="O29" s="148"/>
      <c r="P29" s="149"/>
      <c r="Q29" s="148"/>
    </row>
    <row r="30" spans="1:28" x14ac:dyDescent="0.3">
      <c r="A30" s="138"/>
      <c r="B30" s="139"/>
      <c r="C30" s="150"/>
      <c r="D30" s="151"/>
      <c r="E30" s="139"/>
      <c r="F30" s="153"/>
      <c r="G30" s="315"/>
      <c r="H30" s="153"/>
      <c r="I30" s="154"/>
      <c r="J30" s="155"/>
      <c r="K30" s="146"/>
      <c r="L30" s="147"/>
      <c r="M30" s="148"/>
      <c r="N30" s="149"/>
      <c r="O30" s="148"/>
      <c r="P30" s="149"/>
      <c r="Q30" s="148"/>
    </row>
    <row r="31" spans="1:28" x14ac:dyDescent="0.3">
      <c r="A31" s="138"/>
      <c r="B31" s="139"/>
      <c r="C31" s="150"/>
      <c r="D31" s="151"/>
      <c r="E31" s="152"/>
      <c r="F31" s="153"/>
      <c r="G31" s="315"/>
      <c r="H31" s="153"/>
      <c r="I31" s="154"/>
      <c r="J31" s="155"/>
      <c r="K31" s="146"/>
      <c r="L31" s="147"/>
      <c r="M31" s="148"/>
      <c r="N31" s="149"/>
      <c r="O31" s="148"/>
      <c r="P31" s="149"/>
      <c r="Q31" s="148"/>
    </row>
    <row r="32" spans="1:28" x14ac:dyDescent="0.3">
      <c r="A32" s="138"/>
      <c r="B32" s="139"/>
      <c r="C32" s="150"/>
      <c r="D32" s="151"/>
      <c r="E32" s="152"/>
      <c r="F32" s="153"/>
      <c r="G32" s="315"/>
      <c r="H32" s="153"/>
      <c r="I32" s="154"/>
      <c r="J32" s="155"/>
      <c r="K32" s="146"/>
      <c r="L32" s="147"/>
      <c r="M32" s="148"/>
      <c r="N32" s="149"/>
      <c r="O32" s="148"/>
      <c r="P32" s="149"/>
      <c r="Q32" s="148"/>
    </row>
    <row r="33" spans="1:28" x14ac:dyDescent="0.3">
      <c r="A33" s="138"/>
      <c r="B33" s="139"/>
      <c r="C33" s="150"/>
      <c r="D33" s="151"/>
      <c r="E33" s="152"/>
      <c r="F33" s="153"/>
      <c r="G33" s="315"/>
      <c r="H33" s="153"/>
      <c r="I33" s="154"/>
      <c r="J33" s="155"/>
      <c r="K33" s="146"/>
      <c r="L33" s="147"/>
      <c r="M33" s="148"/>
      <c r="N33" s="149"/>
      <c r="O33" s="148"/>
      <c r="P33" s="149"/>
      <c r="Q33" s="148"/>
    </row>
    <row r="34" spans="1:28" x14ac:dyDescent="0.3">
      <c r="A34" s="138"/>
      <c r="B34" s="139"/>
      <c r="C34" s="150"/>
      <c r="D34" s="151"/>
      <c r="E34" s="139"/>
      <c r="F34" s="153"/>
      <c r="G34" s="315"/>
      <c r="H34" s="153"/>
      <c r="I34" s="154"/>
      <c r="J34" s="155"/>
      <c r="K34" s="146"/>
      <c r="L34" s="147"/>
      <c r="M34" s="148"/>
      <c r="N34" s="149"/>
      <c r="O34" s="148"/>
      <c r="P34" s="149"/>
      <c r="Q34" s="148"/>
    </row>
    <row r="35" spans="1:28" x14ac:dyDescent="0.3">
      <c r="A35" s="138"/>
      <c r="B35" s="139"/>
      <c r="C35" s="150"/>
      <c r="D35" s="151"/>
      <c r="E35" s="152"/>
      <c r="F35" s="153"/>
      <c r="G35" s="315"/>
      <c r="H35" s="153"/>
      <c r="I35" s="154"/>
      <c r="J35" s="155"/>
      <c r="K35" s="146"/>
      <c r="L35" s="147"/>
      <c r="M35" s="148"/>
      <c r="N35" s="149"/>
      <c r="O35" s="148"/>
      <c r="P35" s="149"/>
      <c r="Q35" s="148"/>
    </row>
    <row r="36" spans="1:28" x14ac:dyDescent="0.3">
      <c r="A36" s="138"/>
      <c r="B36" s="139"/>
      <c r="C36" s="150"/>
      <c r="D36" s="151"/>
      <c r="E36" s="152"/>
      <c r="F36" s="153"/>
      <c r="G36" s="315"/>
      <c r="H36" s="153"/>
      <c r="I36" s="154"/>
      <c r="J36" s="155"/>
      <c r="K36" s="146"/>
      <c r="L36" s="147"/>
      <c r="M36" s="148"/>
      <c r="N36" s="149"/>
      <c r="O36" s="148"/>
      <c r="P36" s="149"/>
      <c r="Q36" s="148"/>
      <c r="AB36" t="s">
        <v>123</v>
      </c>
    </row>
    <row r="37" spans="1:28" x14ac:dyDescent="0.3">
      <c r="A37" s="138"/>
      <c r="B37" s="139"/>
      <c r="C37" s="150"/>
      <c r="D37" s="151"/>
      <c r="E37" s="152"/>
      <c r="F37" s="153"/>
      <c r="G37" s="315"/>
      <c r="H37" s="153"/>
      <c r="I37" s="154"/>
      <c r="J37" s="155"/>
      <c r="K37" s="146"/>
      <c r="L37" s="147"/>
      <c r="M37" s="148"/>
      <c r="N37" s="149"/>
      <c r="O37" s="148"/>
      <c r="P37" s="149"/>
      <c r="Q37" s="148"/>
    </row>
    <row r="38" spans="1:28" x14ac:dyDescent="0.3">
      <c r="A38" s="138"/>
      <c r="B38" s="139"/>
      <c r="C38" s="150"/>
      <c r="D38" s="151"/>
      <c r="E38" s="152"/>
      <c r="F38" s="153"/>
      <c r="G38" s="315"/>
      <c r="H38" s="153"/>
      <c r="I38" s="154"/>
      <c r="J38" s="155"/>
      <c r="K38" s="146"/>
      <c r="L38" s="147"/>
      <c r="M38" s="148"/>
      <c r="N38" s="149"/>
      <c r="O38" s="148"/>
      <c r="P38" s="149"/>
      <c r="Q38" s="148"/>
    </row>
    <row r="39" spans="1:28" x14ac:dyDescent="0.3">
      <c r="A39" s="138"/>
      <c r="B39" s="139"/>
      <c r="C39" s="150"/>
      <c r="D39" s="151"/>
      <c r="E39" s="152"/>
      <c r="F39" s="153"/>
      <c r="G39" s="315"/>
      <c r="H39" s="153"/>
      <c r="I39" s="154"/>
      <c r="J39" s="155"/>
      <c r="K39" s="146"/>
      <c r="L39" s="147"/>
      <c r="M39" s="148"/>
      <c r="N39" s="149"/>
      <c r="O39" s="148"/>
      <c r="P39" s="149"/>
      <c r="Q39" s="148"/>
    </row>
    <row r="40" spans="1:28" x14ac:dyDescent="0.3">
      <c r="A40" s="138"/>
      <c r="B40" s="139"/>
      <c r="C40" s="150"/>
      <c r="D40" s="151"/>
      <c r="E40" s="172"/>
      <c r="F40" s="153"/>
      <c r="G40" s="315"/>
      <c r="H40" s="153"/>
      <c r="I40" s="154"/>
      <c r="J40" s="155"/>
      <c r="K40" s="146"/>
      <c r="L40" s="147"/>
      <c r="M40" s="148"/>
      <c r="N40" s="149"/>
      <c r="O40" s="148"/>
      <c r="P40" s="149"/>
      <c r="Q40" s="148"/>
    </row>
    <row r="41" spans="1:28" x14ac:dyDescent="0.3">
      <c r="A41" s="138"/>
      <c r="B41" s="139"/>
      <c r="C41" s="150"/>
      <c r="D41" s="151"/>
      <c r="E41" s="139"/>
      <c r="F41" s="153"/>
      <c r="G41" s="315"/>
      <c r="H41" s="153"/>
      <c r="I41" s="154"/>
      <c r="J41" s="155"/>
      <c r="K41" s="146"/>
      <c r="L41" s="147"/>
      <c r="M41" s="148"/>
      <c r="N41" s="149"/>
      <c r="O41" s="148"/>
      <c r="P41" s="149"/>
      <c r="Q41" s="148"/>
    </row>
    <row r="42" spans="1:28" x14ac:dyDescent="0.3">
      <c r="A42" s="138"/>
      <c r="B42" s="173"/>
      <c r="C42" s="150"/>
      <c r="D42" s="151"/>
      <c r="E42" s="152"/>
      <c r="F42" s="153"/>
      <c r="G42" s="315"/>
      <c r="H42" s="153"/>
      <c r="I42" s="154"/>
      <c r="J42" s="155"/>
      <c r="K42" s="146"/>
      <c r="L42" s="147"/>
      <c r="M42" s="148"/>
      <c r="N42" s="149"/>
      <c r="O42" s="148"/>
      <c r="P42" s="149"/>
      <c r="Q42" s="148"/>
    </row>
    <row r="43" spans="1:28" x14ac:dyDescent="0.3">
      <c r="A43" s="138"/>
      <c r="B43" s="139"/>
      <c r="C43" s="150"/>
      <c r="D43" s="151"/>
      <c r="E43" s="152"/>
      <c r="F43" s="153"/>
      <c r="G43" s="315"/>
      <c r="H43" s="153"/>
      <c r="I43" s="154"/>
      <c r="J43" s="155"/>
      <c r="K43" s="146"/>
      <c r="L43" s="147"/>
      <c r="M43" s="148"/>
      <c r="N43" s="149"/>
      <c r="O43" s="148"/>
      <c r="P43" s="149"/>
      <c r="Q43" s="148"/>
    </row>
    <row r="44" spans="1:28" x14ac:dyDescent="0.3">
      <c r="A44" s="138"/>
      <c r="B44" s="139"/>
      <c r="C44" s="150"/>
      <c r="D44" s="151"/>
      <c r="E44" s="152"/>
      <c r="F44" s="153"/>
      <c r="G44" s="315"/>
      <c r="H44" s="153"/>
      <c r="I44" s="154"/>
      <c r="J44" s="155"/>
      <c r="K44" s="146"/>
      <c r="L44" s="147"/>
      <c r="M44" s="148"/>
      <c r="N44" s="149"/>
      <c r="O44" s="148"/>
      <c r="P44" s="149"/>
      <c r="Q44" s="148"/>
    </row>
    <row r="45" spans="1:28" x14ac:dyDescent="0.3">
      <c r="A45" s="138"/>
      <c r="B45" s="139"/>
      <c r="C45" s="150"/>
      <c r="D45" s="151"/>
      <c r="E45" s="152"/>
      <c r="F45" s="153"/>
      <c r="G45" s="315"/>
      <c r="H45" s="153"/>
      <c r="I45" s="154"/>
      <c r="J45" s="155"/>
      <c r="K45" s="146"/>
      <c r="L45" s="147"/>
      <c r="M45" s="148"/>
      <c r="N45" s="149"/>
      <c r="O45" s="148"/>
      <c r="P45" s="149"/>
      <c r="Q45" s="148"/>
    </row>
    <row r="46" spans="1:28" x14ac:dyDescent="0.3">
      <c r="A46" s="138"/>
      <c r="B46" s="139"/>
      <c r="C46" s="150"/>
      <c r="D46" s="151"/>
      <c r="E46" s="152"/>
      <c r="F46" s="153"/>
      <c r="G46" s="315"/>
      <c r="H46" s="153"/>
      <c r="I46" s="154"/>
      <c r="J46" s="155"/>
      <c r="K46" s="146"/>
      <c r="L46" s="147"/>
      <c r="M46" s="148"/>
      <c r="N46" s="149"/>
      <c r="O46" s="148"/>
      <c r="P46" s="149"/>
      <c r="Q46" s="148"/>
    </row>
    <row r="47" spans="1:28" x14ac:dyDescent="0.3">
      <c r="A47" s="138"/>
      <c r="B47" s="139"/>
      <c r="C47" s="150"/>
      <c r="D47" s="151"/>
      <c r="E47" s="152"/>
      <c r="F47" s="151"/>
      <c r="G47" s="315"/>
      <c r="H47" s="153"/>
      <c r="I47" s="154"/>
      <c r="J47" s="155"/>
      <c r="K47" s="146"/>
      <c r="L47" s="147"/>
      <c r="M47" s="148"/>
      <c r="N47" s="149"/>
      <c r="O47" s="148"/>
      <c r="P47" s="149"/>
      <c r="Q47" s="148"/>
    </row>
    <row r="48" spans="1:28" x14ac:dyDescent="0.3">
      <c r="A48" s="138"/>
      <c r="B48" s="139"/>
      <c r="C48" s="150"/>
      <c r="D48" s="151"/>
      <c r="E48" s="152"/>
      <c r="F48" s="153"/>
      <c r="G48" s="315"/>
      <c r="H48" s="153"/>
      <c r="I48" s="154"/>
      <c r="J48" s="155"/>
      <c r="K48" s="146"/>
      <c r="L48" s="147"/>
      <c r="M48" s="148"/>
      <c r="N48" s="149"/>
      <c r="O48" s="148"/>
      <c r="P48" s="149"/>
      <c r="Q48" s="148"/>
    </row>
    <row r="49" spans="1:17" x14ac:dyDescent="0.3">
      <c r="A49" s="138"/>
      <c r="B49" s="139"/>
      <c r="C49" s="150"/>
      <c r="D49" s="151"/>
      <c r="E49" s="152"/>
      <c r="F49" s="153"/>
      <c r="G49" s="315"/>
      <c r="H49" s="153"/>
      <c r="I49" s="154"/>
      <c r="J49" s="155"/>
      <c r="K49" s="146"/>
      <c r="L49" s="147"/>
      <c r="M49" s="148"/>
      <c r="N49" s="149"/>
      <c r="O49" s="148"/>
      <c r="P49" s="149"/>
      <c r="Q49" s="148"/>
    </row>
    <row r="50" spans="1:17" x14ac:dyDescent="0.3">
      <c r="A50" s="138"/>
      <c r="B50" s="139"/>
      <c r="C50" s="150"/>
      <c r="D50" s="151"/>
      <c r="E50" s="152"/>
      <c r="F50" s="153"/>
      <c r="G50" s="315"/>
      <c r="H50" s="153"/>
      <c r="I50" s="154"/>
      <c r="J50" s="155"/>
      <c r="K50" s="146"/>
      <c r="L50" s="147"/>
      <c r="M50" s="148"/>
      <c r="N50" s="149"/>
      <c r="O50" s="148"/>
      <c r="P50" s="149"/>
      <c r="Q50" s="148"/>
    </row>
    <row r="51" spans="1:17" x14ac:dyDescent="0.3">
      <c r="A51" s="138"/>
      <c r="B51" s="139"/>
      <c r="C51" s="150"/>
      <c r="D51" s="151"/>
      <c r="E51" s="139"/>
      <c r="F51" s="153"/>
      <c r="G51" s="315"/>
      <c r="H51" s="153"/>
      <c r="I51" s="154"/>
      <c r="J51" s="155"/>
      <c r="K51" s="146"/>
      <c r="L51" s="147"/>
      <c r="M51" s="148"/>
      <c r="N51" s="149"/>
      <c r="O51" s="148"/>
      <c r="P51" s="149"/>
      <c r="Q51" s="148"/>
    </row>
    <row r="52" spans="1:17" x14ac:dyDescent="0.3">
      <c r="A52" s="138"/>
      <c r="B52" s="139"/>
      <c r="C52" s="157"/>
      <c r="D52" s="158"/>
      <c r="E52" s="152"/>
      <c r="F52" s="153"/>
      <c r="G52" s="315"/>
      <c r="H52" s="153"/>
      <c r="I52" s="154"/>
      <c r="J52" s="155"/>
      <c r="K52" s="146"/>
      <c r="L52" s="147"/>
      <c r="M52" s="148"/>
      <c r="N52" s="149"/>
      <c r="O52" s="148"/>
      <c r="P52" s="149"/>
      <c r="Q52" s="148"/>
    </row>
    <row r="53" spans="1:17" x14ac:dyDescent="0.3">
      <c r="A53" s="174"/>
      <c r="B53" s="175"/>
      <c r="C53" s="175"/>
      <c r="D53" s="176"/>
      <c r="E53" s="175"/>
      <c r="F53" s="176"/>
      <c r="G53" s="318"/>
      <c r="H53" s="176"/>
      <c r="I53" s="175"/>
      <c r="J53" s="176"/>
      <c r="K53" s="175"/>
      <c r="L53" s="176"/>
      <c r="M53" s="175"/>
      <c r="N53" s="176"/>
      <c r="O53" s="175"/>
      <c r="P53" s="176"/>
      <c r="Q53" s="175"/>
    </row>
    <row r="54" spans="1:17" x14ac:dyDescent="0.3">
      <c r="A54" s="177"/>
      <c r="B54" s="178"/>
      <c r="C54" s="177"/>
      <c r="D54" s="179"/>
      <c r="E54" s="177"/>
      <c r="F54" s="179"/>
      <c r="G54" s="319"/>
      <c r="H54" s="179"/>
      <c r="I54" s="177"/>
      <c r="J54" s="179"/>
      <c r="K54" s="177"/>
      <c r="L54" s="180"/>
      <c r="M54" s="181"/>
      <c r="N54" s="182"/>
      <c r="O54" s="181"/>
      <c r="P54" s="182"/>
      <c r="Q54" s="181"/>
    </row>
    <row r="55" spans="1:17" x14ac:dyDescent="0.3">
      <c r="A55" s="177"/>
      <c r="B55" s="178"/>
      <c r="C55" s="177"/>
      <c r="D55" s="179"/>
      <c r="E55" s="177"/>
      <c r="F55" s="179"/>
      <c r="G55" s="319"/>
      <c r="H55" s="179"/>
      <c r="I55" s="177"/>
      <c r="J55" s="179"/>
      <c r="K55" s="177"/>
      <c r="L55" s="180"/>
      <c r="M55" s="181"/>
      <c r="N55" s="182"/>
      <c r="O55" s="181"/>
      <c r="P55" s="182"/>
      <c r="Q55" s="181"/>
    </row>
    <row r="56" spans="1:17" x14ac:dyDescent="0.3">
      <c r="A56" s="177"/>
      <c r="B56" s="178"/>
      <c r="C56" s="177"/>
      <c r="D56" s="179"/>
      <c r="E56" s="177"/>
      <c r="F56" s="179"/>
      <c r="G56" s="319"/>
      <c r="H56" s="179"/>
      <c r="I56" s="177"/>
      <c r="J56" s="179"/>
      <c r="K56" s="177"/>
      <c r="L56" s="180"/>
      <c r="M56" s="181"/>
      <c r="N56" s="182"/>
      <c r="O56" s="181"/>
      <c r="P56" s="182"/>
      <c r="Q56" s="181"/>
    </row>
    <row r="57" spans="1:17" x14ac:dyDescent="0.3">
      <c r="A57" s="177"/>
      <c r="B57" s="178"/>
      <c r="C57" s="177"/>
      <c r="D57" s="179"/>
      <c r="E57" s="177"/>
      <c r="F57" s="179"/>
      <c r="G57" s="319"/>
      <c r="H57" s="179"/>
      <c r="I57" s="177"/>
      <c r="J57" s="179"/>
      <c r="K57" s="177"/>
      <c r="L57" s="180"/>
      <c r="M57" s="181"/>
      <c r="N57" s="182"/>
      <c r="O57" s="181"/>
      <c r="P57" s="182"/>
      <c r="Q57" s="181"/>
    </row>
    <row r="60" spans="1:17" x14ac:dyDescent="0.3">
      <c r="A60" s="9" t="s">
        <v>3016</v>
      </c>
    </row>
  </sheetData>
  <sortState xmlns:xlrd2="http://schemas.microsoft.com/office/spreadsheetml/2017/richdata2" ref="A2:L7">
    <sortCondition ref="D2:D7"/>
    <sortCondition ref="C2:C7"/>
  </sortState>
  <hyperlinks>
    <hyperlink ref="H12" r:id="rId1" xr:uid="{296E3A51-BA8F-45AC-BDFF-38D970196C4F}"/>
    <hyperlink ref="H13" r:id="rId2" xr:uid="{238FBEDF-EC64-4C0A-8393-01FEFE481B5D}"/>
    <hyperlink ref="H11" r:id="rId3" xr:uid="{095C5918-9C95-4231-ADF9-3137EB00BD48}"/>
    <hyperlink ref="H14" r:id="rId4" xr:uid="{2362227E-0590-4C99-8B14-BA7F9C2CB505}"/>
    <hyperlink ref="Q11" r:id="rId5" xr:uid="{B5903A84-650C-4E0A-A751-E40A4F44A1DD}"/>
  </hyperlinks>
  <pageMargins left="0.7" right="0.7" top="0.75" bottom="0.75" header="0.3" footer="0.3"/>
  <pageSetup paperSize="9" orientation="portrait" horizontalDpi="300" verticalDpi="30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H65"/>
  <sheetViews>
    <sheetView zoomScale="90" zoomScaleNormal="90" zoomScalePageLayoutView="125" workbookViewId="0">
      <selection activeCell="E2" sqref="E2"/>
    </sheetView>
  </sheetViews>
  <sheetFormatPr defaultColWidth="9.33203125" defaultRowHeight="13.8" outlineLevelRow="1"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59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12.6640625" style="9" customWidth="1"/>
    <col min="19" max="19" width="21.88671875" style="9" customWidth="1"/>
    <col min="20" max="20" width="28.109375" style="9" customWidth="1"/>
    <col min="21" max="21" width="34.44140625" style="9" customWidth="1"/>
    <col min="22" max="22" width="16.88671875" style="21" bestFit="1" customWidth="1"/>
    <col min="23" max="23" width="32.6640625" style="21" bestFit="1" customWidth="1"/>
    <col min="24" max="24" width="9" style="21" bestFit="1" customWidth="1"/>
    <col min="25" max="25" width="25.109375" style="9" bestFit="1" customWidth="1"/>
    <col min="26" max="16384" width="9.33203125" style="9"/>
  </cols>
  <sheetData>
    <row r="1" spans="1:29"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588" t="s">
        <v>29</v>
      </c>
      <c r="L1" s="133" t="s">
        <v>30</v>
      </c>
      <c r="M1" s="131" t="s">
        <v>31</v>
      </c>
      <c r="N1" s="134" t="s">
        <v>32</v>
      </c>
      <c r="O1" s="135" t="s">
        <v>118</v>
      </c>
      <c r="P1" s="136" t="s">
        <v>119</v>
      </c>
      <c r="Q1" s="137" t="s">
        <v>115</v>
      </c>
      <c r="R1" s="6" t="s">
        <v>8</v>
      </c>
      <c r="S1" s="51" t="s">
        <v>9</v>
      </c>
      <c r="T1" s="6" t="s">
        <v>10</v>
      </c>
      <c r="U1" s="6" t="s">
        <v>11</v>
      </c>
      <c r="V1" s="197" t="s">
        <v>12</v>
      </c>
      <c r="W1" s="198" t="s">
        <v>13</v>
      </c>
      <c r="X1" s="198" t="s">
        <v>14</v>
      </c>
      <c r="Y1" s="6" t="s">
        <v>15</v>
      </c>
      <c r="Z1" s="50" t="s">
        <v>7</v>
      </c>
      <c r="AA1" s="6" t="s">
        <v>42</v>
      </c>
      <c r="AB1" s="6" t="s">
        <v>43</v>
      </c>
      <c r="AC1" s="51" t="s">
        <v>44</v>
      </c>
    </row>
    <row r="2" spans="1:29" s="8" customFormat="1" ht="14.4" thickTop="1" x14ac:dyDescent="0.3">
      <c r="A2" s="138">
        <v>1</v>
      </c>
      <c r="B2" s="139" t="s">
        <v>1749</v>
      </c>
      <c r="C2" s="140" t="s">
        <v>1769</v>
      </c>
      <c r="D2" s="141" t="s">
        <v>1770</v>
      </c>
      <c r="E2" s="142" t="s">
        <v>1771</v>
      </c>
      <c r="F2" s="143" t="s">
        <v>1772</v>
      </c>
      <c r="G2" s="144" t="s">
        <v>197</v>
      </c>
      <c r="H2" s="143" t="s">
        <v>1773</v>
      </c>
      <c r="I2" s="144" t="s">
        <v>1774</v>
      </c>
      <c r="J2" s="145" t="s">
        <v>1775</v>
      </c>
      <c r="K2" s="589" t="s">
        <v>622</v>
      </c>
      <c r="L2" s="147" t="s">
        <v>1776</v>
      </c>
      <c r="M2" s="148" t="s">
        <v>1777</v>
      </c>
      <c r="N2" s="149" t="s">
        <v>1778</v>
      </c>
      <c r="O2" s="148" t="s">
        <v>191</v>
      </c>
      <c r="P2" s="149"/>
      <c r="Q2" s="148"/>
      <c r="R2" s="17" t="s">
        <v>53</v>
      </c>
      <c r="S2" s="3" t="s">
        <v>89</v>
      </c>
      <c r="T2" s="3" t="s">
        <v>50</v>
      </c>
      <c r="U2" s="3" t="s">
        <v>125</v>
      </c>
      <c r="V2" s="24" t="s">
        <v>54</v>
      </c>
      <c r="W2" s="22" t="s">
        <v>124</v>
      </c>
      <c r="X2" s="22" t="s">
        <v>55</v>
      </c>
      <c r="Y2" s="3" t="s">
        <v>168</v>
      </c>
      <c r="Z2" s="41">
        <v>1</v>
      </c>
      <c r="AA2" s="41" t="s">
        <v>112</v>
      </c>
      <c r="AB2" s="4" t="s">
        <v>174</v>
      </c>
    </row>
    <row r="3" spans="1:29" s="8" customFormat="1" x14ac:dyDescent="0.3">
      <c r="A3" s="138">
        <v>2</v>
      </c>
      <c r="B3" s="500" t="s">
        <v>2148</v>
      </c>
      <c r="C3" s="506" t="s">
        <v>2716</v>
      </c>
      <c r="D3" s="509" t="s">
        <v>2717</v>
      </c>
      <c r="E3" s="499" t="s">
        <v>2718</v>
      </c>
      <c r="F3" s="422" t="s">
        <v>2719</v>
      </c>
      <c r="G3" s="428" t="s">
        <v>197</v>
      </c>
      <c r="H3" s="515" t="s">
        <v>2720</v>
      </c>
      <c r="I3" s="98" t="s">
        <v>2721</v>
      </c>
      <c r="J3" s="112" t="s">
        <v>789</v>
      </c>
      <c r="K3" s="590"/>
      <c r="L3" s="121" t="s">
        <v>2331</v>
      </c>
      <c r="M3" s="90" t="s">
        <v>2722</v>
      </c>
      <c r="N3" s="413"/>
      <c r="O3" s="414" t="s">
        <v>191</v>
      </c>
      <c r="P3" s="149"/>
      <c r="Q3" s="148"/>
      <c r="R3" s="17" t="s">
        <v>53</v>
      </c>
      <c r="S3" s="3" t="s">
        <v>89</v>
      </c>
      <c r="T3" s="3" t="s">
        <v>50</v>
      </c>
      <c r="U3" s="3" t="s">
        <v>125</v>
      </c>
      <c r="V3" s="24" t="s">
        <v>54</v>
      </c>
      <c r="W3" s="22" t="s">
        <v>124</v>
      </c>
      <c r="X3" s="22" t="s">
        <v>55</v>
      </c>
      <c r="Y3" s="3" t="s">
        <v>168</v>
      </c>
      <c r="Z3" s="41">
        <f>Z2+1</f>
        <v>2</v>
      </c>
      <c r="AA3" s="41" t="s">
        <v>112</v>
      </c>
      <c r="AB3" s="4" t="s">
        <v>174</v>
      </c>
    </row>
    <row r="4" spans="1:29" s="8" customFormat="1" ht="14.4" x14ac:dyDescent="0.3">
      <c r="A4" s="138">
        <v>3</v>
      </c>
      <c r="B4" s="647" t="s">
        <v>264</v>
      </c>
      <c r="C4" s="648" t="s">
        <v>2843</v>
      </c>
      <c r="D4" s="540" t="s">
        <v>2844</v>
      </c>
      <c r="E4" s="421" t="s">
        <v>2845</v>
      </c>
      <c r="F4" s="544" t="s">
        <v>2846</v>
      </c>
      <c r="G4" s="428" t="s">
        <v>197</v>
      </c>
      <c r="H4" s="457" t="s">
        <v>2847</v>
      </c>
      <c r="I4" s="98" t="s">
        <v>2848</v>
      </c>
      <c r="J4" s="112"/>
      <c r="K4" s="590" t="s">
        <v>200</v>
      </c>
      <c r="L4" s="121" t="s">
        <v>252</v>
      </c>
      <c r="M4" s="90" t="s">
        <v>2849</v>
      </c>
      <c r="N4" s="413"/>
      <c r="O4" s="432" t="s">
        <v>191</v>
      </c>
      <c r="P4" s="149"/>
      <c r="Q4" s="148"/>
      <c r="R4" s="17" t="s">
        <v>53</v>
      </c>
      <c r="S4" s="3" t="s">
        <v>89</v>
      </c>
      <c r="T4" s="3" t="s">
        <v>50</v>
      </c>
      <c r="U4" s="3" t="s">
        <v>125</v>
      </c>
      <c r="V4" s="24" t="s">
        <v>54</v>
      </c>
      <c r="W4" s="22" t="s">
        <v>124</v>
      </c>
      <c r="X4" s="22" t="s">
        <v>55</v>
      </c>
      <c r="Y4" s="3" t="s">
        <v>168</v>
      </c>
      <c r="Z4" s="41">
        <f t="shared" ref="Z4:Z41" si="0">Z3+1</f>
        <v>3</v>
      </c>
      <c r="AA4" s="41" t="s">
        <v>112</v>
      </c>
      <c r="AB4" s="4" t="s">
        <v>174</v>
      </c>
    </row>
    <row r="5" spans="1:29" s="8" customFormat="1" ht="14.4" x14ac:dyDescent="0.3">
      <c r="A5" s="138">
        <v>4</v>
      </c>
      <c r="B5" s="502" t="s">
        <v>192</v>
      </c>
      <c r="C5" s="505" t="s">
        <v>2682</v>
      </c>
      <c r="D5" s="510" t="s">
        <v>704</v>
      </c>
      <c r="E5" s="421" t="s">
        <v>838</v>
      </c>
      <c r="F5" s="410" t="s">
        <v>2870</v>
      </c>
      <c r="G5" s="428" t="s">
        <v>197</v>
      </c>
      <c r="H5" s="457" t="s">
        <v>2871</v>
      </c>
      <c r="I5" s="98" t="s">
        <v>2872</v>
      </c>
      <c r="J5" s="112"/>
      <c r="K5" s="590" t="s">
        <v>200</v>
      </c>
      <c r="L5" s="121" t="s">
        <v>2873</v>
      </c>
      <c r="M5" s="90" t="s">
        <v>2874</v>
      </c>
      <c r="N5" s="413" t="s">
        <v>2875</v>
      </c>
      <c r="O5" s="435" t="s">
        <v>191</v>
      </c>
      <c r="P5" s="149"/>
      <c r="Q5" s="148"/>
      <c r="R5" s="17" t="s">
        <v>53</v>
      </c>
      <c r="S5" s="3" t="s">
        <v>89</v>
      </c>
      <c r="T5" s="3" t="s">
        <v>50</v>
      </c>
      <c r="U5" s="3" t="s">
        <v>125</v>
      </c>
      <c r="V5" s="24" t="s">
        <v>54</v>
      </c>
      <c r="W5" s="22" t="s">
        <v>124</v>
      </c>
      <c r="X5" s="22" t="s">
        <v>55</v>
      </c>
      <c r="Y5" s="3" t="s">
        <v>168</v>
      </c>
      <c r="Z5" s="41">
        <f t="shared" si="0"/>
        <v>4</v>
      </c>
      <c r="AA5" s="41" t="s">
        <v>112</v>
      </c>
      <c r="AB5" s="4" t="s">
        <v>174</v>
      </c>
    </row>
    <row r="6" spans="1:29" s="8" customFormat="1" x14ac:dyDescent="0.3">
      <c r="A6" s="138">
        <v>5</v>
      </c>
      <c r="B6" s="139" t="s">
        <v>1481</v>
      </c>
      <c r="C6" s="150" t="s">
        <v>679</v>
      </c>
      <c r="D6" s="151" t="s">
        <v>1589</v>
      </c>
      <c r="E6" s="139" t="s">
        <v>1590</v>
      </c>
      <c r="F6" s="153" t="s">
        <v>1591</v>
      </c>
      <c r="G6" s="154" t="s">
        <v>197</v>
      </c>
      <c r="H6" s="153" t="s">
        <v>1592</v>
      </c>
      <c r="I6" s="154" t="s">
        <v>1593</v>
      </c>
      <c r="J6" s="155"/>
      <c r="K6" s="589" t="s">
        <v>200</v>
      </c>
      <c r="L6" s="147" t="s">
        <v>1511</v>
      </c>
      <c r="M6" s="148" t="s">
        <v>1594</v>
      </c>
      <c r="N6" s="149"/>
      <c r="O6" s="148" t="s">
        <v>191</v>
      </c>
      <c r="P6" s="149"/>
      <c r="Q6" s="148"/>
      <c r="R6" s="17" t="s">
        <v>53</v>
      </c>
      <c r="S6" s="3" t="s">
        <v>89</v>
      </c>
      <c r="T6" s="3" t="s">
        <v>50</v>
      </c>
      <c r="U6" s="3" t="s">
        <v>125</v>
      </c>
      <c r="V6" s="311" t="s">
        <v>54</v>
      </c>
      <c r="W6" s="22" t="s">
        <v>124</v>
      </c>
      <c r="X6" s="52" t="s">
        <v>55</v>
      </c>
      <c r="Y6" s="3" t="s">
        <v>168</v>
      </c>
      <c r="Z6" s="41">
        <f t="shared" si="0"/>
        <v>5</v>
      </c>
      <c r="AA6" s="41" t="s">
        <v>112</v>
      </c>
      <c r="AB6" s="4" t="s">
        <v>174</v>
      </c>
    </row>
    <row r="7" spans="1:29" s="8" customFormat="1" ht="14.4" x14ac:dyDescent="0.3">
      <c r="A7" s="138">
        <v>6</v>
      </c>
      <c r="B7" s="139" t="s">
        <v>332</v>
      </c>
      <c r="C7" s="506" t="s">
        <v>3001</v>
      </c>
      <c r="D7" s="509" t="s">
        <v>475</v>
      </c>
      <c r="E7" s="421" t="s">
        <v>3002</v>
      </c>
      <c r="F7" s="422" t="s">
        <v>3003</v>
      </c>
      <c r="G7" s="428" t="s">
        <v>197</v>
      </c>
      <c r="H7" s="457" t="s">
        <v>3004</v>
      </c>
      <c r="I7" s="98" t="s">
        <v>3005</v>
      </c>
      <c r="J7" s="112" t="s">
        <v>2975</v>
      </c>
      <c r="K7" s="590" t="s">
        <v>622</v>
      </c>
      <c r="L7" s="121" t="s">
        <v>3006</v>
      </c>
      <c r="M7" s="90" t="s">
        <v>3007</v>
      </c>
      <c r="N7" s="413"/>
      <c r="O7" s="432" t="s">
        <v>191</v>
      </c>
      <c r="P7" s="149"/>
      <c r="Q7" s="148"/>
      <c r="R7" s="17" t="s">
        <v>53</v>
      </c>
      <c r="S7" s="3" t="s">
        <v>89</v>
      </c>
      <c r="T7" s="3" t="s">
        <v>50</v>
      </c>
      <c r="U7" s="3" t="s">
        <v>125</v>
      </c>
      <c r="V7" s="311" t="s">
        <v>54</v>
      </c>
      <c r="W7" s="22" t="s">
        <v>124</v>
      </c>
      <c r="X7" s="52" t="s">
        <v>55</v>
      </c>
      <c r="Y7" s="3" t="s">
        <v>168</v>
      </c>
      <c r="Z7" s="41">
        <f t="shared" si="0"/>
        <v>6</v>
      </c>
      <c r="AA7" s="41" t="s">
        <v>112</v>
      </c>
      <c r="AB7" s="4" t="s">
        <v>174</v>
      </c>
    </row>
    <row r="8" spans="1:29" s="8" customFormat="1" ht="14.4" thickBot="1" x14ac:dyDescent="0.35">
      <c r="A8" s="138">
        <v>7</v>
      </c>
      <c r="B8" s="213" t="s">
        <v>1667</v>
      </c>
      <c r="C8" s="225" t="s">
        <v>1704</v>
      </c>
      <c r="D8" s="214" t="s">
        <v>1472</v>
      </c>
      <c r="E8" s="213" t="s">
        <v>1705</v>
      </c>
      <c r="F8" s="216" t="s">
        <v>1474</v>
      </c>
      <c r="G8" s="217" t="s">
        <v>197</v>
      </c>
      <c r="H8" s="216" t="s">
        <v>1475</v>
      </c>
      <c r="I8" s="217" t="s">
        <v>1476</v>
      </c>
      <c r="J8" s="218" t="s">
        <v>967</v>
      </c>
      <c r="K8" s="592" t="s">
        <v>200</v>
      </c>
      <c r="L8" s="226" t="s">
        <v>1477</v>
      </c>
      <c r="M8" s="227" t="s">
        <v>1478</v>
      </c>
      <c r="N8" s="228" t="s">
        <v>1479</v>
      </c>
      <c r="O8" s="227" t="s">
        <v>191</v>
      </c>
      <c r="P8" s="149"/>
      <c r="Q8" s="148"/>
      <c r="R8" s="17" t="s">
        <v>53</v>
      </c>
      <c r="S8" s="3" t="s">
        <v>89</v>
      </c>
      <c r="T8" s="3" t="s">
        <v>50</v>
      </c>
      <c r="U8" s="3" t="s">
        <v>125</v>
      </c>
      <c r="V8" s="24" t="s">
        <v>54</v>
      </c>
      <c r="W8" s="22" t="s">
        <v>124</v>
      </c>
      <c r="X8" s="22" t="s">
        <v>55</v>
      </c>
      <c r="Y8" s="3" t="s">
        <v>168</v>
      </c>
      <c r="Z8" s="41">
        <f t="shared" si="0"/>
        <v>7</v>
      </c>
      <c r="AA8" s="41" t="s">
        <v>112</v>
      </c>
      <c r="AB8" s="4" t="s">
        <v>174</v>
      </c>
    </row>
    <row r="9" spans="1:29" s="8" customFormat="1" ht="16.2" thickBot="1" x14ac:dyDescent="0.35">
      <c r="A9" s="138">
        <v>8</v>
      </c>
      <c r="B9" s="585" t="s">
        <v>192</v>
      </c>
      <c r="C9" s="649" t="s">
        <v>1225</v>
      </c>
      <c r="D9" s="650" t="s">
        <v>2699</v>
      </c>
      <c r="E9" s="651" t="s">
        <v>2700</v>
      </c>
      <c r="F9" s="650" t="s">
        <v>2701</v>
      </c>
      <c r="G9" s="428" t="s">
        <v>197</v>
      </c>
      <c r="H9" s="457" t="s">
        <v>2702</v>
      </c>
      <c r="I9" s="98" t="s">
        <v>2703</v>
      </c>
      <c r="J9" s="112"/>
      <c r="K9" s="590" t="s">
        <v>200</v>
      </c>
      <c r="L9" s="121" t="s">
        <v>2704</v>
      </c>
      <c r="M9" s="90" t="s">
        <v>2705</v>
      </c>
      <c r="N9" s="413"/>
      <c r="O9" s="435" t="s">
        <v>191</v>
      </c>
      <c r="P9" s="149"/>
      <c r="Q9" s="148"/>
      <c r="R9" s="46" t="s">
        <v>53</v>
      </c>
      <c r="S9" s="16" t="s">
        <v>89</v>
      </c>
      <c r="T9" s="16" t="s">
        <v>50</v>
      </c>
      <c r="U9" s="16" t="s">
        <v>125</v>
      </c>
      <c r="V9" s="26" t="s">
        <v>54</v>
      </c>
      <c r="W9" s="27" t="s">
        <v>124</v>
      </c>
      <c r="X9" s="27" t="s">
        <v>55</v>
      </c>
      <c r="Y9" s="16" t="s">
        <v>168</v>
      </c>
      <c r="Z9" s="282">
        <f t="shared" si="0"/>
        <v>8</v>
      </c>
      <c r="AA9" s="41" t="s">
        <v>112</v>
      </c>
      <c r="AB9" s="4" t="s">
        <v>174</v>
      </c>
    </row>
    <row r="10" spans="1:29" s="8" customFormat="1" ht="15" customHeight="1" thickBot="1" x14ac:dyDescent="0.35">
      <c r="A10" s="138">
        <v>1</v>
      </c>
      <c r="B10" s="213" t="s">
        <v>204</v>
      </c>
      <c r="C10" s="150" t="s">
        <v>703</v>
      </c>
      <c r="D10" s="151" t="s">
        <v>704</v>
      </c>
      <c r="E10" s="152" t="s">
        <v>705</v>
      </c>
      <c r="F10" s="153" t="s">
        <v>706</v>
      </c>
      <c r="G10" s="154" t="s">
        <v>197</v>
      </c>
      <c r="H10" s="153" t="s">
        <v>707</v>
      </c>
      <c r="I10" s="154" t="s">
        <v>708</v>
      </c>
      <c r="J10" s="155"/>
      <c r="K10" s="589" t="s">
        <v>200</v>
      </c>
      <c r="L10" s="147" t="s">
        <v>709</v>
      </c>
      <c r="M10" s="148" t="s">
        <v>710</v>
      </c>
      <c r="N10" s="149"/>
      <c r="O10" s="148" t="s">
        <v>191</v>
      </c>
      <c r="P10" s="149"/>
      <c r="Q10" s="148"/>
      <c r="R10" s="17" t="s">
        <v>53</v>
      </c>
      <c r="S10" s="3" t="s">
        <v>89</v>
      </c>
      <c r="T10" s="12" t="s">
        <v>50</v>
      </c>
      <c r="U10" s="12" t="s">
        <v>125</v>
      </c>
      <c r="V10" s="25" t="s">
        <v>56</v>
      </c>
      <c r="W10" s="28" t="s">
        <v>124</v>
      </c>
      <c r="X10" s="28" t="s">
        <v>57</v>
      </c>
      <c r="Y10" s="12" t="s">
        <v>168</v>
      </c>
      <c r="Z10" s="41">
        <v>1</v>
      </c>
      <c r="AA10" s="41" t="s">
        <v>112</v>
      </c>
      <c r="AB10" s="4" t="s">
        <v>174</v>
      </c>
    </row>
    <row r="11" spans="1:29" s="8" customFormat="1" ht="14.4" x14ac:dyDescent="0.3">
      <c r="A11" s="138">
        <v>2</v>
      </c>
      <c r="B11" s="139" t="s">
        <v>235</v>
      </c>
      <c r="C11" s="157" t="s">
        <v>446</v>
      </c>
      <c r="D11" s="158" t="s">
        <v>447</v>
      </c>
      <c r="E11" s="152" t="s">
        <v>448</v>
      </c>
      <c r="F11" s="159" t="s">
        <v>449</v>
      </c>
      <c r="G11" s="156" t="s">
        <v>197</v>
      </c>
      <c r="H11" s="153" t="s">
        <v>450</v>
      </c>
      <c r="I11" s="154" t="s">
        <v>451</v>
      </c>
      <c r="J11" s="155" t="s">
        <v>452</v>
      </c>
      <c r="K11" s="589" t="s">
        <v>453</v>
      </c>
      <c r="L11" s="147" t="s">
        <v>454</v>
      </c>
      <c r="M11" s="148" t="s">
        <v>455</v>
      </c>
      <c r="N11" s="149" t="s">
        <v>456</v>
      </c>
      <c r="O11" s="148" t="s">
        <v>191</v>
      </c>
      <c r="P11" s="149"/>
      <c r="Q11" s="148"/>
      <c r="R11" s="17" t="s">
        <v>53</v>
      </c>
      <c r="S11" s="3" t="s">
        <v>89</v>
      </c>
      <c r="T11" s="3" t="s">
        <v>50</v>
      </c>
      <c r="U11" s="3" t="s">
        <v>125</v>
      </c>
      <c r="V11" s="25" t="s">
        <v>56</v>
      </c>
      <c r="W11" s="22" t="s">
        <v>124</v>
      </c>
      <c r="X11" s="28" t="s">
        <v>57</v>
      </c>
      <c r="Y11" s="3" t="s">
        <v>168</v>
      </c>
      <c r="Z11" s="41">
        <f t="shared" si="0"/>
        <v>2</v>
      </c>
      <c r="AA11" s="41" t="s">
        <v>112</v>
      </c>
      <c r="AB11" s="4" t="s">
        <v>174</v>
      </c>
    </row>
    <row r="12" spans="1:29" s="8" customFormat="1" ht="14.1" customHeight="1" x14ac:dyDescent="0.3">
      <c r="A12" s="138">
        <v>3</v>
      </c>
      <c r="B12" s="139" t="s">
        <v>225</v>
      </c>
      <c r="C12" s="157" t="s">
        <v>1066</v>
      </c>
      <c r="D12" s="158" t="s">
        <v>323</v>
      </c>
      <c r="E12" s="152" t="s">
        <v>1067</v>
      </c>
      <c r="F12" s="143" t="s">
        <v>325</v>
      </c>
      <c r="G12" s="154" t="s">
        <v>197</v>
      </c>
      <c r="H12" s="153" t="s">
        <v>326</v>
      </c>
      <c r="I12" s="154" t="s">
        <v>327</v>
      </c>
      <c r="J12" s="155" t="s">
        <v>232</v>
      </c>
      <c r="K12" s="589" t="s">
        <v>200</v>
      </c>
      <c r="L12" s="147" t="s">
        <v>328</v>
      </c>
      <c r="M12" s="148" t="s">
        <v>329</v>
      </c>
      <c r="N12" s="149" t="s">
        <v>330</v>
      </c>
      <c r="O12" s="148" t="s">
        <v>191</v>
      </c>
      <c r="P12" s="149"/>
      <c r="Q12" s="148" t="s">
        <v>331</v>
      </c>
      <c r="R12" s="17" t="s">
        <v>53</v>
      </c>
      <c r="S12" s="3" t="s">
        <v>89</v>
      </c>
      <c r="T12" s="3" t="s">
        <v>50</v>
      </c>
      <c r="U12" s="3" t="s">
        <v>125</v>
      </c>
      <c r="V12" s="25" t="s">
        <v>56</v>
      </c>
      <c r="W12" s="22" t="s">
        <v>124</v>
      </c>
      <c r="X12" s="28" t="s">
        <v>57</v>
      </c>
      <c r="Y12" s="3" t="s">
        <v>168</v>
      </c>
      <c r="Z12" s="41">
        <f t="shared" si="0"/>
        <v>3</v>
      </c>
      <c r="AA12" s="41" t="s">
        <v>112</v>
      </c>
      <c r="AB12" s="4" t="s">
        <v>174</v>
      </c>
    </row>
    <row r="13" spans="1:29" s="8" customFormat="1" ht="12" customHeight="1" x14ac:dyDescent="0.3">
      <c r="A13" s="138">
        <v>4</v>
      </c>
      <c r="B13" s="500" t="s">
        <v>2148</v>
      </c>
      <c r="C13" s="539" t="s">
        <v>662</v>
      </c>
      <c r="D13" s="509" t="s">
        <v>2668</v>
      </c>
      <c r="E13" s="499" t="s">
        <v>2669</v>
      </c>
      <c r="F13" s="422" t="s">
        <v>2670</v>
      </c>
      <c r="G13" s="428" t="s">
        <v>197</v>
      </c>
      <c r="H13" s="515" t="s">
        <v>2671</v>
      </c>
      <c r="I13" s="98" t="s">
        <v>2672</v>
      </c>
      <c r="J13" s="112" t="s">
        <v>2673</v>
      </c>
      <c r="K13" s="590" t="s">
        <v>789</v>
      </c>
      <c r="L13" s="121" t="s">
        <v>2674</v>
      </c>
      <c r="M13" s="90" t="s">
        <v>2675</v>
      </c>
      <c r="N13" s="413"/>
      <c r="O13" s="414" t="s">
        <v>191</v>
      </c>
      <c r="P13" s="149"/>
      <c r="Q13" s="148"/>
      <c r="R13" s="17" t="s">
        <v>53</v>
      </c>
      <c r="S13" s="3" t="s">
        <v>89</v>
      </c>
      <c r="T13" s="3" t="s">
        <v>50</v>
      </c>
      <c r="U13" s="3" t="s">
        <v>125</v>
      </c>
      <c r="V13" s="25" t="s">
        <v>56</v>
      </c>
      <c r="W13" s="22" t="s">
        <v>124</v>
      </c>
      <c r="X13" s="28" t="s">
        <v>57</v>
      </c>
      <c r="Y13" s="3" t="s">
        <v>168</v>
      </c>
      <c r="Z13" s="41">
        <f t="shared" si="0"/>
        <v>4</v>
      </c>
      <c r="AA13" s="41" t="s">
        <v>112</v>
      </c>
      <c r="AB13" s="4" t="s">
        <v>174</v>
      </c>
    </row>
    <row r="14" spans="1:29" s="8" customFormat="1" ht="14.1" customHeight="1" x14ac:dyDescent="0.3">
      <c r="A14" s="138">
        <v>5</v>
      </c>
      <c r="B14" s="139" t="s">
        <v>264</v>
      </c>
      <c r="C14" s="157" t="s">
        <v>1157</v>
      </c>
      <c r="D14" s="151" t="s">
        <v>1158</v>
      </c>
      <c r="E14" s="152" t="s">
        <v>1159</v>
      </c>
      <c r="F14" s="153" t="s">
        <v>1160</v>
      </c>
      <c r="G14" s="154" t="s">
        <v>197</v>
      </c>
      <c r="H14" s="153" t="s">
        <v>1161</v>
      </c>
      <c r="I14" s="154" t="s">
        <v>1162</v>
      </c>
      <c r="J14" s="155" t="s">
        <v>1163</v>
      </c>
      <c r="K14" s="589" t="s">
        <v>727</v>
      </c>
      <c r="L14" s="147" t="s">
        <v>1164</v>
      </c>
      <c r="M14" s="148" t="s">
        <v>1165</v>
      </c>
      <c r="N14" s="149" t="s">
        <v>1166</v>
      </c>
      <c r="O14" s="148" t="s">
        <v>191</v>
      </c>
      <c r="P14" s="149"/>
      <c r="Q14" s="148"/>
      <c r="R14" s="17" t="s">
        <v>53</v>
      </c>
      <c r="S14" s="3" t="s">
        <v>89</v>
      </c>
      <c r="T14" s="3" t="s">
        <v>50</v>
      </c>
      <c r="U14" s="3" t="s">
        <v>125</v>
      </c>
      <c r="V14" s="39" t="s">
        <v>56</v>
      </c>
      <c r="W14" s="22" t="s">
        <v>124</v>
      </c>
      <c r="X14" s="312" t="s">
        <v>57</v>
      </c>
      <c r="Y14" s="3" t="s">
        <v>168</v>
      </c>
      <c r="Z14" s="41">
        <f t="shared" si="0"/>
        <v>5</v>
      </c>
      <c r="AA14" s="41" t="s">
        <v>112</v>
      </c>
      <c r="AB14" s="4" t="s">
        <v>174</v>
      </c>
    </row>
    <row r="15" spans="1:29" s="8" customFormat="1" ht="14.1" customHeight="1" thickBot="1" x14ac:dyDescent="0.35">
      <c r="A15" s="138">
        <v>6</v>
      </c>
      <c r="B15" s="585" t="str">
        <f>B14</f>
        <v>Gt C</v>
      </c>
      <c r="C15" s="538" t="s">
        <v>2600</v>
      </c>
      <c r="D15" s="541" t="s">
        <v>1472</v>
      </c>
      <c r="E15" s="543" t="s">
        <v>2601</v>
      </c>
      <c r="F15" s="512" t="s">
        <v>2493</v>
      </c>
      <c r="G15" s="514" t="s">
        <v>197</v>
      </c>
      <c r="H15" s="546" t="s">
        <v>2494</v>
      </c>
      <c r="I15" s="101" t="s">
        <v>2495</v>
      </c>
      <c r="J15" s="113" t="s">
        <v>508</v>
      </c>
      <c r="K15" s="591" t="s">
        <v>200</v>
      </c>
      <c r="L15" s="192" t="s">
        <v>2496</v>
      </c>
      <c r="M15" s="191" t="s">
        <v>2497</v>
      </c>
      <c r="N15" s="522" t="s">
        <v>2498</v>
      </c>
      <c r="O15" s="653" t="s">
        <v>191</v>
      </c>
      <c r="P15" s="149"/>
      <c r="Q15" s="148" t="s">
        <v>1706</v>
      </c>
      <c r="R15" s="17" t="s">
        <v>53</v>
      </c>
      <c r="S15" s="3" t="s">
        <v>89</v>
      </c>
      <c r="T15" s="3" t="s">
        <v>50</v>
      </c>
      <c r="U15" s="3" t="s">
        <v>125</v>
      </c>
      <c r="V15" s="39" t="s">
        <v>56</v>
      </c>
      <c r="W15" s="22" t="s">
        <v>124</v>
      </c>
      <c r="X15" s="312" t="s">
        <v>57</v>
      </c>
      <c r="Y15" s="3" t="s">
        <v>168</v>
      </c>
      <c r="Z15" s="41">
        <f t="shared" si="0"/>
        <v>6</v>
      </c>
      <c r="AA15" s="41" t="s">
        <v>112</v>
      </c>
      <c r="AB15" s="4" t="s">
        <v>174</v>
      </c>
    </row>
    <row r="16" spans="1:29" s="8" customFormat="1" ht="14.1" customHeight="1" thickBot="1" x14ac:dyDescent="0.35">
      <c r="A16" s="138">
        <v>7</v>
      </c>
      <c r="B16" s="139" t="s">
        <v>1667</v>
      </c>
      <c r="C16" s="150" t="s">
        <v>1693</v>
      </c>
      <c r="D16" s="151" t="s">
        <v>1694</v>
      </c>
      <c r="E16" s="152" t="s">
        <v>1695</v>
      </c>
      <c r="F16" s="153" t="s">
        <v>1696</v>
      </c>
      <c r="G16" s="154" t="s">
        <v>219</v>
      </c>
      <c r="H16" s="153" t="s">
        <v>1697</v>
      </c>
      <c r="I16" s="154" t="s">
        <v>1698</v>
      </c>
      <c r="J16" s="155"/>
      <c r="K16" s="589" t="s">
        <v>200</v>
      </c>
      <c r="L16" s="147" t="s">
        <v>1699</v>
      </c>
      <c r="M16" s="148" t="s">
        <v>1700</v>
      </c>
      <c r="N16" s="149" t="s">
        <v>1701</v>
      </c>
      <c r="O16" s="148" t="s">
        <v>191</v>
      </c>
      <c r="P16" s="228"/>
      <c r="Q16" s="229"/>
      <c r="R16" s="17" t="s">
        <v>53</v>
      </c>
      <c r="S16" s="3" t="s">
        <v>89</v>
      </c>
      <c r="T16" s="3" t="s">
        <v>50</v>
      </c>
      <c r="U16" s="3" t="s">
        <v>125</v>
      </c>
      <c r="V16" s="39" t="s">
        <v>56</v>
      </c>
      <c r="W16" s="22" t="s">
        <v>124</v>
      </c>
      <c r="X16" s="312" t="s">
        <v>57</v>
      </c>
      <c r="Y16" s="3" t="s">
        <v>168</v>
      </c>
      <c r="Z16" s="41">
        <f t="shared" si="0"/>
        <v>7</v>
      </c>
      <c r="AA16" s="41" t="s">
        <v>112</v>
      </c>
      <c r="AB16" s="4" t="s">
        <v>174</v>
      </c>
    </row>
    <row r="17" spans="1:34" s="10" customFormat="1" ht="14.1" customHeight="1" thickBot="1" x14ac:dyDescent="0.35">
      <c r="A17" s="138">
        <v>8</v>
      </c>
      <c r="B17" s="139" t="s">
        <v>225</v>
      </c>
      <c r="C17" s="150" t="s">
        <v>322</v>
      </c>
      <c r="D17" s="151" t="s">
        <v>323</v>
      </c>
      <c r="E17" s="152" t="s">
        <v>324</v>
      </c>
      <c r="F17" s="153" t="s">
        <v>325</v>
      </c>
      <c r="G17" s="154" t="s">
        <v>219</v>
      </c>
      <c r="H17" s="153" t="s">
        <v>326</v>
      </c>
      <c r="I17" s="154" t="s">
        <v>327</v>
      </c>
      <c r="J17" s="155" t="s">
        <v>232</v>
      </c>
      <c r="K17" s="589" t="s">
        <v>200</v>
      </c>
      <c r="L17" s="147" t="s">
        <v>328</v>
      </c>
      <c r="M17" s="148" t="s">
        <v>329</v>
      </c>
      <c r="N17" s="149" t="s">
        <v>330</v>
      </c>
      <c r="O17" s="148" t="s">
        <v>191</v>
      </c>
      <c r="P17" s="149"/>
      <c r="Q17" s="148" t="s">
        <v>711</v>
      </c>
      <c r="R17" s="46" t="s">
        <v>53</v>
      </c>
      <c r="S17" s="16" t="s">
        <v>89</v>
      </c>
      <c r="T17" s="16" t="s">
        <v>50</v>
      </c>
      <c r="U17" s="16" t="s">
        <v>125</v>
      </c>
      <c r="V17" s="309" t="s">
        <v>56</v>
      </c>
      <c r="W17" s="27" t="s">
        <v>124</v>
      </c>
      <c r="X17" s="69" t="s">
        <v>57</v>
      </c>
      <c r="Y17" s="16" t="s">
        <v>168</v>
      </c>
      <c r="Z17" s="42">
        <f t="shared" si="0"/>
        <v>8</v>
      </c>
      <c r="AA17" s="41" t="s">
        <v>112</v>
      </c>
      <c r="AB17" s="4" t="s">
        <v>174</v>
      </c>
      <c r="AC17" s="8"/>
      <c r="AD17" s="8"/>
      <c r="AE17" s="8"/>
      <c r="AF17" s="8"/>
      <c r="AG17" s="8"/>
      <c r="AH17" s="8"/>
    </row>
    <row r="18" spans="1:34" s="8" customFormat="1" ht="14.1" customHeight="1" x14ac:dyDescent="0.3">
      <c r="A18" s="138">
        <v>1</v>
      </c>
      <c r="B18" s="139" t="s">
        <v>1481</v>
      </c>
      <c r="C18" s="150" t="s">
        <v>1581</v>
      </c>
      <c r="D18" s="151" t="s">
        <v>1582</v>
      </c>
      <c r="E18" s="152" t="s">
        <v>1583</v>
      </c>
      <c r="F18" s="153" t="s">
        <v>1584</v>
      </c>
      <c r="G18" s="154" t="s">
        <v>219</v>
      </c>
      <c r="H18" s="153" t="s">
        <v>1585</v>
      </c>
      <c r="I18" s="154" t="s">
        <v>1586</v>
      </c>
      <c r="J18" s="155"/>
      <c r="K18" s="589" t="s">
        <v>200</v>
      </c>
      <c r="L18" s="147" t="s">
        <v>1495</v>
      </c>
      <c r="M18" s="148" t="s">
        <v>1587</v>
      </c>
      <c r="N18" s="149" t="s">
        <v>1588</v>
      </c>
      <c r="O18" s="148" t="s">
        <v>215</v>
      </c>
      <c r="P18" s="149"/>
      <c r="Q18" s="148"/>
      <c r="R18" s="17" t="s">
        <v>53</v>
      </c>
      <c r="S18" s="12" t="s">
        <v>89</v>
      </c>
      <c r="T18" s="12" t="s">
        <v>50</v>
      </c>
      <c r="U18" s="12" t="s">
        <v>125</v>
      </c>
      <c r="V18" s="25" t="s">
        <v>58</v>
      </c>
      <c r="W18" s="28" t="s">
        <v>124</v>
      </c>
      <c r="X18" s="28" t="s">
        <v>59</v>
      </c>
      <c r="Y18" s="12" t="s">
        <v>168</v>
      </c>
      <c r="Z18" s="41">
        <v>1</v>
      </c>
      <c r="AA18" s="41" t="s">
        <v>112</v>
      </c>
      <c r="AB18" s="4" t="s">
        <v>174</v>
      </c>
    </row>
    <row r="19" spans="1:34" s="8" customFormat="1" ht="14.1" customHeight="1" x14ac:dyDescent="0.3">
      <c r="A19" s="138">
        <v>2</v>
      </c>
      <c r="B19" s="501" t="s">
        <v>245</v>
      </c>
      <c r="C19" s="505" t="s">
        <v>2178</v>
      </c>
      <c r="D19" s="510" t="s">
        <v>2723</v>
      </c>
      <c r="E19" s="421" t="s">
        <v>217</v>
      </c>
      <c r="F19" s="422" t="s">
        <v>2724</v>
      </c>
      <c r="G19" s="428" t="s">
        <v>219</v>
      </c>
      <c r="H19" s="457" t="s">
        <v>2725</v>
      </c>
      <c r="I19" s="98" t="s">
        <v>2726</v>
      </c>
      <c r="J19" s="112"/>
      <c r="K19" s="590" t="s">
        <v>200</v>
      </c>
      <c r="L19" s="121" t="s">
        <v>252</v>
      </c>
      <c r="M19" s="90" t="s">
        <v>2727</v>
      </c>
      <c r="N19" s="413"/>
      <c r="O19" s="414" t="s">
        <v>215</v>
      </c>
      <c r="P19" s="149"/>
      <c r="Q19" s="148"/>
      <c r="R19" s="17" t="s">
        <v>53</v>
      </c>
      <c r="S19" s="3" t="s">
        <v>89</v>
      </c>
      <c r="T19" s="3" t="s">
        <v>50</v>
      </c>
      <c r="U19" s="3" t="s">
        <v>125</v>
      </c>
      <c r="V19" s="25" t="s">
        <v>58</v>
      </c>
      <c r="W19" s="22" t="s">
        <v>124</v>
      </c>
      <c r="X19" s="28" t="s">
        <v>59</v>
      </c>
      <c r="Y19" s="3" t="s">
        <v>168</v>
      </c>
      <c r="Z19" s="41">
        <f t="shared" si="0"/>
        <v>2</v>
      </c>
      <c r="AA19" s="41" t="s">
        <v>112</v>
      </c>
      <c r="AB19" s="4" t="s">
        <v>174</v>
      </c>
    </row>
    <row r="20" spans="1:34" s="8" customFormat="1" ht="15" customHeight="1" x14ac:dyDescent="0.3">
      <c r="A20" s="138">
        <v>3</v>
      </c>
      <c r="B20" s="139" t="s">
        <v>303</v>
      </c>
      <c r="C20" s="150" t="s">
        <v>774</v>
      </c>
      <c r="D20" s="151" t="s">
        <v>775</v>
      </c>
      <c r="E20" s="152" t="s">
        <v>776</v>
      </c>
      <c r="F20" s="153" t="s">
        <v>777</v>
      </c>
      <c r="G20" s="154" t="s">
        <v>219</v>
      </c>
      <c r="H20" s="153" t="s">
        <v>778</v>
      </c>
      <c r="I20" s="154" t="s">
        <v>779</v>
      </c>
      <c r="J20" s="155" t="s">
        <v>300</v>
      </c>
      <c r="K20" s="589" t="s">
        <v>200</v>
      </c>
      <c r="L20" s="147" t="s">
        <v>780</v>
      </c>
      <c r="M20" s="148" t="s">
        <v>781</v>
      </c>
      <c r="N20" s="149" t="s">
        <v>782</v>
      </c>
      <c r="O20" s="148" t="s">
        <v>191</v>
      </c>
      <c r="P20" s="149"/>
      <c r="Q20" s="148" t="s">
        <v>712</v>
      </c>
      <c r="R20" s="17" t="s">
        <v>53</v>
      </c>
      <c r="S20" s="3" t="s">
        <v>89</v>
      </c>
      <c r="T20" s="3" t="s">
        <v>50</v>
      </c>
      <c r="U20" s="3" t="s">
        <v>125</v>
      </c>
      <c r="V20" s="25" t="s">
        <v>58</v>
      </c>
      <c r="W20" s="22" t="s">
        <v>124</v>
      </c>
      <c r="X20" s="28" t="s">
        <v>59</v>
      </c>
      <c r="Y20" s="3" t="s">
        <v>168</v>
      </c>
      <c r="Z20" s="41">
        <f t="shared" si="0"/>
        <v>3</v>
      </c>
      <c r="AA20" s="41" t="s">
        <v>112</v>
      </c>
      <c r="AB20" s="4" t="s">
        <v>174</v>
      </c>
    </row>
    <row r="21" spans="1:34" s="8" customFormat="1" ht="14.4" x14ac:dyDescent="0.3">
      <c r="A21" s="138">
        <v>4</v>
      </c>
      <c r="B21" s="139" t="s">
        <v>332</v>
      </c>
      <c r="C21" s="506" t="s">
        <v>1225</v>
      </c>
      <c r="D21" s="509" t="s">
        <v>2749</v>
      </c>
      <c r="E21" s="421" t="s">
        <v>2694</v>
      </c>
      <c r="F21" s="422" t="s">
        <v>2750</v>
      </c>
      <c r="G21" s="428" t="s">
        <v>219</v>
      </c>
      <c r="H21" s="457" t="s">
        <v>2751</v>
      </c>
      <c r="I21" s="98" t="s">
        <v>2752</v>
      </c>
      <c r="J21" s="112" t="s">
        <v>2753</v>
      </c>
      <c r="K21" s="590" t="s">
        <v>1031</v>
      </c>
      <c r="L21" s="121" t="s">
        <v>2754</v>
      </c>
      <c r="M21" s="90" t="s">
        <v>2755</v>
      </c>
      <c r="N21" s="413"/>
      <c r="O21" s="432" t="s">
        <v>215</v>
      </c>
      <c r="P21" s="149"/>
      <c r="Q21" s="148"/>
      <c r="R21" s="17" t="s">
        <v>53</v>
      </c>
      <c r="S21" s="3" t="s">
        <v>89</v>
      </c>
      <c r="T21" s="3" t="s">
        <v>50</v>
      </c>
      <c r="U21" s="3" t="s">
        <v>125</v>
      </c>
      <c r="V21" s="25" t="s">
        <v>58</v>
      </c>
      <c r="W21" s="22" t="s">
        <v>124</v>
      </c>
      <c r="X21" s="28" t="s">
        <v>59</v>
      </c>
      <c r="Y21" s="3" t="s">
        <v>168</v>
      </c>
      <c r="Z21" s="41">
        <f t="shared" si="0"/>
        <v>4</v>
      </c>
      <c r="AA21" s="41" t="s">
        <v>112</v>
      </c>
      <c r="AB21" s="4" t="s">
        <v>174</v>
      </c>
    </row>
    <row r="22" spans="1:34" s="8" customFormat="1" ht="14.1" customHeight="1" x14ac:dyDescent="0.3">
      <c r="A22" s="138">
        <v>5</v>
      </c>
      <c r="B22" s="139" t="s">
        <v>313</v>
      </c>
      <c r="C22" s="150" t="s">
        <v>721</v>
      </c>
      <c r="D22" s="151" t="s">
        <v>1589</v>
      </c>
      <c r="E22" s="139" t="s">
        <v>1988</v>
      </c>
      <c r="F22" s="153" t="s">
        <v>1989</v>
      </c>
      <c r="G22" s="154" t="s">
        <v>219</v>
      </c>
      <c r="H22" s="153" t="s">
        <v>1990</v>
      </c>
      <c r="I22" s="154" t="s">
        <v>1991</v>
      </c>
      <c r="J22" s="155"/>
      <c r="K22" s="589" t="s">
        <v>200</v>
      </c>
      <c r="L22" s="147" t="s">
        <v>1992</v>
      </c>
      <c r="M22" s="148" t="s">
        <v>1993</v>
      </c>
      <c r="N22" s="149"/>
      <c r="O22" s="148" t="s">
        <v>191</v>
      </c>
      <c r="P22" s="149"/>
      <c r="Q22" s="148"/>
      <c r="R22" s="17" t="s">
        <v>53</v>
      </c>
      <c r="S22" s="3" t="s">
        <v>89</v>
      </c>
      <c r="T22" s="3" t="s">
        <v>50</v>
      </c>
      <c r="U22" s="3" t="s">
        <v>125</v>
      </c>
      <c r="V22" s="25" t="s">
        <v>58</v>
      </c>
      <c r="W22" s="22" t="s">
        <v>124</v>
      </c>
      <c r="X22" s="28" t="s">
        <v>59</v>
      </c>
      <c r="Y22" s="3" t="s">
        <v>168</v>
      </c>
      <c r="Z22" s="41">
        <f t="shared" si="0"/>
        <v>5</v>
      </c>
      <c r="AA22" s="41" t="s">
        <v>112</v>
      </c>
      <c r="AB22" s="4" t="s">
        <v>174</v>
      </c>
    </row>
    <row r="23" spans="1:34" s="8" customFormat="1" ht="14.1" customHeight="1" thickBot="1" x14ac:dyDescent="0.35">
      <c r="A23" s="138">
        <v>6</v>
      </c>
      <c r="B23" s="213" t="s">
        <v>204</v>
      </c>
      <c r="C23" s="225" t="s">
        <v>694</v>
      </c>
      <c r="D23" s="329" t="s">
        <v>695</v>
      </c>
      <c r="E23" s="215" t="s">
        <v>696</v>
      </c>
      <c r="F23" s="216" t="s">
        <v>697</v>
      </c>
      <c r="G23" s="217" t="s">
        <v>219</v>
      </c>
      <c r="H23" s="216" t="s">
        <v>698</v>
      </c>
      <c r="I23" s="217" t="s">
        <v>699</v>
      </c>
      <c r="J23" s="218"/>
      <c r="K23" s="592" t="s">
        <v>200</v>
      </c>
      <c r="L23" s="226" t="s">
        <v>700</v>
      </c>
      <c r="M23" s="227" t="s">
        <v>701</v>
      </c>
      <c r="N23" s="228" t="s">
        <v>702</v>
      </c>
      <c r="O23" s="227" t="s">
        <v>191</v>
      </c>
      <c r="P23" s="149"/>
      <c r="Q23" s="148"/>
      <c r="R23" s="17" t="s">
        <v>53</v>
      </c>
      <c r="S23" s="3" t="s">
        <v>89</v>
      </c>
      <c r="T23" s="3" t="s">
        <v>50</v>
      </c>
      <c r="U23" s="3" t="s">
        <v>125</v>
      </c>
      <c r="V23" s="25" t="s">
        <v>58</v>
      </c>
      <c r="W23" s="22" t="s">
        <v>124</v>
      </c>
      <c r="X23" s="28" t="s">
        <v>59</v>
      </c>
      <c r="Y23" s="3" t="s">
        <v>168</v>
      </c>
      <c r="Z23" s="41">
        <f t="shared" si="0"/>
        <v>6</v>
      </c>
      <c r="AA23" s="41" t="s">
        <v>112</v>
      </c>
      <c r="AB23" s="4" t="s">
        <v>174</v>
      </c>
    </row>
    <row r="24" spans="1:34" s="8" customFormat="1" ht="14.1" customHeight="1" thickBot="1" x14ac:dyDescent="0.35">
      <c r="A24" s="138">
        <v>7</v>
      </c>
      <c r="B24" s="139" t="s">
        <v>313</v>
      </c>
      <c r="C24" s="150" t="s">
        <v>1994</v>
      </c>
      <c r="D24" s="151" t="s">
        <v>1995</v>
      </c>
      <c r="E24" s="152" t="s">
        <v>1996</v>
      </c>
      <c r="F24" s="153" t="s">
        <v>1997</v>
      </c>
      <c r="G24" s="154" t="s">
        <v>219</v>
      </c>
      <c r="H24" s="153" t="s">
        <v>1998</v>
      </c>
      <c r="I24" s="154" t="s">
        <v>1999</v>
      </c>
      <c r="J24" s="155"/>
      <c r="K24" s="589" t="s">
        <v>200</v>
      </c>
      <c r="L24" s="147" t="s">
        <v>1022</v>
      </c>
      <c r="M24" s="148" t="s">
        <v>2000</v>
      </c>
      <c r="N24" s="149" t="s">
        <v>2001</v>
      </c>
      <c r="O24" s="148" t="s">
        <v>215</v>
      </c>
      <c r="P24" s="228"/>
      <c r="Q24" s="227"/>
      <c r="R24" s="17" t="s">
        <v>53</v>
      </c>
      <c r="S24" s="3" t="s">
        <v>89</v>
      </c>
      <c r="T24" s="3" t="s">
        <v>50</v>
      </c>
      <c r="U24" s="3" t="s">
        <v>125</v>
      </c>
      <c r="V24" s="25" t="s">
        <v>58</v>
      </c>
      <c r="W24" s="22" t="s">
        <v>124</v>
      </c>
      <c r="X24" s="28" t="s">
        <v>59</v>
      </c>
      <c r="Y24" s="3" t="s">
        <v>168</v>
      </c>
      <c r="Z24" s="41">
        <f t="shared" si="0"/>
        <v>7</v>
      </c>
      <c r="AA24" s="41" t="s">
        <v>112</v>
      </c>
      <c r="AB24" s="4" t="s">
        <v>174</v>
      </c>
    </row>
    <row r="25" spans="1:34" s="8" customFormat="1" ht="14.1" customHeight="1" outlineLevel="1" thickBot="1" x14ac:dyDescent="0.35">
      <c r="A25" s="138">
        <v>8</v>
      </c>
      <c r="B25" s="139" t="s">
        <v>1481</v>
      </c>
      <c r="C25" s="150" t="s">
        <v>1595</v>
      </c>
      <c r="D25" s="151" t="s">
        <v>1596</v>
      </c>
      <c r="E25" s="152" t="s">
        <v>1597</v>
      </c>
      <c r="F25" s="153" t="s">
        <v>1598</v>
      </c>
      <c r="G25" s="154" t="s">
        <v>219</v>
      </c>
      <c r="H25" s="153" t="s">
        <v>1599</v>
      </c>
      <c r="I25" s="154" t="s">
        <v>1600</v>
      </c>
      <c r="J25" s="155"/>
      <c r="K25" s="589" t="s">
        <v>200</v>
      </c>
      <c r="L25" s="147" t="s">
        <v>1601</v>
      </c>
      <c r="M25" s="148" t="s">
        <v>1602</v>
      </c>
      <c r="N25" s="149"/>
      <c r="O25" s="148" t="s">
        <v>191</v>
      </c>
      <c r="P25" s="149"/>
      <c r="Q25" s="148" t="s">
        <v>465</v>
      </c>
      <c r="R25" s="18" t="s">
        <v>53</v>
      </c>
      <c r="S25" s="16" t="s">
        <v>89</v>
      </c>
      <c r="T25" s="16" t="s">
        <v>50</v>
      </c>
      <c r="U25" s="16" t="s">
        <v>125</v>
      </c>
      <c r="V25" s="309" t="s">
        <v>58</v>
      </c>
      <c r="W25" s="27" t="s">
        <v>124</v>
      </c>
      <c r="X25" s="69" t="s">
        <v>59</v>
      </c>
      <c r="Y25" s="16" t="s">
        <v>168</v>
      </c>
      <c r="Z25" s="42">
        <f t="shared" si="0"/>
        <v>8</v>
      </c>
      <c r="AA25" s="41" t="s">
        <v>112</v>
      </c>
      <c r="AB25" s="4" t="s">
        <v>174</v>
      </c>
    </row>
    <row r="26" spans="1:34" s="8" customFormat="1" ht="14.1" customHeight="1" x14ac:dyDescent="0.3">
      <c r="A26" s="138">
        <v>1</v>
      </c>
      <c r="B26" s="415" t="s">
        <v>343</v>
      </c>
      <c r="C26" s="419" t="s">
        <v>615</v>
      </c>
      <c r="D26" s="420" t="s">
        <v>979</v>
      </c>
      <c r="E26" s="421" t="s">
        <v>2634</v>
      </c>
      <c r="F26" s="422" t="s">
        <v>981</v>
      </c>
      <c r="G26" s="411" t="s">
        <v>219</v>
      </c>
      <c r="H26" s="423" t="s">
        <v>982</v>
      </c>
      <c r="I26" s="98" t="s">
        <v>2635</v>
      </c>
      <c r="J26" s="112" t="s">
        <v>984</v>
      </c>
      <c r="K26" s="652" t="s">
        <v>200</v>
      </c>
      <c r="L26" s="122" t="s">
        <v>985</v>
      </c>
      <c r="M26" s="411" t="s">
        <v>987</v>
      </c>
      <c r="N26" s="413"/>
      <c r="O26" s="414" t="s">
        <v>215</v>
      </c>
      <c r="P26" s="149"/>
      <c r="Q26" s="148"/>
      <c r="R26" s="17" t="s">
        <v>53</v>
      </c>
      <c r="S26" s="12" t="s">
        <v>89</v>
      </c>
      <c r="T26" s="12" t="s">
        <v>50</v>
      </c>
      <c r="U26" s="12" t="s">
        <v>125</v>
      </c>
      <c r="V26" s="25" t="s">
        <v>60</v>
      </c>
      <c r="W26" s="28" t="s">
        <v>124</v>
      </c>
      <c r="X26" s="28" t="s">
        <v>61</v>
      </c>
      <c r="Y26" s="12" t="s">
        <v>168</v>
      </c>
      <c r="Z26" s="41">
        <v>1</v>
      </c>
      <c r="AA26" s="41" t="s">
        <v>112</v>
      </c>
      <c r="AB26" s="4" t="s">
        <v>174</v>
      </c>
    </row>
    <row r="27" spans="1:34" s="8" customFormat="1" ht="14.4" x14ac:dyDescent="0.3">
      <c r="A27" s="138">
        <v>2</v>
      </c>
      <c r="B27" s="406" t="s">
        <v>2430</v>
      </c>
      <c r="C27" s="407" t="s">
        <v>352</v>
      </c>
      <c r="D27" s="408" t="s">
        <v>2553</v>
      </c>
      <c r="E27" s="416" t="s">
        <v>2554</v>
      </c>
      <c r="F27" s="410" t="s">
        <v>2555</v>
      </c>
      <c r="G27" s="428" t="s">
        <v>209</v>
      </c>
      <c r="H27" s="554" t="s">
        <v>2556</v>
      </c>
      <c r="I27" s="88" t="s">
        <v>2557</v>
      </c>
      <c r="J27" s="109" t="s">
        <v>2558</v>
      </c>
      <c r="K27" s="595" t="s">
        <v>727</v>
      </c>
      <c r="L27" s="109" t="s">
        <v>2559</v>
      </c>
      <c r="M27" s="430" t="s">
        <v>2560</v>
      </c>
      <c r="N27" s="413" t="s">
        <v>2561</v>
      </c>
      <c r="O27" s="414" t="s">
        <v>191</v>
      </c>
      <c r="P27" s="149"/>
      <c r="Q27" s="148"/>
      <c r="R27" s="17" t="s">
        <v>53</v>
      </c>
      <c r="S27" s="3" t="s">
        <v>89</v>
      </c>
      <c r="T27" s="3" t="s">
        <v>50</v>
      </c>
      <c r="U27" s="3" t="s">
        <v>125</v>
      </c>
      <c r="V27" s="25" t="s">
        <v>60</v>
      </c>
      <c r="W27" s="22" t="s">
        <v>124</v>
      </c>
      <c r="X27" s="28" t="s">
        <v>61</v>
      </c>
      <c r="Y27" s="3" t="s">
        <v>168</v>
      </c>
      <c r="Z27" s="41">
        <f t="shared" si="0"/>
        <v>2</v>
      </c>
      <c r="AA27" s="41" t="s">
        <v>112</v>
      </c>
      <c r="AB27" s="4" t="s">
        <v>174</v>
      </c>
    </row>
    <row r="28" spans="1:34" s="8" customFormat="1" ht="15" customHeight="1" x14ac:dyDescent="0.3">
      <c r="A28" s="138">
        <v>3</v>
      </c>
      <c r="B28" s="415" t="s">
        <v>343</v>
      </c>
      <c r="C28" s="407" t="s">
        <v>2521</v>
      </c>
      <c r="D28" s="408" t="s">
        <v>2522</v>
      </c>
      <c r="E28" s="416" t="s">
        <v>2523</v>
      </c>
      <c r="F28" s="410" t="s">
        <v>2524</v>
      </c>
      <c r="G28" s="428" t="s">
        <v>209</v>
      </c>
      <c r="H28" s="429" t="s">
        <v>2525</v>
      </c>
      <c r="I28" s="88" t="s">
        <v>2526</v>
      </c>
      <c r="J28" s="109" t="s">
        <v>2527</v>
      </c>
      <c r="K28" s="595" t="s">
        <v>200</v>
      </c>
      <c r="L28" s="109" t="s">
        <v>2528</v>
      </c>
      <c r="M28" s="430" t="s">
        <v>2529</v>
      </c>
      <c r="N28" s="413"/>
      <c r="O28" s="414" t="s">
        <v>215</v>
      </c>
      <c r="P28" s="149"/>
      <c r="Q28" s="148"/>
      <c r="R28" s="17" t="s">
        <v>53</v>
      </c>
      <c r="S28" s="3" t="s">
        <v>89</v>
      </c>
      <c r="T28" s="3" t="s">
        <v>50</v>
      </c>
      <c r="U28" s="3" t="s">
        <v>125</v>
      </c>
      <c r="V28" s="25" t="s">
        <v>60</v>
      </c>
      <c r="W28" s="22" t="s">
        <v>124</v>
      </c>
      <c r="X28" s="28" t="s">
        <v>61</v>
      </c>
      <c r="Y28" s="3" t="s">
        <v>168</v>
      </c>
      <c r="Z28" s="41">
        <f t="shared" si="0"/>
        <v>3</v>
      </c>
      <c r="AA28" s="41" t="s">
        <v>112</v>
      </c>
      <c r="AB28" s="4" t="s">
        <v>174</v>
      </c>
    </row>
    <row r="29" spans="1:34" s="8" customFormat="1" ht="14.4" x14ac:dyDescent="0.3">
      <c r="A29" s="138">
        <v>4</v>
      </c>
      <c r="B29" s="138" t="s">
        <v>235</v>
      </c>
      <c r="C29" s="445" t="s">
        <v>437</v>
      </c>
      <c r="D29" s="508" t="s">
        <v>438</v>
      </c>
      <c r="E29" s="276" t="s">
        <v>439</v>
      </c>
      <c r="F29" s="143" t="s">
        <v>440</v>
      </c>
      <c r="G29" s="244" t="s">
        <v>209</v>
      </c>
      <c r="H29" s="233" t="s">
        <v>441</v>
      </c>
      <c r="I29" s="183" t="s">
        <v>442</v>
      </c>
      <c r="J29" s="234" t="s">
        <v>443</v>
      </c>
      <c r="K29" s="596" t="s">
        <v>200</v>
      </c>
      <c r="L29" s="236" t="s">
        <v>444</v>
      </c>
      <c r="M29" s="183" t="s">
        <v>445</v>
      </c>
      <c r="N29" s="149"/>
      <c r="O29" s="148" t="s">
        <v>191</v>
      </c>
      <c r="P29" s="153"/>
      <c r="Q29" s="154"/>
      <c r="R29" s="17" t="s">
        <v>53</v>
      </c>
      <c r="S29" s="3" t="s">
        <v>89</v>
      </c>
      <c r="T29" s="3" t="s">
        <v>50</v>
      </c>
      <c r="U29" s="3" t="s">
        <v>125</v>
      </c>
      <c r="V29" s="25" t="s">
        <v>60</v>
      </c>
      <c r="W29" s="22" t="s">
        <v>124</v>
      </c>
      <c r="X29" s="28" t="s">
        <v>61</v>
      </c>
      <c r="Y29" s="3" t="s">
        <v>168</v>
      </c>
      <c r="Z29" s="41">
        <f t="shared" si="0"/>
        <v>4</v>
      </c>
      <c r="AA29" s="41" t="s">
        <v>112</v>
      </c>
      <c r="AB29" s="4" t="s">
        <v>174</v>
      </c>
    </row>
    <row r="30" spans="1:34" s="8" customFormat="1" ht="14.4" x14ac:dyDescent="0.3">
      <c r="A30" s="138">
        <v>5</v>
      </c>
      <c r="B30" s="434" t="s">
        <v>192</v>
      </c>
      <c r="C30" s="86" t="s">
        <v>1347</v>
      </c>
      <c r="D30" s="105" t="s">
        <v>2884</v>
      </c>
      <c r="E30" s="416" t="s">
        <v>2070</v>
      </c>
      <c r="F30" s="410" t="s">
        <v>2885</v>
      </c>
      <c r="G30" s="411" t="s">
        <v>209</v>
      </c>
      <c r="H30" s="418" t="s">
        <v>2886</v>
      </c>
      <c r="I30" s="88" t="s">
        <v>2887</v>
      </c>
      <c r="J30" s="109"/>
      <c r="K30" s="595" t="s">
        <v>200</v>
      </c>
      <c r="L30" s="111" t="s">
        <v>2473</v>
      </c>
      <c r="M30" s="193" t="s">
        <v>2888</v>
      </c>
      <c r="N30" s="413" t="s">
        <v>2889</v>
      </c>
      <c r="O30" s="435" t="s">
        <v>215</v>
      </c>
      <c r="P30" s="153"/>
      <c r="Q30" s="154"/>
      <c r="R30" s="17" t="s">
        <v>53</v>
      </c>
      <c r="S30" s="3" t="s">
        <v>89</v>
      </c>
      <c r="T30" s="3" t="s">
        <v>50</v>
      </c>
      <c r="U30" s="3" t="s">
        <v>125</v>
      </c>
      <c r="V30" s="25" t="s">
        <v>60</v>
      </c>
      <c r="W30" s="22" t="s">
        <v>124</v>
      </c>
      <c r="X30" s="28" t="s">
        <v>61</v>
      </c>
      <c r="Y30" s="3" t="s">
        <v>168</v>
      </c>
      <c r="Z30" s="41">
        <f t="shared" si="0"/>
        <v>5</v>
      </c>
      <c r="AA30" s="41" t="s">
        <v>112</v>
      </c>
      <c r="AB30" s="4" t="s">
        <v>174</v>
      </c>
    </row>
    <row r="31" spans="1:34" s="8" customFormat="1" ht="15" thickBot="1" x14ac:dyDescent="0.35">
      <c r="A31" s="138">
        <v>6</v>
      </c>
      <c r="B31" s="138" t="s">
        <v>1795</v>
      </c>
      <c r="C31" s="445" t="s">
        <v>1575</v>
      </c>
      <c r="D31" s="508" t="s">
        <v>1796</v>
      </c>
      <c r="E31" s="276" t="s">
        <v>1797</v>
      </c>
      <c r="F31" s="143" t="s">
        <v>1798</v>
      </c>
      <c r="G31" s="244" t="s">
        <v>209</v>
      </c>
      <c r="H31" s="233" t="s">
        <v>1799</v>
      </c>
      <c r="I31" s="144" t="s">
        <v>1800</v>
      </c>
      <c r="J31" s="145" t="s">
        <v>1467</v>
      </c>
      <c r="K31" s="594" t="s">
        <v>188</v>
      </c>
      <c r="L31" s="236" t="s">
        <v>1801</v>
      </c>
      <c r="M31" s="183" t="s">
        <v>1802</v>
      </c>
      <c r="N31" s="149"/>
      <c r="O31" s="148" t="s">
        <v>215</v>
      </c>
      <c r="P31" s="220"/>
      <c r="Q31" s="168" t="s">
        <v>1603</v>
      </c>
      <c r="R31" s="17" t="s">
        <v>53</v>
      </c>
      <c r="S31" s="3" t="s">
        <v>89</v>
      </c>
      <c r="T31" s="3" t="s">
        <v>50</v>
      </c>
      <c r="U31" s="3" t="s">
        <v>125</v>
      </c>
      <c r="V31" s="25" t="s">
        <v>60</v>
      </c>
      <c r="W31" s="22" t="s">
        <v>124</v>
      </c>
      <c r="X31" s="28" t="s">
        <v>61</v>
      </c>
      <c r="Y31" s="3" t="s">
        <v>168</v>
      </c>
      <c r="Z31" s="41">
        <f t="shared" si="0"/>
        <v>6</v>
      </c>
      <c r="AA31" s="41" t="s">
        <v>112</v>
      </c>
      <c r="AB31" s="4" t="s">
        <v>174</v>
      </c>
    </row>
    <row r="32" spans="1:34" s="8" customFormat="1" x14ac:dyDescent="0.3">
      <c r="A32" s="138">
        <v>7</v>
      </c>
      <c r="B32" s="138" t="s">
        <v>235</v>
      </c>
      <c r="C32" s="445" t="s">
        <v>428</v>
      </c>
      <c r="D32" s="508" t="s">
        <v>429</v>
      </c>
      <c r="E32" s="142" t="s">
        <v>430</v>
      </c>
      <c r="F32" s="143" t="s">
        <v>431</v>
      </c>
      <c r="G32" s="244" t="s">
        <v>209</v>
      </c>
      <c r="H32" s="233" t="s">
        <v>432</v>
      </c>
      <c r="I32" s="144" t="s">
        <v>433</v>
      </c>
      <c r="J32" s="145"/>
      <c r="K32" s="594" t="s">
        <v>200</v>
      </c>
      <c r="L32" s="236" t="s">
        <v>434</v>
      </c>
      <c r="M32" s="183" t="s">
        <v>435</v>
      </c>
      <c r="N32" s="149" t="s">
        <v>436</v>
      </c>
      <c r="O32" s="148" t="s">
        <v>191</v>
      </c>
      <c r="P32" s="153"/>
      <c r="Q32" s="154"/>
      <c r="R32" s="17" t="s">
        <v>53</v>
      </c>
      <c r="S32" s="3" t="s">
        <v>89</v>
      </c>
      <c r="T32" s="3" t="s">
        <v>50</v>
      </c>
      <c r="U32" s="3" t="s">
        <v>125</v>
      </c>
      <c r="V32" s="25" t="s">
        <v>60</v>
      </c>
      <c r="W32" s="22" t="s">
        <v>124</v>
      </c>
      <c r="X32" s="28" t="s">
        <v>61</v>
      </c>
      <c r="Y32" s="3" t="s">
        <v>168</v>
      </c>
      <c r="Z32" s="41">
        <f t="shared" si="0"/>
        <v>7</v>
      </c>
      <c r="AA32" s="41" t="s">
        <v>112</v>
      </c>
      <c r="AB32" s="4" t="s">
        <v>174</v>
      </c>
    </row>
    <row r="33" spans="1:34" s="8" customFormat="1" ht="15" thickBot="1" x14ac:dyDescent="0.35">
      <c r="A33" s="138">
        <v>8</v>
      </c>
      <c r="B33" s="138" t="s">
        <v>235</v>
      </c>
      <c r="C33" s="445" t="s">
        <v>457</v>
      </c>
      <c r="D33" s="508" t="s">
        <v>458</v>
      </c>
      <c r="E33" s="276" t="s">
        <v>459</v>
      </c>
      <c r="F33" s="143" t="s">
        <v>460</v>
      </c>
      <c r="G33" s="244" t="s">
        <v>209</v>
      </c>
      <c r="H33" s="233" t="s">
        <v>461</v>
      </c>
      <c r="I33" s="144" t="s">
        <v>462</v>
      </c>
      <c r="J33" s="145" t="s">
        <v>366</v>
      </c>
      <c r="K33" s="594" t="s">
        <v>200</v>
      </c>
      <c r="L33" s="236" t="s">
        <v>367</v>
      </c>
      <c r="M33" s="183" t="s">
        <v>463</v>
      </c>
      <c r="N33" s="149" t="s">
        <v>464</v>
      </c>
      <c r="O33" s="148" t="s">
        <v>215</v>
      </c>
      <c r="P33" s="149"/>
      <c r="Q33" s="148"/>
      <c r="R33" s="46" t="s">
        <v>53</v>
      </c>
      <c r="S33" s="16" t="s">
        <v>89</v>
      </c>
      <c r="T33" s="16" t="s">
        <v>50</v>
      </c>
      <c r="U33" s="16" t="s">
        <v>125</v>
      </c>
      <c r="V33" s="309" t="s">
        <v>60</v>
      </c>
      <c r="W33" s="27" t="s">
        <v>124</v>
      </c>
      <c r="X33" s="69" t="s">
        <v>61</v>
      </c>
      <c r="Y33" s="16" t="s">
        <v>168</v>
      </c>
      <c r="Z33" s="42">
        <f t="shared" si="0"/>
        <v>8</v>
      </c>
      <c r="AA33" s="41" t="s">
        <v>112</v>
      </c>
      <c r="AB33" s="4" t="s">
        <v>174</v>
      </c>
    </row>
    <row r="34" spans="1:34" ht="14.4" x14ac:dyDescent="0.3">
      <c r="A34" s="138">
        <v>1</v>
      </c>
      <c r="B34" s="138" t="s">
        <v>1667</v>
      </c>
      <c r="C34" s="445" t="s">
        <v>1685</v>
      </c>
      <c r="D34" s="508" t="s">
        <v>1686</v>
      </c>
      <c r="E34" s="276" t="s">
        <v>1687</v>
      </c>
      <c r="F34" s="143" t="s">
        <v>1688</v>
      </c>
      <c r="G34" s="244" t="s">
        <v>209</v>
      </c>
      <c r="H34" s="233" t="s">
        <v>1689</v>
      </c>
      <c r="I34" s="144" t="s">
        <v>1690</v>
      </c>
      <c r="J34" s="145"/>
      <c r="K34" s="594" t="s">
        <v>200</v>
      </c>
      <c r="L34" s="236" t="s">
        <v>1691</v>
      </c>
      <c r="M34" s="183" t="s">
        <v>1692</v>
      </c>
      <c r="N34" s="149"/>
      <c r="O34" s="148" t="s">
        <v>215</v>
      </c>
      <c r="P34" s="149"/>
      <c r="Q34" s="148"/>
      <c r="R34" s="17" t="s">
        <v>53</v>
      </c>
      <c r="S34" s="12" t="s">
        <v>89</v>
      </c>
      <c r="T34" s="12" t="s">
        <v>50</v>
      </c>
      <c r="U34" s="12" t="s">
        <v>125</v>
      </c>
      <c r="V34" s="25" t="s">
        <v>62</v>
      </c>
      <c r="W34" s="28" t="s">
        <v>124</v>
      </c>
      <c r="X34" s="28" t="s">
        <v>63</v>
      </c>
      <c r="Y34" s="12" t="s">
        <v>168</v>
      </c>
      <c r="Z34" s="41">
        <v>1</v>
      </c>
      <c r="AA34" s="41" t="s">
        <v>112</v>
      </c>
      <c r="AB34" s="4" t="s">
        <v>174</v>
      </c>
      <c r="AC34" s="8"/>
      <c r="AD34" s="8"/>
      <c r="AE34" s="8"/>
      <c r="AF34" s="8"/>
      <c r="AG34" s="8"/>
      <c r="AH34" s="8"/>
    </row>
    <row r="35" spans="1:34" ht="14.4" x14ac:dyDescent="0.3">
      <c r="A35" s="138">
        <v>2</v>
      </c>
      <c r="B35" s="138" t="s">
        <v>927</v>
      </c>
      <c r="C35" s="507" t="s">
        <v>794</v>
      </c>
      <c r="D35" s="511" t="s">
        <v>216</v>
      </c>
      <c r="E35" s="152" t="s">
        <v>963</v>
      </c>
      <c r="F35" s="153" t="s">
        <v>964</v>
      </c>
      <c r="G35" s="244" t="s">
        <v>185</v>
      </c>
      <c r="H35" s="516" t="s">
        <v>965</v>
      </c>
      <c r="I35" s="154" t="s">
        <v>966</v>
      </c>
      <c r="J35" s="155" t="s">
        <v>967</v>
      </c>
      <c r="K35" s="593" t="s">
        <v>200</v>
      </c>
      <c r="L35" s="162" t="s">
        <v>968</v>
      </c>
      <c r="M35" s="244" t="s">
        <v>969</v>
      </c>
      <c r="N35" s="149"/>
      <c r="O35" s="148" t="s">
        <v>191</v>
      </c>
      <c r="P35" s="149"/>
      <c r="Q35" s="148"/>
      <c r="R35" s="17" t="s">
        <v>53</v>
      </c>
      <c r="S35" s="3" t="s">
        <v>89</v>
      </c>
      <c r="T35" s="3" t="s">
        <v>50</v>
      </c>
      <c r="U35" s="3" t="s">
        <v>125</v>
      </c>
      <c r="V35" s="25" t="s">
        <v>62</v>
      </c>
      <c r="W35" s="22" t="s">
        <v>124</v>
      </c>
      <c r="X35" s="28" t="s">
        <v>63</v>
      </c>
      <c r="Y35" s="3" t="s">
        <v>168</v>
      </c>
      <c r="Z35" s="41">
        <f t="shared" si="0"/>
        <v>2</v>
      </c>
      <c r="AA35" s="41" t="s">
        <v>112</v>
      </c>
      <c r="AB35" s="4" t="s">
        <v>174</v>
      </c>
      <c r="AC35" s="8"/>
      <c r="AD35" s="8"/>
      <c r="AE35" s="8"/>
      <c r="AF35" s="8"/>
      <c r="AG35" s="8"/>
      <c r="AH35" s="8"/>
    </row>
    <row r="36" spans="1:34" ht="27" x14ac:dyDescent="0.3">
      <c r="A36" s="138">
        <v>3</v>
      </c>
      <c r="B36" s="138" t="s">
        <v>254</v>
      </c>
      <c r="C36" s="507" t="s">
        <v>721</v>
      </c>
      <c r="D36" s="511" t="s">
        <v>1226</v>
      </c>
      <c r="E36" s="152" t="s">
        <v>1334</v>
      </c>
      <c r="F36" s="143" t="s">
        <v>1228</v>
      </c>
      <c r="G36" s="154" t="s">
        <v>185</v>
      </c>
      <c r="H36" s="143" t="s">
        <v>1229</v>
      </c>
      <c r="I36" s="144" t="s">
        <v>1335</v>
      </c>
      <c r="J36" s="145" t="s">
        <v>271</v>
      </c>
      <c r="K36" s="594" t="s">
        <v>272</v>
      </c>
      <c r="L36" s="521" t="s">
        <v>273</v>
      </c>
      <c r="M36" s="144" t="s">
        <v>1231</v>
      </c>
      <c r="N36" s="149" t="s">
        <v>1336</v>
      </c>
      <c r="O36" s="148" t="s">
        <v>215</v>
      </c>
      <c r="P36" s="149"/>
      <c r="Q36" s="148"/>
      <c r="R36" s="17" t="s">
        <v>53</v>
      </c>
      <c r="S36" s="3" t="s">
        <v>89</v>
      </c>
      <c r="T36" s="3" t="s">
        <v>50</v>
      </c>
      <c r="U36" s="3" t="s">
        <v>125</v>
      </c>
      <c r="V36" s="25" t="s">
        <v>62</v>
      </c>
      <c r="W36" s="22" t="s">
        <v>124</v>
      </c>
      <c r="X36" s="28" t="s">
        <v>63</v>
      </c>
      <c r="Y36" s="3" t="s">
        <v>168</v>
      </c>
      <c r="Z36" s="41">
        <f t="shared" si="0"/>
        <v>3</v>
      </c>
      <c r="AA36" s="41" t="s">
        <v>112</v>
      </c>
      <c r="AB36" s="4" t="s">
        <v>123</v>
      </c>
      <c r="AC36" s="8"/>
      <c r="AD36" s="8"/>
      <c r="AE36" s="8"/>
      <c r="AF36" s="8"/>
      <c r="AG36" s="8"/>
      <c r="AH36" s="8"/>
    </row>
    <row r="37" spans="1:34" ht="27" x14ac:dyDescent="0.3">
      <c r="A37" s="138">
        <v>4</v>
      </c>
      <c r="B37" s="138" t="s">
        <v>927</v>
      </c>
      <c r="C37" s="445" t="s">
        <v>988</v>
      </c>
      <c r="D37" s="508" t="s">
        <v>680</v>
      </c>
      <c r="E37" s="276" t="s">
        <v>989</v>
      </c>
      <c r="F37" s="143" t="s">
        <v>682</v>
      </c>
      <c r="G37" s="154" t="s">
        <v>185</v>
      </c>
      <c r="H37" s="143" t="s">
        <v>683</v>
      </c>
      <c r="I37" s="144" t="s">
        <v>990</v>
      </c>
      <c r="J37" s="145"/>
      <c r="K37" s="594" t="s">
        <v>200</v>
      </c>
      <c r="L37" s="521" t="s">
        <v>584</v>
      </c>
      <c r="M37" s="144" t="s">
        <v>685</v>
      </c>
      <c r="N37" s="149"/>
      <c r="O37" s="148" t="s">
        <v>215</v>
      </c>
      <c r="P37" s="149"/>
      <c r="Q37" s="148"/>
      <c r="R37" s="17" t="s">
        <v>53</v>
      </c>
      <c r="S37" s="3" t="s">
        <v>89</v>
      </c>
      <c r="T37" s="3" t="s">
        <v>50</v>
      </c>
      <c r="U37" s="3" t="s">
        <v>125</v>
      </c>
      <c r="V37" s="25" t="s">
        <v>62</v>
      </c>
      <c r="W37" s="22" t="s">
        <v>124</v>
      </c>
      <c r="X37" s="28" t="s">
        <v>63</v>
      </c>
      <c r="Y37" s="3" t="s">
        <v>168</v>
      </c>
      <c r="Z37" s="41">
        <f t="shared" si="0"/>
        <v>4</v>
      </c>
      <c r="AA37" s="41" t="s">
        <v>112</v>
      </c>
      <c r="AB37" s="4" t="s">
        <v>174</v>
      </c>
      <c r="AC37" s="8"/>
      <c r="AD37" s="8"/>
      <c r="AE37" s="8"/>
      <c r="AF37" s="8"/>
      <c r="AG37" s="8"/>
      <c r="AH37" s="8"/>
    </row>
    <row r="38" spans="1:34" x14ac:dyDescent="0.3">
      <c r="A38" s="138">
        <v>5</v>
      </c>
      <c r="B38" s="138" t="s">
        <v>1667</v>
      </c>
      <c r="C38" s="445" t="s">
        <v>1702</v>
      </c>
      <c r="D38" s="508" t="s">
        <v>1694</v>
      </c>
      <c r="E38" s="142" t="s">
        <v>1703</v>
      </c>
      <c r="F38" s="143" t="s">
        <v>1696</v>
      </c>
      <c r="G38" s="244" t="s">
        <v>185</v>
      </c>
      <c r="H38" s="233" t="s">
        <v>1697</v>
      </c>
      <c r="I38" s="183" t="s">
        <v>1698</v>
      </c>
      <c r="J38" s="234"/>
      <c r="K38" s="596" t="s">
        <v>200</v>
      </c>
      <c r="L38" s="236" t="s">
        <v>1699</v>
      </c>
      <c r="M38" s="183" t="s">
        <v>1700</v>
      </c>
      <c r="N38" s="149" t="s">
        <v>1701</v>
      </c>
      <c r="O38" s="148" t="s">
        <v>191</v>
      </c>
      <c r="P38" s="149"/>
      <c r="Q38" s="148"/>
      <c r="R38" s="17" t="s">
        <v>53</v>
      </c>
      <c r="S38" s="3" t="s">
        <v>89</v>
      </c>
      <c r="T38" s="3" t="s">
        <v>50</v>
      </c>
      <c r="U38" s="3" t="s">
        <v>125</v>
      </c>
      <c r="V38" s="25" t="s">
        <v>62</v>
      </c>
      <c r="W38" s="22" t="s">
        <v>124</v>
      </c>
      <c r="X38" s="28" t="s">
        <v>63</v>
      </c>
      <c r="Y38" s="3" t="s">
        <v>168</v>
      </c>
      <c r="Z38" s="41">
        <f t="shared" si="0"/>
        <v>5</v>
      </c>
      <c r="AA38" s="41" t="s">
        <v>112</v>
      </c>
      <c r="AB38" s="4" t="s">
        <v>174</v>
      </c>
      <c r="AC38" s="8"/>
      <c r="AD38" s="8"/>
      <c r="AE38" s="8"/>
      <c r="AF38" s="8"/>
      <c r="AG38" s="8"/>
      <c r="AH38" s="8"/>
    </row>
    <row r="39" spans="1:34" ht="27" x14ac:dyDescent="0.3">
      <c r="A39" s="138">
        <v>6</v>
      </c>
      <c r="B39" s="138" t="s">
        <v>927</v>
      </c>
      <c r="C39" s="445" t="s">
        <v>970</v>
      </c>
      <c r="D39" s="508" t="s">
        <v>971</v>
      </c>
      <c r="E39" s="276" t="s">
        <v>972</v>
      </c>
      <c r="F39" s="143" t="s">
        <v>973</v>
      </c>
      <c r="G39" s="244" t="s">
        <v>873</v>
      </c>
      <c r="H39" s="233" t="s">
        <v>974</v>
      </c>
      <c r="I39" s="183" t="s">
        <v>975</v>
      </c>
      <c r="J39" s="234" t="s">
        <v>976</v>
      </c>
      <c r="K39" s="596" t="s">
        <v>200</v>
      </c>
      <c r="L39" s="236" t="s">
        <v>242</v>
      </c>
      <c r="M39" s="183" t="s">
        <v>977</v>
      </c>
      <c r="N39" s="149"/>
      <c r="O39" s="148" t="s">
        <v>215</v>
      </c>
      <c r="P39" s="149"/>
      <c r="Q39" s="148" t="s">
        <v>2002</v>
      </c>
      <c r="R39" s="17" t="s">
        <v>53</v>
      </c>
      <c r="S39" s="3" t="s">
        <v>89</v>
      </c>
      <c r="T39" s="3" t="s">
        <v>50</v>
      </c>
      <c r="U39" s="3" t="s">
        <v>125</v>
      </c>
      <c r="V39" s="25" t="s">
        <v>62</v>
      </c>
      <c r="W39" s="22" t="s">
        <v>124</v>
      </c>
      <c r="X39" s="28" t="s">
        <v>63</v>
      </c>
      <c r="Y39" s="3" t="s">
        <v>168</v>
      </c>
      <c r="Z39" s="41">
        <f t="shared" si="0"/>
        <v>6</v>
      </c>
      <c r="AA39" s="41" t="s">
        <v>112</v>
      </c>
      <c r="AB39" s="4" t="s">
        <v>174</v>
      </c>
      <c r="AC39" s="8"/>
      <c r="AD39" s="8"/>
      <c r="AE39" s="8"/>
      <c r="AF39" s="8"/>
      <c r="AG39" s="8"/>
      <c r="AH39" s="8"/>
    </row>
    <row r="40" spans="1:34" x14ac:dyDescent="0.3">
      <c r="A40" s="138">
        <v>7</v>
      </c>
      <c r="B40" s="138" t="s">
        <v>927</v>
      </c>
      <c r="C40" s="445" t="s">
        <v>978</v>
      </c>
      <c r="D40" s="508" t="s">
        <v>979</v>
      </c>
      <c r="E40" s="142" t="s">
        <v>980</v>
      </c>
      <c r="F40" s="143" t="s">
        <v>981</v>
      </c>
      <c r="G40" s="244" t="s">
        <v>873</v>
      </c>
      <c r="H40" s="233" t="s">
        <v>982</v>
      </c>
      <c r="I40" s="144" t="s">
        <v>983</v>
      </c>
      <c r="J40" s="145" t="s">
        <v>984</v>
      </c>
      <c r="K40" s="594" t="s">
        <v>200</v>
      </c>
      <c r="L40" s="236" t="s">
        <v>985</v>
      </c>
      <c r="M40" s="183" t="s">
        <v>986</v>
      </c>
      <c r="N40" s="149" t="s">
        <v>987</v>
      </c>
      <c r="O40" s="148" t="s">
        <v>215</v>
      </c>
      <c r="P40" s="149"/>
      <c r="Q40" s="148"/>
      <c r="R40" s="17" t="s">
        <v>53</v>
      </c>
      <c r="S40" s="3" t="s">
        <v>89</v>
      </c>
      <c r="T40" s="3" t="s">
        <v>50</v>
      </c>
      <c r="U40" s="3" t="s">
        <v>125</v>
      </c>
      <c r="V40" s="25" t="s">
        <v>62</v>
      </c>
      <c r="W40" s="22" t="s">
        <v>124</v>
      </c>
      <c r="X40" s="28" t="s">
        <v>63</v>
      </c>
      <c r="Y40" s="3" t="s">
        <v>168</v>
      </c>
      <c r="Z40" s="41">
        <f t="shared" si="0"/>
        <v>7</v>
      </c>
      <c r="AA40" s="41" t="s">
        <v>112</v>
      </c>
      <c r="AB40" s="4" t="s">
        <v>174</v>
      </c>
      <c r="AC40" s="8"/>
      <c r="AD40" s="8"/>
      <c r="AE40" s="8"/>
      <c r="AF40" s="8"/>
      <c r="AG40" s="8"/>
      <c r="AH40" s="8"/>
    </row>
    <row r="41" spans="1:34" ht="27.6" thickBot="1" x14ac:dyDescent="0.35">
      <c r="A41" s="138">
        <v>8</v>
      </c>
      <c r="B41" s="406" t="s">
        <v>2148</v>
      </c>
      <c r="C41" s="407" t="s">
        <v>2763</v>
      </c>
      <c r="D41" s="408" t="s">
        <v>2504</v>
      </c>
      <c r="E41" s="416" t="s">
        <v>335</v>
      </c>
      <c r="F41" s="410" t="s">
        <v>2764</v>
      </c>
      <c r="G41" s="411" t="s">
        <v>209</v>
      </c>
      <c r="H41" s="581" t="s">
        <v>2765</v>
      </c>
      <c r="I41" s="88" t="s">
        <v>2766</v>
      </c>
      <c r="J41" s="109" t="s">
        <v>283</v>
      </c>
      <c r="K41" s="595" t="s">
        <v>200</v>
      </c>
      <c r="L41" s="111" t="s">
        <v>2767</v>
      </c>
      <c r="M41" s="193" t="s">
        <v>2768</v>
      </c>
      <c r="N41" s="413" t="s">
        <v>2769</v>
      </c>
      <c r="O41" s="432" t="s">
        <v>191</v>
      </c>
      <c r="P41" s="149"/>
      <c r="Q41" s="148"/>
      <c r="R41" s="46" t="s">
        <v>53</v>
      </c>
      <c r="S41" s="16" t="s">
        <v>89</v>
      </c>
      <c r="T41" s="16" t="s">
        <v>50</v>
      </c>
      <c r="U41" s="16" t="s">
        <v>125</v>
      </c>
      <c r="V41" s="309" t="s">
        <v>62</v>
      </c>
      <c r="W41" s="27" t="s">
        <v>124</v>
      </c>
      <c r="X41" s="69" t="s">
        <v>63</v>
      </c>
      <c r="Y41" s="16" t="s">
        <v>168</v>
      </c>
      <c r="Z41" s="42">
        <f t="shared" si="0"/>
        <v>8</v>
      </c>
      <c r="AA41" s="41" t="s">
        <v>112</v>
      </c>
      <c r="AB41" s="4" t="s">
        <v>174</v>
      </c>
      <c r="AC41" s="8"/>
      <c r="AD41" s="8"/>
      <c r="AE41" s="8"/>
      <c r="AF41" s="8"/>
      <c r="AG41" s="8"/>
      <c r="AH41" s="8"/>
    </row>
    <row r="42" spans="1:34" ht="14.4" x14ac:dyDescent="0.3">
      <c r="A42" s="138">
        <v>9</v>
      </c>
      <c r="B42" s="139"/>
      <c r="C42" s="150"/>
      <c r="D42" s="151"/>
      <c r="E42" s="152"/>
      <c r="F42" s="153"/>
      <c r="G42" s="154"/>
      <c r="H42" s="153"/>
      <c r="I42" s="154"/>
      <c r="J42" s="155"/>
      <c r="K42" s="589"/>
      <c r="L42" s="147"/>
      <c r="M42" s="148"/>
      <c r="N42" s="149"/>
      <c r="O42" s="148"/>
      <c r="P42" s="149"/>
      <c r="Q42" s="148"/>
    </row>
    <row r="43" spans="1:34" ht="14.4" x14ac:dyDescent="0.3">
      <c r="A43" s="138"/>
      <c r="B43" s="139"/>
      <c r="C43" s="150"/>
      <c r="D43" s="151"/>
      <c r="E43" s="152"/>
      <c r="F43" s="153"/>
      <c r="G43" s="154"/>
      <c r="H43" s="153"/>
      <c r="I43" s="154"/>
      <c r="J43" s="155"/>
      <c r="K43" s="589"/>
      <c r="L43" s="147"/>
      <c r="M43" s="148"/>
      <c r="N43" s="149"/>
      <c r="O43" s="148"/>
      <c r="P43" s="149"/>
      <c r="Q43" s="148"/>
    </row>
    <row r="44" spans="1:34" ht="66" x14ac:dyDescent="0.3">
      <c r="A44" s="138"/>
      <c r="B44" s="139"/>
      <c r="C44" s="150"/>
      <c r="D44" s="151"/>
      <c r="E44" s="152"/>
      <c r="F44" s="153"/>
      <c r="G44" s="154"/>
      <c r="H44" s="153"/>
      <c r="I44" s="154"/>
      <c r="J44" s="155"/>
      <c r="K44" s="589"/>
      <c r="L44" s="147"/>
      <c r="M44" s="148"/>
      <c r="N44" s="149"/>
      <c r="O44" s="148"/>
      <c r="P44" s="149"/>
      <c r="Q44" s="148"/>
      <c r="V44" s="313" t="s">
        <v>64</v>
      </c>
      <c r="Z44" s="9">
        <v>40</v>
      </c>
    </row>
    <row r="45" spans="1:34" ht="14.4" x14ac:dyDescent="0.3">
      <c r="A45" s="138"/>
      <c r="B45" s="139"/>
      <c r="C45" s="150"/>
      <c r="D45" s="151"/>
      <c r="E45" s="152"/>
      <c r="F45" s="153"/>
      <c r="G45" s="154"/>
      <c r="H45" s="153"/>
      <c r="I45" s="154"/>
      <c r="J45" s="155"/>
      <c r="K45" s="589"/>
      <c r="L45" s="147"/>
      <c r="M45" s="148"/>
      <c r="N45" s="149"/>
      <c r="O45" s="148"/>
      <c r="P45" s="149"/>
      <c r="Q45" s="148"/>
    </row>
    <row r="46" spans="1:34" ht="14.4" x14ac:dyDescent="0.3">
      <c r="A46" s="138"/>
      <c r="B46" s="139"/>
      <c r="C46" s="150"/>
      <c r="D46" s="151"/>
      <c r="E46" s="152"/>
      <c r="F46" s="151"/>
      <c r="G46" s="154"/>
      <c r="H46" s="153"/>
      <c r="I46" s="154"/>
      <c r="J46" s="155"/>
      <c r="K46" s="589"/>
      <c r="L46" s="147"/>
      <c r="M46" s="148"/>
      <c r="N46" s="149"/>
      <c r="O46" s="148"/>
      <c r="P46" s="149"/>
      <c r="Q46" s="148"/>
    </row>
    <row r="47" spans="1:34" ht="14.4" x14ac:dyDescent="0.3">
      <c r="A47" s="138"/>
      <c r="B47" s="139"/>
      <c r="C47" s="150"/>
      <c r="D47" s="151"/>
      <c r="E47" s="152"/>
      <c r="F47" s="153"/>
      <c r="G47" s="154"/>
      <c r="H47" s="153"/>
      <c r="I47" s="154"/>
      <c r="J47" s="155"/>
      <c r="K47" s="589"/>
      <c r="L47" s="147"/>
      <c r="M47" s="148"/>
      <c r="N47" s="149"/>
      <c r="O47" s="148"/>
      <c r="P47" s="149"/>
      <c r="Q47" s="148"/>
    </row>
    <row r="48" spans="1:34" ht="14.4" x14ac:dyDescent="0.3">
      <c r="A48" s="138"/>
      <c r="B48" s="139"/>
      <c r="C48" s="150"/>
      <c r="D48" s="151"/>
      <c r="E48" s="152"/>
      <c r="F48" s="153"/>
      <c r="G48" s="154"/>
      <c r="H48" s="153"/>
      <c r="I48" s="154"/>
      <c r="J48" s="155"/>
      <c r="K48" s="589"/>
      <c r="L48" s="147"/>
      <c r="M48" s="148"/>
      <c r="N48" s="149"/>
      <c r="O48" s="148"/>
      <c r="P48" s="149"/>
      <c r="Q48" s="148"/>
    </row>
    <row r="49" spans="1:22" ht="14.4" x14ac:dyDescent="0.3">
      <c r="A49" s="138"/>
      <c r="B49" s="139"/>
      <c r="C49" s="150"/>
      <c r="D49" s="151"/>
      <c r="E49" s="152"/>
      <c r="F49" s="153"/>
      <c r="G49" s="154"/>
      <c r="H49" s="153"/>
      <c r="I49" s="154"/>
      <c r="J49" s="155"/>
      <c r="K49" s="589"/>
      <c r="L49" s="147"/>
      <c r="M49" s="148"/>
      <c r="N49" s="149"/>
      <c r="O49" s="148"/>
      <c r="P49" s="149"/>
      <c r="Q49" s="148"/>
    </row>
    <row r="50" spans="1:22" ht="13.2" x14ac:dyDescent="0.25">
      <c r="A50" s="138"/>
      <c r="B50" s="139"/>
      <c r="C50" s="150"/>
      <c r="D50" s="151"/>
      <c r="E50" s="139"/>
      <c r="F50" s="153"/>
      <c r="G50" s="154"/>
      <c r="H50" s="153"/>
      <c r="I50" s="154"/>
      <c r="J50" s="155"/>
      <c r="K50" s="589"/>
      <c r="L50" s="147"/>
      <c r="M50" s="148"/>
      <c r="N50" s="149"/>
      <c r="O50" s="148"/>
      <c r="P50" s="149"/>
      <c r="Q50" s="148"/>
    </row>
    <row r="51" spans="1:22" ht="14.4" x14ac:dyDescent="0.3">
      <c r="A51" s="138"/>
      <c r="B51" s="139"/>
      <c r="C51" s="157"/>
      <c r="D51" s="158"/>
      <c r="E51" s="152"/>
      <c r="F51" s="153"/>
      <c r="G51" s="154"/>
      <c r="H51" s="153"/>
      <c r="I51" s="154"/>
      <c r="J51" s="155"/>
      <c r="K51" s="589"/>
      <c r="L51" s="147"/>
      <c r="M51" s="148"/>
      <c r="N51" s="149"/>
      <c r="O51" s="148"/>
      <c r="P51" s="149"/>
      <c r="Q51" s="148"/>
      <c r="V51"/>
    </row>
    <row r="52" spans="1:22" ht="13.2" x14ac:dyDescent="0.25">
      <c r="A52" s="138"/>
      <c r="B52" s="175"/>
      <c r="C52" s="175"/>
      <c r="D52" s="176"/>
      <c r="E52" s="175"/>
      <c r="F52" s="176"/>
      <c r="G52" s="175"/>
      <c r="H52" s="176"/>
      <c r="I52" s="175"/>
      <c r="J52" s="176"/>
      <c r="K52" s="597"/>
      <c r="L52" s="176"/>
      <c r="M52" s="175"/>
      <c r="N52" s="176"/>
      <c r="O52" s="175"/>
      <c r="P52" s="149"/>
      <c r="Q52" s="148"/>
    </row>
    <row r="53" spans="1:22" x14ac:dyDescent="0.3">
      <c r="A53" s="138"/>
      <c r="B53" s="178"/>
      <c r="C53" s="177"/>
      <c r="D53" s="179"/>
      <c r="E53" s="177"/>
      <c r="F53" s="179"/>
      <c r="G53" s="177"/>
      <c r="H53" s="179"/>
      <c r="I53" s="177"/>
      <c r="J53" s="179"/>
      <c r="K53" s="598"/>
      <c r="L53" s="180"/>
      <c r="M53" s="181"/>
      <c r="N53" s="182"/>
      <c r="O53" s="181"/>
      <c r="P53" s="149"/>
      <c r="Q53" s="148"/>
    </row>
    <row r="54" spans="1:22" x14ac:dyDescent="0.3">
      <c r="A54" s="138"/>
      <c r="B54" s="178"/>
      <c r="C54" s="177"/>
      <c r="D54" s="179"/>
      <c r="E54" s="177"/>
      <c r="F54" s="179"/>
      <c r="G54" s="177"/>
      <c r="H54" s="179"/>
      <c r="I54" s="177"/>
      <c r="J54" s="179"/>
      <c r="K54" s="598"/>
      <c r="L54" s="180"/>
      <c r="M54" s="181"/>
      <c r="N54" s="182"/>
      <c r="O54" s="181"/>
      <c r="P54" s="149"/>
      <c r="Q54" s="148"/>
    </row>
    <row r="55" spans="1:22" x14ac:dyDescent="0.3">
      <c r="A55" s="138"/>
      <c r="B55" s="178"/>
      <c r="C55" s="177"/>
      <c r="D55" s="179"/>
      <c r="E55" s="177"/>
      <c r="F55" s="179"/>
      <c r="G55" s="177"/>
      <c r="H55" s="179"/>
      <c r="I55" s="177"/>
      <c r="J55" s="179"/>
      <c r="K55" s="598"/>
      <c r="L55" s="180"/>
      <c r="M55" s="181"/>
      <c r="N55" s="182"/>
      <c r="O55" s="181"/>
      <c r="P55" s="176"/>
      <c r="Q55" s="175"/>
    </row>
    <row r="56" spans="1:22" x14ac:dyDescent="0.3">
      <c r="A56" s="138"/>
      <c r="B56" s="178"/>
      <c r="C56" s="177"/>
      <c r="D56" s="179"/>
      <c r="E56" s="177"/>
      <c r="F56" s="179"/>
      <c r="G56" s="177"/>
      <c r="H56" s="179"/>
      <c r="I56" s="177"/>
      <c r="J56" s="179"/>
      <c r="K56" s="598"/>
      <c r="L56" s="180"/>
      <c r="M56" s="181"/>
      <c r="N56" s="182"/>
      <c r="O56" s="181"/>
      <c r="P56" s="182"/>
      <c r="Q56" s="181"/>
    </row>
    <row r="57" spans="1:22" x14ac:dyDescent="0.3">
      <c r="A57" s="138"/>
      <c r="P57" s="182"/>
      <c r="Q57" s="181"/>
      <c r="V57" s="9"/>
    </row>
    <row r="58" spans="1:22" x14ac:dyDescent="0.3">
      <c r="A58" s="138"/>
      <c r="P58" s="182"/>
      <c r="Q58" s="181"/>
    </row>
    <row r="59" spans="1:22" x14ac:dyDescent="0.3">
      <c r="A59" s="138"/>
      <c r="P59" s="182"/>
      <c r="Q59" s="181"/>
    </row>
    <row r="60" spans="1:22" x14ac:dyDescent="0.3">
      <c r="A60" s="138" t="s">
        <v>3016</v>
      </c>
    </row>
    <row r="61" spans="1:22" x14ac:dyDescent="0.3">
      <c r="A61" s="174"/>
    </row>
    <row r="62" spans="1:22" x14ac:dyDescent="0.3">
      <c r="A62" s="177"/>
    </row>
    <row r="63" spans="1:22" x14ac:dyDescent="0.3">
      <c r="A63" s="177"/>
    </row>
    <row r="64" spans="1:22" x14ac:dyDescent="0.3">
      <c r="A64" s="177"/>
    </row>
    <row r="65" spans="1:1" x14ac:dyDescent="0.3">
      <c r="A65" s="177"/>
    </row>
  </sheetData>
  <sortState xmlns:xlrd2="http://schemas.microsoft.com/office/spreadsheetml/2017/richdata2" ref="B2:Q41">
    <sortCondition ref="G2:G41"/>
    <sortCondition ref="C2:C41"/>
  </sortState>
  <phoneticPr fontId="4" type="noConversion"/>
  <hyperlinks>
    <hyperlink ref="H26" r:id="rId1" xr:uid="{1AC76E2D-2372-4E80-ACA3-EAADA1C5C1AB}"/>
    <hyperlink ref="H9" r:id="rId2" xr:uid="{03093C86-176D-4C71-B17A-BCD2B77F6A22}"/>
    <hyperlink ref="H15" r:id="rId3" xr:uid="{79019C09-1472-464D-9D83-4EC3E329FB5D}"/>
    <hyperlink ref="H41" r:id="rId4" display="mrskatehianes@hotmail.co.uk" xr:uid="{318F470B-C16E-41C0-97B3-E23C8389461C}"/>
    <hyperlink ref="H19" r:id="rId5" xr:uid="{11987E9B-4086-4F90-98EE-F9E0A700D961}"/>
    <hyperlink ref="H4" r:id="rId6" xr:uid="{498DCDB9-DE4C-4691-B8D0-33BC294EDEA4}"/>
    <hyperlink ref="H5" r:id="rId7" xr:uid="{CEB923CA-A678-438A-893D-3C7953C77A0F}"/>
    <hyperlink ref="H30" r:id="rId8" xr:uid="{DDDBDB97-4D6B-4B8D-AC45-0DCD23451CAA}"/>
    <hyperlink ref="H21" r:id="rId9" xr:uid="{3FD7F07D-48D3-4F62-8679-626FE688E580}"/>
    <hyperlink ref="H7" r:id="rId10" xr:uid="{09BF210B-FA5D-4D00-82C4-8D1F152ECDD0}"/>
  </hyperlinks>
  <pageMargins left="0.25" right="0.25" top="0.75" bottom="0.75" header="0.3" footer="0.3"/>
  <pageSetup paperSize="9" scale="95" orientation="portrait" horizontalDpi="4294967292" verticalDpi="4294967292"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F60"/>
  <sheetViews>
    <sheetView zoomScale="125" zoomScaleNormal="125" zoomScalePageLayoutView="125" workbookViewId="0">
      <selection activeCell="E2" sqref="E2"/>
    </sheetView>
  </sheetViews>
  <sheetFormatPr defaultColWidth="9.33203125" defaultRowHeight="13.8"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8" style="9" customWidth="1"/>
    <col min="19" max="19" width="18.109375" style="9" bestFit="1" customWidth="1"/>
    <col min="20" max="20" width="37" style="9" customWidth="1"/>
    <col min="21" max="21" width="28.44140625" style="9" bestFit="1" customWidth="1"/>
    <col min="22" max="22" width="14.109375" style="9" bestFit="1" customWidth="1"/>
    <col min="23" max="23" width="25.88671875" style="9" bestFit="1" customWidth="1"/>
    <col min="24" max="24" width="9.33203125" style="9"/>
    <col min="25" max="25" width="15.44140625" style="9" bestFit="1" customWidth="1"/>
    <col min="26" max="16384" width="9.33203125" style="9"/>
  </cols>
  <sheetData>
    <row r="1" spans="1:266"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34" t="s">
        <v>8</v>
      </c>
      <c r="S1" s="34" t="s">
        <v>9</v>
      </c>
      <c r="T1" s="34" t="s">
        <v>10</v>
      </c>
      <c r="U1" s="34" t="s">
        <v>11</v>
      </c>
      <c r="V1" s="287" t="s">
        <v>12</v>
      </c>
      <c r="W1" s="288" t="s">
        <v>13</v>
      </c>
      <c r="X1" s="288" t="s">
        <v>14</v>
      </c>
      <c r="Y1" s="286" t="s">
        <v>15</v>
      </c>
      <c r="Z1" s="286" t="s">
        <v>7</v>
      </c>
      <c r="AA1" s="286" t="s">
        <v>42</v>
      </c>
      <c r="AB1" s="51" t="s">
        <v>43</v>
      </c>
      <c r="AC1" s="7" t="s">
        <v>44</v>
      </c>
    </row>
    <row r="2" spans="1:266" s="8" customFormat="1" ht="14.4" thickTop="1" x14ac:dyDescent="0.3">
      <c r="A2" s="138">
        <v>1</v>
      </c>
      <c r="B2" s="139" t="s">
        <v>927</v>
      </c>
      <c r="C2" s="140" t="s">
        <v>991</v>
      </c>
      <c r="D2" s="141" t="s">
        <v>992</v>
      </c>
      <c r="E2" s="142" t="s">
        <v>993</v>
      </c>
      <c r="F2" s="143" t="s">
        <v>994</v>
      </c>
      <c r="G2" s="144" t="s">
        <v>873</v>
      </c>
      <c r="H2" s="143" t="s">
        <v>995</v>
      </c>
      <c r="I2" s="144" t="s">
        <v>996</v>
      </c>
      <c r="J2" s="145"/>
      <c r="K2" s="146" t="s">
        <v>200</v>
      </c>
      <c r="L2" s="147" t="s">
        <v>997</v>
      </c>
      <c r="M2" s="148" t="s">
        <v>998</v>
      </c>
      <c r="N2" s="149"/>
      <c r="O2" s="148" t="s">
        <v>215</v>
      </c>
      <c r="P2" s="149"/>
      <c r="Q2" s="148" t="s">
        <v>999</v>
      </c>
      <c r="R2" s="3" t="s">
        <v>3</v>
      </c>
      <c r="S2" s="3" t="s">
        <v>4</v>
      </c>
      <c r="T2" s="3" t="s">
        <v>20</v>
      </c>
      <c r="U2" s="3" t="s">
        <v>125</v>
      </c>
      <c r="V2" s="24" t="s">
        <v>60</v>
      </c>
      <c r="W2" s="3" t="s">
        <v>91</v>
      </c>
      <c r="X2" s="22" t="s">
        <v>46</v>
      </c>
      <c r="Y2" s="3" t="s">
        <v>5</v>
      </c>
      <c r="Z2" s="41">
        <v>1</v>
      </c>
      <c r="AA2" s="41" t="s">
        <v>128</v>
      </c>
      <c r="AB2" s="61" t="s">
        <v>90</v>
      </c>
    </row>
    <row r="3" spans="1:266" s="8" customFormat="1" ht="27" x14ac:dyDescent="0.3">
      <c r="A3" s="138">
        <v>2</v>
      </c>
      <c r="B3" s="139" t="s">
        <v>254</v>
      </c>
      <c r="C3" s="150" t="s">
        <v>1337</v>
      </c>
      <c r="D3" s="151" t="s">
        <v>1338</v>
      </c>
      <c r="E3" s="152" t="s">
        <v>1339</v>
      </c>
      <c r="F3" s="153" t="s">
        <v>1340</v>
      </c>
      <c r="G3" s="154" t="s">
        <v>185</v>
      </c>
      <c r="H3" s="153" t="s">
        <v>1341</v>
      </c>
      <c r="I3" s="154" t="s">
        <v>1342</v>
      </c>
      <c r="J3" s="155" t="s">
        <v>1193</v>
      </c>
      <c r="K3" s="146" t="s">
        <v>1343</v>
      </c>
      <c r="L3" s="147" t="s">
        <v>1344</v>
      </c>
      <c r="M3" s="148" t="s">
        <v>1345</v>
      </c>
      <c r="N3" s="149" t="s">
        <v>1346</v>
      </c>
      <c r="O3" s="148" t="s">
        <v>191</v>
      </c>
      <c r="P3" s="149"/>
      <c r="Q3" s="148" t="s">
        <v>1358</v>
      </c>
      <c r="R3" s="3" t="s">
        <v>3</v>
      </c>
      <c r="S3" s="3" t="s">
        <v>4</v>
      </c>
      <c r="T3" s="3" t="s">
        <v>20</v>
      </c>
      <c r="U3" s="3" t="s">
        <v>125</v>
      </c>
      <c r="V3" s="24" t="s">
        <v>60</v>
      </c>
      <c r="W3" s="3" t="s">
        <v>91</v>
      </c>
      <c r="X3" s="22" t="s">
        <v>46</v>
      </c>
      <c r="Y3" s="3" t="s">
        <v>5</v>
      </c>
      <c r="Z3" s="41">
        <f>Z2+1</f>
        <v>2</v>
      </c>
      <c r="AA3" s="41" t="s">
        <v>128</v>
      </c>
      <c r="AB3" s="4" t="s">
        <v>48</v>
      </c>
    </row>
    <row r="4" spans="1:266" s="8" customFormat="1" ht="27" x14ac:dyDescent="0.3">
      <c r="A4" s="138">
        <v>3</v>
      </c>
      <c r="B4" s="139" t="s">
        <v>254</v>
      </c>
      <c r="C4" s="150" t="s">
        <v>1347</v>
      </c>
      <c r="D4" s="151" t="s">
        <v>1338</v>
      </c>
      <c r="E4" s="152" t="s">
        <v>1348</v>
      </c>
      <c r="F4" s="153" t="s">
        <v>1340</v>
      </c>
      <c r="G4" s="156" t="s">
        <v>197</v>
      </c>
      <c r="H4" s="153" t="s">
        <v>1341</v>
      </c>
      <c r="I4" s="154" t="s">
        <v>1342</v>
      </c>
      <c r="J4" s="155" t="s">
        <v>1193</v>
      </c>
      <c r="K4" s="146" t="s">
        <v>1343</v>
      </c>
      <c r="L4" s="147" t="s">
        <v>1344</v>
      </c>
      <c r="M4" s="148" t="s">
        <v>1345</v>
      </c>
      <c r="N4" s="149" t="s">
        <v>1346</v>
      </c>
      <c r="O4" s="148" t="s">
        <v>191</v>
      </c>
      <c r="P4" s="149"/>
      <c r="Q4" s="148" t="s">
        <v>1359</v>
      </c>
      <c r="R4" s="3" t="s">
        <v>3</v>
      </c>
      <c r="S4" s="3" t="s">
        <v>4</v>
      </c>
      <c r="T4" s="3" t="s">
        <v>20</v>
      </c>
      <c r="U4" s="3" t="s">
        <v>125</v>
      </c>
      <c r="V4" s="24" t="s">
        <v>60</v>
      </c>
      <c r="W4" s="3" t="s">
        <v>91</v>
      </c>
      <c r="X4" s="22" t="s">
        <v>46</v>
      </c>
      <c r="Y4" s="3" t="s">
        <v>5</v>
      </c>
      <c r="Z4" s="41">
        <f t="shared" ref="Z4:Z21" si="0">Z3+1</f>
        <v>3</v>
      </c>
      <c r="AA4" s="41" t="s">
        <v>128</v>
      </c>
      <c r="AB4" s="4" t="s">
        <v>48</v>
      </c>
    </row>
    <row r="5" spans="1:266" s="8" customFormat="1" ht="14.1" customHeight="1" x14ac:dyDescent="0.3">
      <c r="A5" s="138">
        <v>4</v>
      </c>
      <c r="B5" s="139" t="s">
        <v>254</v>
      </c>
      <c r="C5" s="157" t="s">
        <v>1349</v>
      </c>
      <c r="D5" s="158" t="s">
        <v>1350</v>
      </c>
      <c r="E5" s="152" t="s">
        <v>1351</v>
      </c>
      <c r="F5" s="159" t="s">
        <v>1352</v>
      </c>
      <c r="G5" s="154" t="s">
        <v>185</v>
      </c>
      <c r="H5" s="153" t="s">
        <v>1353</v>
      </c>
      <c r="I5" s="154" t="s">
        <v>1354</v>
      </c>
      <c r="J5" s="155" t="s">
        <v>1193</v>
      </c>
      <c r="K5" s="146" t="s">
        <v>1343</v>
      </c>
      <c r="L5" s="147" t="s">
        <v>1355</v>
      </c>
      <c r="M5" s="148" t="s">
        <v>1356</v>
      </c>
      <c r="N5" s="149" t="s">
        <v>1357</v>
      </c>
      <c r="O5" s="148" t="s">
        <v>191</v>
      </c>
      <c r="P5" s="149"/>
      <c r="Q5" s="148" t="s">
        <v>1360</v>
      </c>
      <c r="R5" s="3" t="s">
        <v>3</v>
      </c>
      <c r="S5" s="3" t="s">
        <v>4</v>
      </c>
      <c r="T5" s="3" t="s">
        <v>20</v>
      </c>
      <c r="U5" s="3" t="s">
        <v>125</v>
      </c>
      <c r="V5" s="24" t="s">
        <v>60</v>
      </c>
      <c r="W5" s="3" t="s">
        <v>91</v>
      </c>
      <c r="X5" s="22" t="s">
        <v>46</v>
      </c>
      <c r="Y5" s="3" t="s">
        <v>5</v>
      </c>
      <c r="Z5" s="41">
        <f t="shared" si="0"/>
        <v>4</v>
      </c>
      <c r="AA5" s="41" t="s">
        <v>128</v>
      </c>
      <c r="AB5" s="4" t="s">
        <v>48</v>
      </c>
    </row>
    <row r="6" spans="1:266" s="31" customFormat="1" ht="14.1" customHeight="1" x14ac:dyDescent="0.3">
      <c r="A6" s="138">
        <v>5</v>
      </c>
      <c r="B6" s="139" t="s">
        <v>1481</v>
      </c>
      <c r="C6" s="150" t="s">
        <v>1604</v>
      </c>
      <c r="D6" s="151" t="s">
        <v>1605</v>
      </c>
      <c r="E6" s="152" t="s">
        <v>1606</v>
      </c>
      <c r="F6" s="143" t="s">
        <v>1607</v>
      </c>
      <c r="G6" s="154" t="s">
        <v>219</v>
      </c>
      <c r="H6" s="153" t="s">
        <v>1608</v>
      </c>
      <c r="I6" s="154" t="s">
        <v>1609</v>
      </c>
      <c r="J6" s="155" t="s">
        <v>443</v>
      </c>
      <c r="K6" s="146" t="s">
        <v>200</v>
      </c>
      <c r="L6" s="147" t="s">
        <v>1610</v>
      </c>
      <c r="M6" s="148" t="s">
        <v>1611</v>
      </c>
      <c r="N6" s="149"/>
      <c r="O6" s="148" t="s">
        <v>215</v>
      </c>
      <c r="P6" s="149"/>
      <c r="Q6" s="148"/>
      <c r="R6" s="3" t="s">
        <v>3</v>
      </c>
      <c r="S6" s="3" t="s">
        <v>4</v>
      </c>
      <c r="T6" s="3" t="s">
        <v>20</v>
      </c>
      <c r="U6" s="3" t="s">
        <v>125</v>
      </c>
      <c r="V6" s="24" t="s">
        <v>60</v>
      </c>
      <c r="W6" s="3" t="s">
        <v>91</v>
      </c>
      <c r="X6" s="22" t="s">
        <v>46</v>
      </c>
      <c r="Y6" s="3" t="s">
        <v>5</v>
      </c>
      <c r="Z6" s="41">
        <f t="shared" si="0"/>
        <v>5</v>
      </c>
      <c r="AA6" s="41" t="s">
        <v>128</v>
      </c>
      <c r="AB6" s="4" t="s">
        <v>48</v>
      </c>
      <c r="AC6" s="32"/>
      <c r="AD6" s="32"/>
      <c r="AE6" s="32"/>
      <c r="AF6" s="32"/>
      <c r="AG6" s="32"/>
      <c r="AH6" s="32"/>
      <c r="AI6" s="30"/>
      <c r="AJ6" s="32"/>
      <c r="AK6" s="32"/>
      <c r="AL6" s="32"/>
      <c r="AM6" s="32"/>
      <c r="AN6" s="32"/>
      <c r="AO6" s="32"/>
      <c r="AP6" s="32"/>
      <c r="AQ6" s="30"/>
      <c r="AR6" s="32"/>
      <c r="AS6" s="32"/>
      <c r="AT6" s="32"/>
      <c r="AU6" s="32"/>
      <c r="AV6" s="32"/>
      <c r="AW6" s="32"/>
      <c r="AX6" s="32"/>
      <c r="AY6" s="30"/>
      <c r="AZ6" s="32"/>
      <c r="BA6" s="32"/>
      <c r="BB6" s="32"/>
      <c r="BC6" s="32"/>
      <c r="BD6" s="32"/>
      <c r="BE6" s="32"/>
      <c r="BF6" s="32"/>
      <c r="BG6" s="30"/>
      <c r="BH6" s="32"/>
      <c r="BI6" s="32"/>
      <c r="BJ6" s="32"/>
      <c r="BK6" s="32"/>
      <c r="BL6" s="32"/>
      <c r="BM6" s="32"/>
      <c r="BN6" s="32"/>
      <c r="BO6" s="30"/>
      <c r="BP6" s="32"/>
      <c r="BQ6" s="32"/>
      <c r="BR6" s="32"/>
      <c r="BS6" s="32"/>
      <c r="BT6" s="32"/>
      <c r="BU6" s="32"/>
      <c r="BV6" s="32"/>
      <c r="BW6" s="30"/>
      <c r="BX6" s="32"/>
      <c r="BY6" s="32"/>
      <c r="BZ6" s="32"/>
      <c r="CA6" s="32"/>
      <c r="CB6" s="32"/>
      <c r="CC6" s="32"/>
      <c r="CD6" s="32"/>
      <c r="CE6" s="30"/>
      <c r="CF6" s="32"/>
      <c r="CG6" s="32"/>
      <c r="CH6" s="32"/>
      <c r="CI6" s="32"/>
      <c r="CJ6" s="32"/>
      <c r="CK6" s="32"/>
      <c r="CL6" s="32"/>
      <c r="CM6" s="30"/>
      <c r="CN6" s="32"/>
      <c r="CO6" s="32"/>
      <c r="CP6" s="32"/>
      <c r="CQ6" s="32"/>
      <c r="CR6" s="32"/>
      <c r="CS6" s="32"/>
      <c r="CT6" s="32"/>
      <c r="CU6" s="30"/>
      <c r="CV6" s="32"/>
      <c r="CW6" s="32"/>
      <c r="CX6" s="32"/>
      <c r="CY6" s="32"/>
      <c r="CZ6" s="32"/>
      <c r="DA6" s="32"/>
      <c r="DB6" s="32"/>
      <c r="DC6" s="30"/>
      <c r="DD6" s="32"/>
      <c r="DE6" s="32"/>
      <c r="DF6" s="32"/>
      <c r="DG6" s="32"/>
      <c r="DH6" s="32"/>
      <c r="DI6" s="32"/>
      <c r="DJ6" s="32"/>
      <c r="DK6" s="30"/>
      <c r="DL6" s="32"/>
      <c r="DM6" s="32"/>
      <c r="DN6" s="32"/>
      <c r="DO6" s="32"/>
      <c r="DP6" s="32"/>
      <c r="DQ6" s="32"/>
      <c r="DR6" s="32"/>
      <c r="DS6" s="30"/>
      <c r="DT6" s="32"/>
      <c r="DU6" s="32"/>
      <c r="DV6" s="32"/>
      <c r="DW6" s="32"/>
      <c r="DX6" s="32"/>
      <c r="DY6" s="32"/>
      <c r="DZ6" s="32"/>
      <c r="EA6" s="30"/>
      <c r="EB6" s="32"/>
      <c r="EC6" s="32"/>
      <c r="ED6" s="32"/>
      <c r="EE6" s="32"/>
      <c r="EF6" s="32"/>
      <c r="EG6" s="32"/>
      <c r="EH6" s="32"/>
      <c r="EI6" s="30"/>
      <c r="EJ6" s="32"/>
      <c r="EK6" s="32"/>
      <c r="EL6" s="32"/>
      <c r="EM6" s="32"/>
      <c r="EN6" s="32"/>
      <c r="EO6" s="32"/>
      <c r="EP6" s="32"/>
      <c r="EQ6" s="30"/>
      <c r="ER6" s="32"/>
      <c r="ES6" s="32"/>
      <c r="ET6" s="32"/>
      <c r="EU6" s="32"/>
      <c r="EV6" s="32"/>
      <c r="EW6" s="32"/>
      <c r="EX6" s="32"/>
      <c r="EY6" s="30"/>
      <c r="EZ6" s="32"/>
      <c r="FA6" s="32"/>
      <c r="FB6" s="32"/>
      <c r="FC6" s="32"/>
      <c r="FD6" s="32"/>
      <c r="FE6" s="32"/>
      <c r="FF6" s="32"/>
      <c r="FG6" s="30"/>
      <c r="FH6" s="32"/>
      <c r="FI6" s="32"/>
      <c r="FJ6" s="32"/>
      <c r="FK6" s="32"/>
      <c r="FL6" s="32"/>
      <c r="FM6" s="32"/>
      <c r="FN6" s="32"/>
      <c r="FO6" s="30"/>
      <c r="FP6" s="32"/>
      <c r="FQ6" s="32"/>
      <c r="FR6" s="32"/>
      <c r="FS6" s="32"/>
      <c r="FT6" s="32"/>
      <c r="FU6" s="32"/>
      <c r="FV6" s="32"/>
      <c r="FW6" s="30"/>
      <c r="FX6" s="32"/>
      <c r="FY6" s="32"/>
      <c r="FZ6" s="32"/>
      <c r="GA6" s="32"/>
      <c r="GB6" s="32"/>
      <c r="GC6" s="32"/>
      <c r="GD6" s="32"/>
      <c r="GE6" s="30"/>
      <c r="GF6" s="32"/>
      <c r="GG6" s="32"/>
      <c r="GH6" s="32"/>
      <c r="GI6" s="32"/>
      <c r="GJ6" s="32"/>
      <c r="GK6" s="32"/>
      <c r="GL6" s="32"/>
      <c r="GM6" s="30"/>
      <c r="GN6" s="32"/>
      <c r="GO6" s="32"/>
      <c r="GP6" s="32"/>
      <c r="GQ6" s="32"/>
      <c r="GR6" s="32"/>
      <c r="GS6" s="32"/>
      <c r="GT6" s="32"/>
      <c r="GU6" s="30"/>
      <c r="GV6" s="32"/>
      <c r="GW6" s="32"/>
      <c r="GX6" s="32"/>
      <c r="GY6" s="32"/>
      <c r="GZ6" s="32"/>
      <c r="HA6" s="32"/>
      <c r="HB6" s="32"/>
      <c r="HC6" s="30"/>
      <c r="HD6" s="32"/>
      <c r="HE6" s="32"/>
      <c r="HF6" s="32"/>
      <c r="HG6" s="32"/>
      <c r="HH6" s="32"/>
      <c r="HI6" s="32"/>
      <c r="HJ6" s="32"/>
      <c r="HK6" s="30"/>
      <c r="HL6" s="32"/>
      <c r="HM6" s="32"/>
      <c r="HN6" s="32"/>
      <c r="HO6" s="32"/>
      <c r="HP6" s="32"/>
      <c r="HQ6" s="32"/>
      <c r="HR6" s="32"/>
      <c r="HS6" s="30"/>
      <c r="HT6" s="32"/>
      <c r="HU6" s="32"/>
      <c r="HV6" s="32"/>
      <c r="HW6" s="32"/>
      <c r="HX6" s="32"/>
      <c r="HY6" s="32"/>
      <c r="HZ6" s="32"/>
      <c r="IA6" s="30"/>
      <c r="IB6" s="32"/>
      <c r="IC6" s="32"/>
      <c r="ID6" s="32"/>
      <c r="IE6" s="32"/>
      <c r="IF6" s="32"/>
      <c r="IG6" s="32"/>
      <c r="IH6" s="32"/>
      <c r="II6" s="30"/>
      <c r="IJ6" s="32"/>
      <c r="IK6" s="32"/>
      <c r="IL6" s="32"/>
      <c r="IM6" s="32"/>
      <c r="IN6" s="32"/>
      <c r="IO6" s="32"/>
      <c r="IP6" s="32"/>
      <c r="IQ6" s="30"/>
      <c r="IR6" s="32"/>
      <c r="IS6" s="32"/>
      <c r="IT6" s="32"/>
      <c r="IU6" s="32"/>
      <c r="IV6" s="32"/>
      <c r="IW6" s="32"/>
      <c r="IX6" s="32"/>
      <c r="IY6" s="30"/>
      <c r="IZ6" s="32"/>
      <c r="JA6" s="32"/>
      <c r="JB6" s="32"/>
      <c r="JC6" s="32"/>
      <c r="JD6" s="32"/>
      <c r="JE6" s="32"/>
      <c r="JF6" s="32"/>
    </row>
    <row r="7" spans="1:266" s="8" customFormat="1" ht="14.4" x14ac:dyDescent="0.3">
      <c r="A7" s="138">
        <v>6</v>
      </c>
      <c r="B7" s="139" t="s">
        <v>1481</v>
      </c>
      <c r="C7" s="150" t="s">
        <v>1612</v>
      </c>
      <c r="D7" s="151" t="s">
        <v>1613</v>
      </c>
      <c r="E7" s="152" t="s">
        <v>1614</v>
      </c>
      <c r="F7" s="153" t="s">
        <v>1615</v>
      </c>
      <c r="G7" s="154" t="s">
        <v>197</v>
      </c>
      <c r="H7" s="153" t="s">
        <v>1616</v>
      </c>
      <c r="I7" s="154" t="s">
        <v>1617</v>
      </c>
      <c r="J7" s="155"/>
      <c r="K7" s="146" t="s">
        <v>200</v>
      </c>
      <c r="L7" s="147" t="s">
        <v>1618</v>
      </c>
      <c r="M7" s="148" t="s">
        <v>1619</v>
      </c>
      <c r="N7" s="149" t="s">
        <v>1620</v>
      </c>
      <c r="O7" s="148" t="s">
        <v>191</v>
      </c>
      <c r="P7" s="149"/>
      <c r="Q7" s="148"/>
      <c r="R7" s="3" t="s">
        <v>3</v>
      </c>
      <c r="S7" s="3" t="s">
        <v>4</v>
      </c>
      <c r="T7" s="3" t="s">
        <v>20</v>
      </c>
      <c r="U7" s="3" t="s">
        <v>125</v>
      </c>
      <c r="V7" s="24" t="s">
        <v>60</v>
      </c>
      <c r="W7" s="3" t="s">
        <v>91</v>
      </c>
      <c r="X7" s="22" t="s">
        <v>46</v>
      </c>
      <c r="Y7" s="3" t="s">
        <v>5</v>
      </c>
      <c r="Z7" s="41">
        <f t="shared" si="0"/>
        <v>6</v>
      </c>
      <c r="AA7" s="41" t="s">
        <v>128</v>
      </c>
      <c r="AB7" s="4" t="s">
        <v>48</v>
      </c>
    </row>
    <row r="8" spans="1:266" s="8" customFormat="1" ht="14.1" customHeight="1" x14ac:dyDescent="0.3">
      <c r="A8" s="138">
        <v>7</v>
      </c>
      <c r="B8" s="139" t="s">
        <v>1749</v>
      </c>
      <c r="C8" s="150" t="s">
        <v>344</v>
      </c>
      <c r="D8" s="151" t="s">
        <v>1761</v>
      </c>
      <c r="E8" s="152" t="s">
        <v>1762</v>
      </c>
      <c r="F8" s="153" t="s">
        <v>1763</v>
      </c>
      <c r="G8" s="154" t="s">
        <v>197</v>
      </c>
      <c r="H8" s="153" t="s">
        <v>1764</v>
      </c>
      <c r="I8" s="154" t="s">
        <v>1765</v>
      </c>
      <c r="J8" s="155" t="s">
        <v>1766</v>
      </c>
      <c r="K8" s="146" t="s">
        <v>1031</v>
      </c>
      <c r="L8" s="147" t="s">
        <v>1767</v>
      </c>
      <c r="M8" s="148" t="s">
        <v>1768</v>
      </c>
      <c r="N8" s="149"/>
      <c r="O8" s="148" t="s">
        <v>191</v>
      </c>
      <c r="P8" s="149"/>
      <c r="R8" s="3" t="s">
        <v>3</v>
      </c>
      <c r="S8" s="3" t="s">
        <v>4</v>
      </c>
      <c r="T8" s="3" t="s">
        <v>20</v>
      </c>
      <c r="U8" s="3" t="s">
        <v>125</v>
      </c>
      <c r="V8" s="24" t="s">
        <v>60</v>
      </c>
      <c r="W8" s="3" t="s">
        <v>91</v>
      </c>
      <c r="X8" s="22" t="s">
        <v>46</v>
      </c>
      <c r="Y8" s="3" t="s">
        <v>5</v>
      </c>
      <c r="Z8" s="41">
        <f t="shared" si="0"/>
        <v>7</v>
      </c>
      <c r="AA8" s="41" t="s">
        <v>128</v>
      </c>
      <c r="AB8" s="4" t="s">
        <v>48</v>
      </c>
    </row>
    <row r="9" spans="1:266" s="8" customFormat="1" ht="14.1" customHeight="1" x14ac:dyDescent="0.3">
      <c r="A9" s="138">
        <v>8</v>
      </c>
      <c r="B9" s="138" t="s">
        <v>332</v>
      </c>
      <c r="C9" s="407" t="s">
        <v>513</v>
      </c>
      <c r="D9" s="408" t="s">
        <v>256</v>
      </c>
      <c r="E9" s="416" t="s">
        <v>3008</v>
      </c>
      <c r="F9" s="410" t="s">
        <v>3009</v>
      </c>
      <c r="G9" s="411" t="s">
        <v>219</v>
      </c>
      <c r="H9" s="106" t="s">
        <v>3010</v>
      </c>
      <c r="I9" s="88" t="s">
        <v>3011</v>
      </c>
      <c r="J9" s="109" t="s">
        <v>622</v>
      </c>
      <c r="K9" s="88"/>
      <c r="L9" s="111" t="s">
        <v>3012</v>
      </c>
      <c r="M9" s="193" t="s">
        <v>3013</v>
      </c>
      <c r="N9" s="413" t="s">
        <v>3014</v>
      </c>
      <c r="O9" s="414" t="s">
        <v>191</v>
      </c>
      <c r="P9" s="149"/>
      <c r="R9" s="3" t="s">
        <v>3</v>
      </c>
      <c r="S9" s="3" t="s">
        <v>4</v>
      </c>
      <c r="T9" s="3" t="s">
        <v>20</v>
      </c>
      <c r="U9" s="3" t="s">
        <v>125</v>
      </c>
      <c r="V9" s="24" t="s">
        <v>60</v>
      </c>
      <c r="W9" s="3" t="s">
        <v>91</v>
      </c>
      <c r="X9" s="22" t="s">
        <v>46</v>
      </c>
      <c r="Y9" s="3" t="s">
        <v>5</v>
      </c>
      <c r="Z9" s="41">
        <f t="shared" si="0"/>
        <v>8</v>
      </c>
      <c r="AA9" s="41" t="s">
        <v>128</v>
      </c>
      <c r="AB9" s="4" t="s">
        <v>48</v>
      </c>
    </row>
    <row r="10" spans="1:266" s="8" customFormat="1" ht="26.4" x14ac:dyDescent="0.3">
      <c r="A10" s="138">
        <v>9</v>
      </c>
      <c r="B10" s="415" t="s">
        <v>343</v>
      </c>
      <c r="C10" s="407" t="s">
        <v>2645</v>
      </c>
      <c r="D10" s="408" t="s">
        <v>2646</v>
      </c>
      <c r="E10" s="416" t="s">
        <v>2647</v>
      </c>
      <c r="F10" s="410" t="s">
        <v>2648</v>
      </c>
      <c r="G10" s="411" t="s">
        <v>197</v>
      </c>
      <c r="H10" s="418" t="s">
        <v>2649</v>
      </c>
      <c r="I10" s="88" t="s">
        <v>2650</v>
      </c>
      <c r="J10" s="109"/>
      <c r="K10" s="88" t="s">
        <v>200</v>
      </c>
      <c r="L10" s="111" t="s">
        <v>2651</v>
      </c>
      <c r="M10" s="193" t="s">
        <v>2652</v>
      </c>
      <c r="N10" s="413"/>
      <c r="O10" s="414" t="s">
        <v>191</v>
      </c>
      <c r="P10" s="149"/>
      <c r="Q10" s="439" t="s">
        <v>2979</v>
      </c>
      <c r="R10" s="3" t="s">
        <v>3</v>
      </c>
      <c r="S10" s="3" t="s">
        <v>4</v>
      </c>
      <c r="T10" s="3" t="s">
        <v>20</v>
      </c>
      <c r="U10" s="3" t="s">
        <v>125</v>
      </c>
      <c r="V10" s="24" t="s">
        <v>60</v>
      </c>
      <c r="W10" s="3" t="s">
        <v>91</v>
      </c>
      <c r="X10" s="22" t="s">
        <v>46</v>
      </c>
      <c r="Y10" s="3" t="s">
        <v>5</v>
      </c>
      <c r="Z10" s="41">
        <f t="shared" si="0"/>
        <v>9</v>
      </c>
      <c r="AA10" s="41" t="s">
        <v>128</v>
      </c>
      <c r="AB10" s="4" t="s">
        <v>48</v>
      </c>
    </row>
    <row r="11" spans="1:266" s="8" customFormat="1" ht="14.4" x14ac:dyDescent="0.3">
      <c r="A11" s="138">
        <v>10</v>
      </c>
      <c r="B11" s="138" t="s">
        <v>332</v>
      </c>
      <c r="C11" s="407" t="s">
        <v>2969</v>
      </c>
      <c r="D11" s="408" t="s">
        <v>2970</v>
      </c>
      <c r="E11" s="416" t="s">
        <v>2971</v>
      </c>
      <c r="F11" s="410" t="s">
        <v>2972</v>
      </c>
      <c r="G11" s="411" t="s">
        <v>219</v>
      </c>
      <c r="H11" s="418" t="s">
        <v>2973</v>
      </c>
      <c r="I11" s="88" t="s">
        <v>2974</v>
      </c>
      <c r="J11" s="109" t="s">
        <v>2975</v>
      </c>
      <c r="K11" s="88" t="s">
        <v>622</v>
      </c>
      <c r="L11" s="111" t="s">
        <v>2976</v>
      </c>
      <c r="M11" s="193" t="s">
        <v>2977</v>
      </c>
      <c r="N11" s="413" t="s">
        <v>2978</v>
      </c>
      <c r="O11" s="414" t="s">
        <v>191</v>
      </c>
      <c r="P11" s="149"/>
      <c r="Q11" s="439"/>
      <c r="R11" s="3" t="s">
        <v>3</v>
      </c>
      <c r="S11" s="3" t="s">
        <v>4</v>
      </c>
      <c r="T11" s="3" t="s">
        <v>20</v>
      </c>
      <c r="U11" s="3" t="s">
        <v>125</v>
      </c>
      <c r="V11" s="24" t="s">
        <v>60</v>
      </c>
      <c r="W11" s="3" t="s">
        <v>91</v>
      </c>
      <c r="X11" s="22" t="s">
        <v>46</v>
      </c>
      <c r="Y11" s="3" t="s">
        <v>5</v>
      </c>
      <c r="Z11" s="41">
        <f t="shared" si="0"/>
        <v>10</v>
      </c>
      <c r="AA11" s="41" t="s">
        <v>128</v>
      </c>
      <c r="AB11" s="4" t="s">
        <v>48</v>
      </c>
    </row>
    <row r="12" spans="1:266" s="10" customFormat="1" x14ac:dyDescent="0.3">
      <c r="A12" s="138">
        <v>11</v>
      </c>
      <c r="B12" s="415" t="s">
        <v>343</v>
      </c>
      <c r="C12" s="424" t="s">
        <v>625</v>
      </c>
      <c r="D12" s="420" t="s">
        <v>1069</v>
      </c>
      <c r="E12" s="421" t="s">
        <v>2177</v>
      </c>
      <c r="F12" s="513" t="s">
        <v>1071</v>
      </c>
      <c r="G12" s="417" t="s">
        <v>219</v>
      </c>
      <c r="H12" s="586" t="s">
        <v>1072</v>
      </c>
      <c r="I12" s="154" t="s">
        <v>1073</v>
      </c>
      <c r="J12" s="153" t="s">
        <v>398</v>
      </c>
      <c r="K12" s="154" t="s">
        <v>200</v>
      </c>
      <c r="L12" s="516" t="s">
        <v>1074</v>
      </c>
      <c r="M12" s="417" t="s">
        <v>1075</v>
      </c>
      <c r="N12" s="413"/>
      <c r="O12" s="414" t="s">
        <v>215</v>
      </c>
      <c r="P12" s="149"/>
      <c r="Q12" s="439" t="s">
        <v>312</v>
      </c>
      <c r="R12" s="3" t="s">
        <v>3</v>
      </c>
      <c r="S12" s="3" t="s">
        <v>4</v>
      </c>
      <c r="T12" s="3" t="s">
        <v>20</v>
      </c>
      <c r="U12" s="3" t="s">
        <v>125</v>
      </c>
      <c r="V12" s="24" t="s">
        <v>60</v>
      </c>
      <c r="W12" s="3" t="s">
        <v>91</v>
      </c>
      <c r="X12" s="22" t="s">
        <v>46</v>
      </c>
      <c r="Y12" s="3" t="s">
        <v>5</v>
      </c>
      <c r="Z12" s="41">
        <f t="shared" si="0"/>
        <v>11</v>
      </c>
      <c r="AA12" s="41" t="s">
        <v>128</v>
      </c>
      <c r="AB12" s="4" t="s">
        <v>48</v>
      </c>
    </row>
    <row r="13" spans="1:266" s="8" customFormat="1" ht="14.4" x14ac:dyDescent="0.3">
      <c r="A13" s="138">
        <v>12</v>
      </c>
      <c r="B13" s="431" t="s">
        <v>2385</v>
      </c>
      <c r="C13" s="436" t="s">
        <v>1489</v>
      </c>
      <c r="D13" s="408" t="s">
        <v>955</v>
      </c>
      <c r="E13" s="416" t="s">
        <v>2349</v>
      </c>
      <c r="F13" s="410" t="s">
        <v>2530</v>
      </c>
      <c r="G13" s="428" t="s">
        <v>197</v>
      </c>
      <c r="H13" s="429" t="s">
        <v>2531</v>
      </c>
      <c r="I13" s="88" t="s">
        <v>2532</v>
      </c>
      <c r="J13" s="109" t="s">
        <v>951</v>
      </c>
      <c r="K13" s="88" t="s">
        <v>952</v>
      </c>
      <c r="L13" s="109" t="s">
        <v>2533</v>
      </c>
      <c r="M13" s="430" t="s">
        <v>2534</v>
      </c>
      <c r="N13" s="413" t="s">
        <v>2535</v>
      </c>
      <c r="O13" s="414" t="s">
        <v>191</v>
      </c>
      <c r="P13" s="149"/>
      <c r="Q13" s="440" t="s">
        <v>2653</v>
      </c>
      <c r="R13" s="3" t="s">
        <v>3</v>
      </c>
      <c r="S13" s="3" t="s">
        <v>4</v>
      </c>
      <c r="T13" s="3" t="s">
        <v>20</v>
      </c>
      <c r="U13" s="3" t="s">
        <v>125</v>
      </c>
      <c r="V13" s="24" t="s">
        <v>60</v>
      </c>
      <c r="W13" s="3" t="s">
        <v>91</v>
      </c>
      <c r="X13" s="22" t="s">
        <v>46</v>
      </c>
      <c r="Y13" s="3" t="s">
        <v>5</v>
      </c>
      <c r="Z13" s="41">
        <f t="shared" si="0"/>
        <v>12</v>
      </c>
      <c r="AA13" s="41" t="s">
        <v>128</v>
      </c>
      <c r="AB13" s="4" t="s">
        <v>48</v>
      </c>
    </row>
    <row r="14" spans="1:266" ht="12" customHeight="1" x14ac:dyDescent="0.3">
      <c r="A14" s="138">
        <v>13</v>
      </c>
      <c r="B14" s="433" t="s">
        <v>264</v>
      </c>
      <c r="C14" s="86" t="s">
        <v>474</v>
      </c>
      <c r="D14" s="105" t="s">
        <v>2537</v>
      </c>
      <c r="E14" s="416" t="s">
        <v>2538</v>
      </c>
      <c r="F14" s="410" t="s">
        <v>2539</v>
      </c>
      <c r="G14" s="428" t="s">
        <v>197</v>
      </c>
      <c r="H14" s="429" t="s">
        <v>2540</v>
      </c>
      <c r="I14" s="88" t="s">
        <v>2541</v>
      </c>
      <c r="J14" s="109"/>
      <c r="K14" s="88" t="s">
        <v>200</v>
      </c>
      <c r="L14" s="109" t="s">
        <v>2542</v>
      </c>
      <c r="M14" s="430" t="s">
        <v>2543</v>
      </c>
      <c r="N14" s="413" t="s">
        <v>2544</v>
      </c>
      <c r="O14" s="432" t="s">
        <v>191</v>
      </c>
      <c r="P14" s="149"/>
      <c r="Q14" s="439" t="s">
        <v>380</v>
      </c>
      <c r="R14" s="3" t="s">
        <v>3</v>
      </c>
      <c r="S14" s="3" t="s">
        <v>4</v>
      </c>
      <c r="T14" s="3" t="s">
        <v>20</v>
      </c>
      <c r="U14" s="3" t="s">
        <v>125</v>
      </c>
      <c r="V14" s="24" t="s">
        <v>60</v>
      </c>
      <c r="W14" s="3" t="s">
        <v>91</v>
      </c>
      <c r="X14" s="22" t="s">
        <v>46</v>
      </c>
      <c r="Y14" s="3" t="s">
        <v>5</v>
      </c>
      <c r="Z14" s="41">
        <f t="shared" si="0"/>
        <v>13</v>
      </c>
      <c r="AA14" s="41" t="s">
        <v>128</v>
      </c>
    </row>
    <row r="15" spans="1:266" ht="14.4" x14ac:dyDescent="0.3">
      <c r="A15" s="138">
        <v>14</v>
      </c>
      <c r="B15" s="434" t="s">
        <v>192</v>
      </c>
      <c r="C15" s="86" t="s">
        <v>1215</v>
      </c>
      <c r="D15" s="105" t="s">
        <v>1613</v>
      </c>
      <c r="E15" s="416" t="s">
        <v>2584</v>
      </c>
      <c r="F15" s="410" t="s">
        <v>2585</v>
      </c>
      <c r="G15" s="411" t="s">
        <v>209</v>
      </c>
      <c r="H15" s="418" t="s">
        <v>2586</v>
      </c>
      <c r="I15" s="89" t="s">
        <v>2587</v>
      </c>
      <c r="J15" s="111"/>
      <c r="K15" s="89" t="s">
        <v>200</v>
      </c>
      <c r="L15" s="111" t="s">
        <v>2588</v>
      </c>
      <c r="M15" s="193" t="s">
        <v>2589</v>
      </c>
      <c r="N15" s="413"/>
      <c r="O15" s="435" t="s">
        <v>191</v>
      </c>
      <c r="P15" s="149"/>
      <c r="Q15" s="439"/>
      <c r="R15" s="3" t="s">
        <v>3</v>
      </c>
      <c r="S15" s="3" t="s">
        <v>4</v>
      </c>
      <c r="T15" s="3" t="s">
        <v>20</v>
      </c>
      <c r="U15" s="3" t="s">
        <v>125</v>
      </c>
      <c r="V15" s="24" t="s">
        <v>60</v>
      </c>
      <c r="W15" s="3" t="s">
        <v>91</v>
      </c>
      <c r="X15" s="22" t="s">
        <v>46</v>
      </c>
      <c r="Y15" s="3" t="s">
        <v>5</v>
      </c>
      <c r="Z15" s="41">
        <f t="shared" si="0"/>
        <v>14</v>
      </c>
      <c r="AA15" s="41" t="s">
        <v>128</v>
      </c>
    </row>
    <row r="16" spans="1:266" ht="14.4" x14ac:dyDescent="0.3">
      <c r="A16" s="138">
        <v>15</v>
      </c>
      <c r="B16" s="415" t="s">
        <v>343</v>
      </c>
      <c r="C16" s="407" t="s">
        <v>2781</v>
      </c>
      <c r="D16" s="408" t="s">
        <v>2749</v>
      </c>
      <c r="E16" s="416" t="s">
        <v>2782</v>
      </c>
      <c r="F16" s="410" t="s">
        <v>2783</v>
      </c>
      <c r="G16" s="411" t="s">
        <v>197</v>
      </c>
      <c r="H16" s="418" t="s">
        <v>2784</v>
      </c>
      <c r="I16" s="88" t="s">
        <v>2785</v>
      </c>
      <c r="J16" s="109"/>
      <c r="K16" s="88" t="s">
        <v>188</v>
      </c>
      <c r="L16" s="111" t="s">
        <v>2786</v>
      </c>
      <c r="M16" s="193" t="s">
        <v>2787</v>
      </c>
      <c r="N16" s="413"/>
      <c r="O16" s="414" t="s">
        <v>191</v>
      </c>
      <c r="P16" s="149"/>
      <c r="Q16" s="439"/>
      <c r="R16" s="3" t="s">
        <v>3</v>
      </c>
      <c r="S16" s="3" t="s">
        <v>4</v>
      </c>
      <c r="T16" s="3" t="s">
        <v>20</v>
      </c>
      <c r="U16" s="3" t="s">
        <v>125</v>
      </c>
      <c r="V16" s="24" t="s">
        <v>60</v>
      </c>
      <c r="W16" s="3" t="s">
        <v>91</v>
      </c>
      <c r="X16" s="22" t="s">
        <v>46</v>
      </c>
      <c r="Y16" s="3" t="s">
        <v>5</v>
      </c>
      <c r="Z16" s="41">
        <f t="shared" si="0"/>
        <v>15</v>
      </c>
      <c r="AA16" s="41" t="s">
        <v>128</v>
      </c>
    </row>
    <row r="17" spans="1:27" ht="14.4" x14ac:dyDescent="0.3">
      <c r="A17" s="138">
        <v>16</v>
      </c>
      <c r="B17" s="434" t="s">
        <v>192</v>
      </c>
      <c r="C17" s="86" t="s">
        <v>2943</v>
      </c>
      <c r="D17" s="105" t="s">
        <v>1361</v>
      </c>
      <c r="E17" s="416" t="s">
        <v>2654</v>
      </c>
      <c r="F17" s="410" t="s">
        <v>2655</v>
      </c>
      <c r="G17" s="411" t="s">
        <v>197</v>
      </c>
      <c r="H17" s="418" t="s">
        <v>2656</v>
      </c>
      <c r="I17" s="88" t="s">
        <v>2657</v>
      </c>
      <c r="J17" s="109"/>
      <c r="K17" s="88" t="s">
        <v>200</v>
      </c>
      <c r="L17" s="111" t="s">
        <v>2588</v>
      </c>
      <c r="M17" s="193" t="s">
        <v>2658</v>
      </c>
      <c r="N17" s="413"/>
      <c r="O17" s="435" t="s">
        <v>191</v>
      </c>
      <c r="P17" s="149"/>
      <c r="Q17" s="439"/>
      <c r="R17" s="3" t="s">
        <v>3</v>
      </c>
      <c r="S17" s="3" t="s">
        <v>4</v>
      </c>
      <c r="T17" s="3" t="s">
        <v>20</v>
      </c>
      <c r="U17" s="3" t="s">
        <v>125</v>
      </c>
      <c r="V17" s="24" t="s">
        <v>60</v>
      </c>
      <c r="W17" s="3" t="s">
        <v>91</v>
      </c>
      <c r="X17" s="22" t="s">
        <v>46</v>
      </c>
      <c r="Y17" s="3" t="s">
        <v>5</v>
      </c>
      <c r="Z17" s="41">
        <f t="shared" si="0"/>
        <v>16</v>
      </c>
      <c r="AA17" s="41" t="s">
        <v>128</v>
      </c>
    </row>
    <row r="18" spans="1:27" ht="14.4" x14ac:dyDescent="0.3">
      <c r="A18" s="138"/>
      <c r="B18" s="139"/>
      <c r="C18" s="150"/>
      <c r="D18" s="151"/>
      <c r="E18" s="152"/>
      <c r="F18" s="153"/>
      <c r="G18" s="154"/>
      <c r="H18" s="153"/>
      <c r="I18" s="154"/>
      <c r="J18" s="155"/>
      <c r="K18" s="146"/>
      <c r="L18" s="147"/>
      <c r="M18" s="148"/>
      <c r="N18" s="149"/>
      <c r="O18" s="148"/>
      <c r="P18" s="149"/>
      <c r="Q18" s="148"/>
      <c r="R18" s="3" t="s">
        <v>3</v>
      </c>
      <c r="S18" s="3" t="s">
        <v>4</v>
      </c>
      <c r="T18" s="3" t="s">
        <v>20</v>
      </c>
      <c r="U18" s="3" t="s">
        <v>125</v>
      </c>
      <c r="V18" s="24" t="s">
        <v>60</v>
      </c>
      <c r="W18" s="3" t="s">
        <v>91</v>
      </c>
      <c r="X18" s="22" t="s">
        <v>46</v>
      </c>
      <c r="Y18" s="3" t="s">
        <v>5</v>
      </c>
      <c r="Z18" s="41">
        <f t="shared" si="0"/>
        <v>17</v>
      </c>
      <c r="AA18" s="41" t="s">
        <v>128</v>
      </c>
    </row>
    <row r="19" spans="1:27" x14ac:dyDescent="0.3">
      <c r="A19" s="138"/>
      <c r="B19" s="139"/>
      <c r="C19" s="150"/>
      <c r="D19" s="151"/>
      <c r="E19" s="139"/>
      <c r="F19" s="153"/>
      <c r="G19" s="154"/>
      <c r="H19" s="153"/>
      <c r="I19" s="154"/>
      <c r="J19" s="155"/>
      <c r="K19" s="146"/>
      <c r="L19" s="147"/>
      <c r="M19" s="148"/>
      <c r="N19" s="149"/>
      <c r="O19" s="148"/>
      <c r="P19" s="149"/>
      <c r="Q19" s="148"/>
      <c r="R19" s="3" t="s">
        <v>3</v>
      </c>
      <c r="S19" s="3" t="s">
        <v>4</v>
      </c>
      <c r="T19" s="3" t="s">
        <v>20</v>
      </c>
      <c r="U19" s="3" t="s">
        <v>125</v>
      </c>
      <c r="V19" s="24" t="s">
        <v>60</v>
      </c>
      <c r="W19" s="3" t="s">
        <v>91</v>
      </c>
      <c r="X19" s="22" t="s">
        <v>46</v>
      </c>
      <c r="Y19" s="3" t="s">
        <v>5</v>
      </c>
      <c r="Z19" s="41">
        <f t="shared" si="0"/>
        <v>18</v>
      </c>
      <c r="AA19" s="41" t="s">
        <v>128</v>
      </c>
    </row>
    <row r="20" spans="1:27" ht="14.4" x14ac:dyDescent="0.3">
      <c r="A20" s="138"/>
      <c r="B20" s="139"/>
      <c r="C20" s="160"/>
      <c r="D20" s="161"/>
      <c r="E20" s="152"/>
      <c r="F20" s="153"/>
      <c r="G20" s="154"/>
      <c r="H20" s="153"/>
      <c r="I20" s="154"/>
      <c r="J20" s="155"/>
      <c r="K20" s="146"/>
      <c r="L20" s="147"/>
      <c r="M20" s="148"/>
      <c r="N20" s="149"/>
      <c r="O20" s="148"/>
      <c r="P20" s="149"/>
      <c r="Q20" s="148"/>
      <c r="R20" s="3" t="s">
        <v>3</v>
      </c>
      <c r="S20" s="3" t="s">
        <v>4</v>
      </c>
      <c r="T20" s="3" t="s">
        <v>20</v>
      </c>
      <c r="U20" s="3" t="s">
        <v>125</v>
      </c>
      <c r="V20" s="24" t="s">
        <v>60</v>
      </c>
      <c r="W20" s="3" t="s">
        <v>91</v>
      </c>
      <c r="X20" s="22" t="s">
        <v>46</v>
      </c>
      <c r="Y20" s="3" t="s">
        <v>5</v>
      </c>
      <c r="Z20" s="41">
        <f t="shared" si="0"/>
        <v>19</v>
      </c>
      <c r="AA20" s="41" t="s">
        <v>128</v>
      </c>
    </row>
    <row r="21" spans="1:27" ht="14.4" thickBot="1" x14ac:dyDescent="0.35">
      <c r="A21" s="163"/>
      <c r="B21" s="164"/>
      <c r="C21" s="221"/>
      <c r="D21" s="165"/>
      <c r="E21" s="164"/>
      <c r="F21" s="167"/>
      <c r="G21" s="168"/>
      <c r="H21" s="167"/>
      <c r="I21" s="168"/>
      <c r="J21" s="169"/>
      <c r="K21" s="170"/>
      <c r="L21" s="222"/>
      <c r="M21" s="223"/>
      <c r="N21" s="224"/>
      <c r="O21" s="223"/>
      <c r="P21" s="224"/>
      <c r="Q21" s="223"/>
      <c r="R21" s="16" t="s">
        <v>3</v>
      </c>
      <c r="S21" s="16" t="s">
        <v>4</v>
      </c>
      <c r="T21" s="16" t="s">
        <v>20</v>
      </c>
      <c r="U21" s="16" t="s">
        <v>125</v>
      </c>
      <c r="V21" s="26" t="s">
        <v>60</v>
      </c>
      <c r="W21" s="16" t="s">
        <v>91</v>
      </c>
      <c r="X21" s="27" t="s">
        <v>46</v>
      </c>
      <c r="Y21" s="16" t="s">
        <v>5</v>
      </c>
      <c r="Z21" s="42">
        <f t="shared" si="0"/>
        <v>20</v>
      </c>
      <c r="AA21" s="41" t="s">
        <v>128</v>
      </c>
    </row>
    <row r="22" spans="1:27" ht="14.4" x14ac:dyDescent="0.3">
      <c r="A22" s="138"/>
      <c r="B22" s="139"/>
      <c r="C22" s="150"/>
      <c r="D22" s="151"/>
      <c r="E22" s="152"/>
      <c r="F22" s="153"/>
      <c r="G22" s="154"/>
      <c r="H22" s="153"/>
      <c r="I22" s="154"/>
      <c r="J22" s="155"/>
      <c r="K22" s="146"/>
      <c r="L22" s="147"/>
      <c r="M22" s="148"/>
      <c r="N22" s="149"/>
      <c r="O22" s="148"/>
      <c r="P22" s="149"/>
      <c r="Q22" s="148"/>
    </row>
    <row r="23" spans="1:27" ht="13.2" x14ac:dyDescent="0.25">
      <c r="A23" s="138"/>
      <c r="B23" s="139"/>
      <c r="C23" s="150"/>
      <c r="D23" s="151"/>
      <c r="E23" s="139"/>
      <c r="F23" s="153"/>
      <c r="G23" s="154"/>
      <c r="H23" s="153"/>
      <c r="I23" s="154"/>
      <c r="J23" s="155"/>
      <c r="K23" s="146"/>
      <c r="L23" s="147"/>
      <c r="M23" s="148"/>
      <c r="N23" s="149"/>
      <c r="O23" s="148"/>
      <c r="P23" s="149"/>
      <c r="Q23" s="148"/>
    </row>
    <row r="24" spans="1:27" ht="14.4" x14ac:dyDescent="0.3">
      <c r="A24" s="138"/>
      <c r="B24" s="139"/>
      <c r="C24" s="150"/>
      <c r="D24" s="151"/>
      <c r="E24" s="152"/>
      <c r="F24" s="153"/>
      <c r="G24" s="154"/>
      <c r="H24" s="153"/>
      <c r="I24" s="154"/>
      <c r="J24" s="155"/>
      <c r="K24" s="146"/>
      <c r="L24" s="147"/>
      <c r="M24" s="148"/>
      <c r="N24" s="149"/>
      <c r="O24" s="148"/>
      <c r="P24" s="149"/>
      <c r="Q24" s="148"/>
      <c r="V24" s="59" t="s">
        <v>127</v>
      </c>
      <c r="Z24" s="9">
        <v>20</v>
      </c>
    </row>
    <row r="25" spans="1:27" ht="14.4" x14ac:dyDescent="0.3">
      <c r="A25" s="138"/>
      <c r="B25" s="139"/>
      <c r="C25" s="157"/>
      <c r="D25" s="158"/>
      <c r="E25" s="152"/>
      <c r="F25" s="159"/>
      <c r="G25" s="154"/>
      <c r="H25" s="153"/>
      <c r="I25" s="154"/>
      <c r="J25" s="155"/>
      <c r="K25" s="146"/>
      <c r="L25" s="162"/>
      <c r="M25" s="154"/>
      <c r="N25" s="153"/>
      <c r="O25" s="154"/>
      <c r="P25" s="153"/>
      <c r="Q25" s="154"/>
    </row>
    <row r="26" spans="1:27" ht="14.4" x14ac:dyDescent="0.3">
      <c r="A26" s="138"/>
      <c r="B26" s="139"/>
      <c r="C26" s="139"/>
      <c r="D26" s="151"/>
      <c r="E26" s="152"/>
      <c r="F26" s="143"/>
      <c r="G26" s="154"/>
      <c r="H26" s="153"/>
      <c r="I26" s="154"/>
      <c r="J26" s="155"/>
      <c r="K26" s="146"/>
      <c r="L26" s="162"/>
      <c r="M26" s="154"/>
      <c r="N26" s="153"/>
      <c r="O26" s="154"/>
      <c r="P26" s="153"/>
      <c r="Q26" s="154"/>
    </row>
    <row r="27" spans="1:27" ht="14.4" x14ac:dyDescent="0.3">
      <c r="A27" s="230"/>
      <c r="B27" s="230"/>
      <c r="C27" s="230"/>
      <c r="D27" s="231"/>
      <c r="E27" s="232"/>
      <c r="F27" s="233"/>
      <c r="G27" s="183"/>
      <c r="H27" s="233"/>
      <c r="I27" s="183"/>
      <c r="J27" s="234"/>
      <c r="K27" s="235"/>
      <c r="L27" s="236"/>
      <c r="M27" s="183"/>
      <c r="N27" s="233"/>
      <c r="O27" s="183"/>
      <c r="P27" s="233"/>
      <c r="Q27" s="183"/>
    </row>
    <row r="28" spans="1:27" ht="13.2" x14ac:dyDescent="0.25">
      <c r="A28" s="230"/>
      <c r="B28" s="230"/>
      <c r="C28" s="230"/>
      <c r="D28" s="231"/>
      <c r="E28" s="230"/>
      <c r="F28" s="233"/>
      <c r="G28" s="183"/>
      <c r="H28" s="233"/>
      <c r="I28" s="183"/>
      <c r="J28" s="234"/>
      <c r="K28" s="235"/>
      <c r="L28" s="236"/>
      <c r="M28" s="183"/>
      <c r="N28" s="233"/>
      <c r="O28" s="183"/>
      <c r="P28" s="233"/>
      <c r="Q28" s="183"/>
    </row>
    <row r="29" spans="1:27" ht="13.2" x14ac:dyDescent="0.25">
      <c r="A29" s="138"/>
      <c r="B29" s="139"/>
      <c r="C29" s="150"/>
      <c r="D29" s="151"/>
      <c r="E29" s="139"/>
      <c r="F29" s="153"/>
      <c r="G29" s="154"/>
      <c r="H29" s="153"/>
      <c r="I29" s="154"/>
      <c r="J29" s="155"/>
      <c r="K29" s="146"/>
      <c r="L29" s="147"/>
      <c r="M29" s="148"/>
      <c r="N29" s="149"/>
      <c r="O29" s="148"/>
      <c r="P29" s="149"/>
      <c r="Q29" s="148"/>
    </row>
    <row r="30" spans="1:27" ht="14.4" x14ac:dyDescent="0.3">
      <c r="A30" s="138"/>
      <c r="B30" s="139"/>
      <c r="C30" s="150"/>
      <c r="D30" s="151"/>
      <c r="E30" s="152"/>
      <c r="F30" s="153"/>
      <c r="G30" s="154"/>
      <c r="H30" s="153"/>
      <c r="I30" s="154"/>
      <c r="J30" s="155"/>
      <c r="K30" s="146"/>
      <c r="L30" s="147"/>
      <c r="M30" s="148"/>
      <c r="N30" s="149"/>
      <c r="O30" s="148"/>
      <c r="P30" s="149"/>
      <c r="Q30" s="148"/>
    </row>
    <row r="31" spans="1:27" ht="14.4" x14ac:dyDescent="0.3">
      <c r="A31" s="138"/>
      <c r="B31" s="139"/>
      <c r="C31" s="150"/>
      <c r="D31" s="151"/>
      <c r="E31" s="152"/>
      <c r="F31" s="153"/>
      <c r="G31" s="154"/>
      <c r="H31" s="153"/>
      <c r="I31" s="154"/>
      <c r="J31" s="155"/>
      <c r="K31" s="146"/>
      <c r="L31" s="147"/>
      <c r="M31" s="148"/>
      <c r="N31" s="149"/>
      <c r="O31" s="148"/>
      <c r="P31" s="149"/>
      <c r="Q31" s="148"/>
    </row>
    <row r="32" spans="1:27" ht="14.4" x14ac:dyDescent="0.3">
      <c r="A32" s="138"/>
      <c r="B32" s="139"/>
      <c r="C32" s="150"/>
      <c r="D32" s="151"/>
      <c r="E32" s="152"/>
      <c r="F32" s="153"/>
      <c r="G32" s="154"/>
      <c r="H32" s="153"/>
      <c r="I32" s="154"/>
      <c r="J32" s="155"/>
      <c r="K32" s="146"/>
      <c r="L32" s="147"/>
      <c r="M32" s="148"/>
      <c r="N32" s="149"/>
      <c r="O32" s="148"/>
      <c r="P32" s="149"/>
      <c r="Q32" s="148"/>
    </row>
    <row r="33" spans="1:28" ht="13.2" x14ac:dyDescent="0.25">
      <c r="A33" s="138"/>
      <c r="B33" s="139"/>
      <c r="C33" s="150"/>
      <c r="D33" s="151"/>
      <c r="E33" s="139"/>
      <c r="F33" s="153"/>
      <c r="G33" s="154"/>
      <c r="H33" s="153"/>
      <c r="I33" s="154"/>
      <c r="J33" s="155"/>
      <c r="K33" s="146"/>
      <c r="L33" s="147"/>
      <c r="M33" s="148"/>
      <c r="N33" s="149"/>
      <c r="O33" s="148"/>
      <c r="P33" s="149"/>
      <c r="Q33" s="148"/>
    </row>
    <row r="34" spans="1:28" ht="14.4" x14ac:dyDescent="0.3">
      <c r="A34" s="138"/>
      <c r="B34" s="139"/>
      <c r="C34" s="150"/>
      <c r="D34" s="151"/>
      <c r="E34" s="152"/>
      <c r="F34" s="153"/>
      <c r="G34" s="154"/>
      <c r="H34" s="153"/>
      <c r="I34" s="154"/>
      <c r="J34" s="155"/>
      <c r="K34" s="146"/>
      <c r="L34" s="147"/>
      <c r="M34" s="148"/>
      <c r="N34" s="149"/>
      <c r="O34" s="148"/>
      <c r="P34" s="149"/>
      <c r="Q34" s="148"/>
    </row>
    <row r="35" spans="1:28" ht="14.4" x14ac:dyDescent="0.3">
      <c r="A35" s="138"/>
      <c r="B35" s="139"/>
      <c r="C35" s="150"/>
      <c r="D35" s="151"/>
      <c r="E35" s="152"/>
      <c r="F35" s="153"/>
      <c r="G35" s="154"/>
      <c r="H35" s="153"/>
      <c r="I35" s="154"/>
      <c r="J35" s="155"/>
      <c r="K35" s="146"/>
      <c r="L35" s="147"/>
      <c r="M35" s="148"/>
      <c r="N35" s="149"/>
      <c r="O35" s="148"/>
      <c r="P35" s="149"/>
      <c r="Q35" s="148"/>
    </row>
    <row r="36" spans="1:28" ht="14.4" x14ac:dyDescent="0.3">
      <c r="A36" s="138"/>
      <c r="B36" s="139"/>
      <c r="C36" s="150"/>
      <c r="D36" s="151"/>
      <c r="E36" s="152"/>
      <c r="F36" s="153"/>
      <c r="G36" s="154"/>
      <c r="H36" s="153"/>
      <c r="I36" s="154"/>
      <c r="J36" s="155"/>
      <c r="K36" s="146"/>
      <c r="L36" s="147"/>
      <c r="M36" s="148"/>
      <c r="N36" s="149"/>
      <c r="O36" s="148"/>
      <c r="P36" s="149"/>
      <c r="Q36" s="148"/>
      <c r="AB36" s="9" t="s">
        <v>123</v>
      </c>
    </row>
    <row r="37" spans="1:28" ht="14.4" x14ac:dyDescent="0.3">
      <c r="A37" s="138"/>
      <c r="B37" s="139"/>
      <c r="C37" s="150"/>
      <c r="D37" s="151"/>
      <c r="E37" s="152"/>
      <c r="F37" s="153"/>
      <c r="G37" s="154"/>
      <c r="H37" s="153"/>
      <c r="I37" s="154"/>
      <c r="J37" s="155"/>
      <c r="K37" s="146"/>
      <c r="L37" s="147"/>
      <c r="M37" s="148"/>
      <c r="N37" s="149"/>
      <c r="O37" s="148"/>
      <c r="P37" s="149"/>
      <c r="Q37" s="148"/>
    </row>
    <row r="38" spans="1:28" ht="14.4" x14ac:dyDescent="0.3">
      <c r="A38" s="138"/>
      <c r="B38" s="139"/>
      <c r="C38" s="150"/>
      <c r="D38" s="151"/>
      <c r="E38" s="152"/>
      <c r="F38" s="153"/>
      <c r="G38" s="154"/>
      <c r="H38" s="153"/>
      <c r="I38" s="154"/>
      <c r="J38" s="155"/>
      <c r="K38" s="146"/>
      <c r="L38" s="147"/>
      <c r="M38" s="148"/>
      <c r="N38" s="149"/>
      <c r="O38" s="148"/>
      <c r="P38" s="149"/>
      <c r="Q38" s="148"/>
    </row>
    <row r="39" spans="1:28" ht="14.4" x14ac:dyDescent="0.3">
      <c r="A39" s="138"/>
      <c r="B39" s="139"/>
      <c r="C39" s="150"/>
      <c r="D39" s="151"/>
      <c r="E39" s="172"/>
      <c r="F39" s="153"/>
      <c r="G39" s="154"/>
      <c r="H39" s="153"/>
      <c r="I39" s="154"/>
      <c r="J39" s="155"/>
      <c r="K39" s="146"/>
      <c r="L39" s="147"/>
      <c r="M39" s="148"/>
      <c r="N39" s="149"/>
      <c r="O39" s="148"/>
      <c r="P39" s="149"/>
      <c r="Q39" s="148"/>
    </row>
    <row r="40" spans="1:28" ht="13.2" x14ac:dyDescent="0.25">
      <c r="A40" s="138"/>
      <c r="B40" s="139"/>
      <c r="C40" s="150"/>
      <c r="D40" s="151"/>
      <c r="E40" s="139"/>
      <c r="F40" s="153"/>
      <c r="G40" s="154"/>
      <c r="H40" s="153"/>
      <c r="I40" s="154"/>
      <c r="J40" s="155"/>
      <c r="K40" s="146"/>
      <c r="L40" s="147"/>
      <c r="M40" s="148"/>
      <c r="N40" s="149"/>
      <c r="O40" s="148"/>
      <c r="P40" s="149"/>
      <c r="Q40" s="148"/>
    </row>
    <row r="41" spans="1:28" ht="14.4" x14ac:dyDescent="0.3">
      <c r="A41" s="138"/>
      <c r="B41" s="173"/>
      <c r="C41" s="150"/>
      <c r="D41" s="151"/>
      <c r="E41" s="152"/>
      <c r="F41" s="153"/>
      <c r="G41" s="154"/>
      <c r="H41" s="153"/>
      <c r="I41" s="154"/>
      <c r="J41" s="155"/>
      <c r="K41" s="146"/>
      <c r="L41" s="147"/>
      <c r="M41" s="148"/>
      <c r="N41" s="149"/>
      <c r="O41" s="148"/>
      <c r="P41" s="149"/>
      <c r="Q41" s="148"/>
    </row>
    <row r="42" spans="1:28" ht="14.4" x14ac:dyDescent="0.3">
      <c r="A42" s="138"/>
      <c r="B42" s="139"/>
      <c r="C42" s="150"/>
      <c r="D42" s="151"/>
      <c r="E42" s="152"/>
      <c r="F42" s="153"/>
      <c r="G42" s="154"/>
      <c r="H42" s="153"/>
      <c r="I42" s="154"/>
      <c r="J42" s="155"/>
      <c r="K42" s="146"/>
      <c r="L42" s="147"/>
      <c r="M42" s="148"/>
      <c r="N42" s="149"/>
      <c r="O42" s="148"/>
      <c r="P42" s="149"/>
      <c r="Q42" s="148"/>
    </row>
    <row r="43" spans="1:28" ht="14.4" x14ac:dyDescent="0.3">
      <c r="A43" s="138"/>
      <c r="B43" s="139"/>
      <c r="C43" s="150"/>
      <c r="D43" s="151"/>
      <c r="E43" s="152"/>
      <c r="F43" s="153"/>
      <c r="G43" s="154"/>
      <c r="H43" s="153"/>
      <c r="I43" s="154"/>
      <c r="J43" s="155"/>
      <c r="K43" s="146"/>
      <c r="L43" s="147"/>
      <c r="M43" s="148"/>
      <c r="N43" s="149"/>
      <c r="O43" s="148"/>
      <c r="P43" s="149"/>
      <c r="Q43" s="148"/>
    </row>
    <row r="44" spans="1:28" ht="14.4" x14ac:dyDescent="0.3">
      <c r="A44" s="138"/>
      <c r="B44" s="139"/>
      <c r="C44" s="150"/>
      <c r="D44" s="151"/>
      <c r="E44" s="152"/>
      <c r="F44" s="153"/>
      <c r="G44" s="154"/>
      <c r="H44" s="153"/>
      <c r="I44" s="154"/>
      <c r="J44" s="155"/>
      <c r="K44" s="146"/>
      <c r="L44" s="147"/>
      <c r="M44" s="148"/>
      <c r="N44" s="149"/>
      <c r="O44" s="148"/>
      <c r="P44" s="149"/>
      <c r="Q44" s="148"/>
    </row>
    <row r="45" spans="1:28" ht="14.4" x14ac:dyDescent="0.3">
      <c r="A45" s="138"/>
      <c r="B45" s="139"/>
      <c r="C45" s="150"/>
      <c r="D45" s="151"/>
      <c r="E45" s="152"/>
      <c r="F45" s="153"/>
      <c r="G45" s="154"/>
      <c r="H45" s="153"/>
      <c r="I45" s="154"/>
      <c r="J45" s="155"/>
      <c r="K45" s="146"/>
      <c r="L45" s="147"/>
      <c r="M45" s="148"/>
      <c r="N45" s="149"/>
      <c r="O45" s="148"/>
      <c r="P45" s="149"/>
      <c r="Q45" s="148"/>
    </row>
    <row r="46" spans="1:28" ht="14.4" x14ac:dyDescent="0.3">
      <c r="A46" s="138"/>
      <c r="B46" s="139"/>
      <c r="C46" s="150"/>
      <c r="D46" s="151"/>
      <c r="E46" s="152"/>
      <c r="F46" s="151"/>
      <c r="G46" s="154"/>
      <c r="H46" s="153"/>
      <c r="I46" s="154"/>
      <c r="J46" s="155"/>
      <c r="K46" s="146"/>
      <c r="L46" s="147"/>
      <c r="M46" s="148"/>
      <c r="N46" s="149"/>
      <c r="O46" s="148"/>
      <c r="P46" s="149"/>
      <c r="Q46" s="148"/>
    </row>
    <row r="47" spans="1:28" ht="14.4" x14ac:dyDescent="0.3">
      <c r="A47" s="138"/>
      <c r="B47" s="139"/>
      <c r="C47" s="150"/>
      <c r="D47" s="151"/>
      <c r="E47" s="152"/>
      <c r="F47" s="153"/>
      <c r="G47" s="154"/>
      <c r="H47" s="153"/>
      <c r="I47" s="154"/>
      <c r="J47" s="155"/>
      <c r="K47" s="146"/>
      <c r="L47" s="147"/>
      <c r="M47" s="148"/>
      <c r="N47" s="149"/>
      <c r="O47" s="148"/>
      <c r="P47" s="149"/>
      <c r="Q47" s="148"/>
    </row>
    <row r="48" spans="1:28" ht="14.4" x14ac:dyDescent="0.3">
      <c r="A48" s="138"/>
      <c r="B48" s="139"/>
      <c r="C48" s="150"/>
      <c r="D48" s="151"/>
      <c r="E48" s="152"/>
      <c r="F48" s="153"/>
      <c r="G48" s="154"/>
      <c r="H48" s="153"/>
      <c r="I48" s="154"/>
      <c r="J48" s="155"/>
      <c r="K48" s="146"/>
      <c r="L48" s="147"/>
      <c r="M48" s="148"/>
      <c r="N48" s="149"/>
      <c r="O48" s="148"/>
      <c r="P48" s="149"/>
      <c r="Q48" s="148"/>
    </row>
    <row r="49" spans="1:17" ht="14.4" x14ac:dyDescent="0.3">
      <c r="A49" s="138"/>
      <c r="B49" s="139"/>
      <c r="C49" s="150"/>
      <c r="D49" s="151"/>
      <c r="E49" s="152"/>
      <c r="F49" s="153"/>
      <c r="G49" s="154"/>
      <c r="H49" s="153"/>
      <c r="I49" s="154"/>
      <c r="J49" s="155"/>
      <c r="K49" s="146"/>
      <c r="L49" s="147"/>
      <c r="M49" s="148"/>
      <c r="N49" s="149"/>
      <c r="O49" s="148"/>
      <c r="P49" s="149"/>
      <c r="Q49" s="148"/>
    </row>
    <row r="50" spans="1:17" ht="13.2" x14ac:dyDescent="0.25">
      <c r="A50" s="138"/>
      <c r="B50" s="139"/>
      <c r="C50" s="150"/>
      <c r="D50" s="151"/>
      <c r="E50" s="139"/>
      <c r="F50" s="153"/>
      <c r="G50" s="154"/>
      <c r="H50" s="153"/>
      <c r="I50" s="154"/>
      <c r="J50" s="155"/>
      <c r="K50" s="146"/>
      <c r="L50" s="147"/>
      <c r="M50" s="148"/>
      <c r="N50" s="149"/>
      <c r="O50" s="148"/>
      <c r="P50" s="149"/>
      <c r="Q50" s="148"/>
    </row>
    <row r="51" spans="1:17" ht="14.4" x14ac:dyDescent="0.3">
      <c r="A51" s="138"/>
      <c r="B51" s="139"/>
      <c r="C51" s="157"/>
      <c r="D51" s="158"/>
      <c r="E51" s="152"/>
      <c r="F51" s="153"/>
      <c r="G51" s="154"/>
      <c r="H51" s="153"/>
      <c r="I51" s="154"/>
      <c r="J51" s="155"/>
      <c r="K51" s="146"/>
      <c r="L51" s="147"/>
      <c r="M51" s="148"/>
      <c r="N51" s="149"/>
      <c r="O51" s="148"/>
      <c r="P51" s="149"/>
      <c r="Q51" s="148"/>
    </row>
    <row r="52" spans="1:17" ht="12" x14ac:dyDescent="0.25">
      <c r="A52" s="174"/>
      <c r="B52" s="175"/>
      <c r="C52" s="175"/>
      <c r="D52" s="176"/>
      <c r="E52" s="175"/>
      <c r="F52" s="176"/>
      <c r="G52" s="175"/>
      <c r="H52" s="176"/>
      <c r="I52" s="175"/>
      <c r="J52" s="176"/>
      <c r="K52" s="175"/>
      <c r="L52" s="176"/>
      <c r="M52" s="175"/>
      <c r="N52" s="176"/>
      <c r="O52" s="175"/>
      <c r="P52" s="176"/>
      <c r="Q52" s="175"/>
    </row>
    <row r="53" spans="1:17" x14ac:dyDescent="0.3">
      <c r="A53" s="177"/>
      <c r="B53" s="178"/>
      <c r="C53" s="177"/>
      <c r="D53" s="179"/>
      <c r="E53" s="177"/>
      <c r="F53" s="179"/>
      <c r="G53" s="177"/>
      <c r="H53" s="179"/>
      <c r="I53" s="177"/>
      <c r="J53" s="179"/>
      <c r="K53" s="177"/>
      <c r="L53" s="180"/>
      <c r="M53" s="181"/>
      <c r="N53" s="182"/>
      <c r="O53" s="181"/>
      <c r="P53" s="182"/>
      <c r="Q53" s="181"/>
    </row>
    <row r="54" spans="1:17" x14ac:dyDescent="0.3">
      <c r="A54" s="177"/>
      <c r="B54" s="178"/>
      <c r="C54" s="177"/>
      <c r="D54" s="179"/>
      <c r="E54" s="177"/>
      <c r="F54" s="179"/>
      <c r="G54" s="177"/>
      <c r="H54" s="179"/>
      <c r="I54" s="177"/>
      <c r="J54" s="179"/>
      <c r="K54" s="177"/>
      <c r="L54" s="180"/>
      <c r="M54" s="181"/>
      <c r="N54" s="182"/>
      <c r="O54" s="181"/>
      <c r="P54" s="182"/>
      <c r="Q54" s="181"/>
    </row>
    <row r="55" spans="1:17" x14ac:dyDescent="0.3">
      <c r="A55" s="177"/>
      <c r="B55" s="178"/>
      <c r="C55" s="177"/>
      <c r="D55" s="179"/>
      <c r="E55" s="177"/>
      <c r="F55" s="179"/>
      <c r="G55" s="177"/>
      <c r="H55" s="179"/>
      <c r="I55" s="177"/>
      <c r="J55" s="179"/>
      <c r="K55" s="177"/>
      <c r="L55" s="180"/>
      <c r="M55" s="181"/>
      <c r="N55" s="182"/>
      <c r="O55" s="181"/>
      <c r="P55" s="182"/>
      <c r="Q55" s="181"/>
    </row>
    <row r="56" spans="1:17" x14ac:dyDescent="0.3">
      <c r="A56" s="177"/>
      <c r="B56" s="178"/>
      <c r="C56" s="177"/>
      <c r="D56" s="179"/>
      <c r="E56" s="177"/>
      <c r="F56" s="179"/>
      <c r="G56" s="177"/>
      <c r="H56" s="179"/>
      <c r="I56" s="177"/>
      <c r="J56" s="179"/>
      <c r="K56" s="177"/>
      <c r="L56" s="180"/>
      <c r="M56" s="181"/>
      <c r="N56" s="182"/>
      <c r="O56" s="181"/>
      <c r="P56" s="182"/>
      <c r="Q56" s="181"/>
    </row>
    <row r="60" spans="1:17" x14ac:dyDescent="0.3">
      <c r="A60" s="9" t="s">
        <v>3016</v>
      </c>
    </row>
  </sheetData>
  <sortState xmlns:xlrd2="http://schemas.microsoft.com/office/spreadsheetml/2017/richdata2" ref="A2:L13">
    <sortCondition ref="D2:D13"/>
    <sortCondition ref="C2:C13"/>
  </sortState>
  <phoneticPr fontId="3" type="noConversion"/>
  <hyperlinks>
    <hyperlink ref="H13" r:id="rId1" xr:uid="{CF573215-8039-4A40-8572-D196795B3FD5}"/>
    <hyperlink ref="H14" r:id="rId2" xr:uid="{F2CEEA03-F3AD-44B0-B009-E19E49D50DD7}"/>
    <hyperlink ref="H15" r:id="rId3" xr:uid="{BB6FAFDE-5F01-4797-8B84-3B58416E7506}"/>
    <hyperlink ref="H17" r:id="rId4" xr:uid="{4F11055B-92B7-45CC-AA0F-F3BFF6E78A72}"/>
    <hyperlink ref="H11" r:id="rId5" xr:uid="{357A439A-FA8E-4420-86A7-2C5164F00025}"/>
  </hyperlinks>
  <pageMargins left="0.25" right="0.25" top="0.75000000000000011" bottom="0.75000000000000011" header="0.30000000000000004" footer="0.30000000000000004"/>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7FD7-EB29-1C4F-9D2A-BDFC6EF1563B}">
  <dimension ref="A1:JF60"/>
  <sheetViews>
    <sheetView topLeftCell="A21" zoomScale="90" zoomScaleNormal="90" workbookViewId="0">
      <pane ySplit="960" activePane="bottomLeft"/>
      <selection activeCell="E2" sqref="E2"/>
      <selection pane="bottomLeft" activeCell="E2" sqref="E2"/>
    </sheetView>
  </sheetViews>
  <sheetFormatPr defaultColWidth="9.33203125" defaultRowHeight="14.4"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646"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8" customWidth="1"/>
    <col min="19" max="19" width="18.109375" bestFit="1" customWidth="1"/>
    <col min="20" max="20" width="37" customWidth="1"/>
    <col min="21" max="21" width="28.44140625" bestFit="1" customWidth="1"/>
    <col min="22" max="22" width="16.109375" bestFit="1" customWidth="1"/>
    <col min="23" max="23" width="25.88671875" bestFit="1" customWidth="1"/>
    <col min="24" max="24" width="9.33203125" style="29"/>
    <col min="25" max="25" width="15.44140625" bestFit="1" customWidth="1"/>
  </cols>
  <sheetData>
    <row r="1" spans="1:266" s="7" customFormat="1" ht="38.25" customHeight="1" thickBot="1" x14ac:dyDescent="0.3">
      <c r="A1" s="126" t="s">
        <v>38</v>
      </c>
      <c r="B1" s="127" t="s">
        <v>34</v>
      </c>
      <c r="C1" s="128" t="s">
        <v>24</v>
      </c>
      <c r="D1" s="129" t="s">
        <v>25</v>
      </c>
      <c r="E1" s="130" t="s">
        <v>116</v>
      </c>
      <c r="F1" s="129" t="s">
        <v>117</v>
      </c>
      <c r="G1" s="635" t="s">
        <v>33</v>
      </c>
      <c r="H1" s="129" t="s">
        <v>26</v>
      </c>
      <c r="I1" s="130" t="s">
        <v>27</v>
      </c>
      <c r="J1" s="129" t="s">
        <v>28</v>
      </c>
      <c r="K1" s="132" t="s">
        <v>29</v>
      </c>
      <c r="L1" s="133" t="s">
        <v>30</v>
      </c>
      <c r="M1" s="131" t="s">
        <v>31</v>
      </c>
      <c r="N1" s="134" t="s">
        <v>32</v>
      </c>
      <c r="O1" s="135" t="s">
        <v>118</v>
      </c>
      <c r="P1" s="136" t="s">
        <v>119</v>
      </c>
      <c r="Q1" s="137" t="s">
        <v>115</v>
      </c>
      <c r="R1" s="34" t="s">
        <v>8</v>
      </c>
      <c r="S1" s="34" t="s">
        <v>9</v>
      </c>
      <c r="T1" s="34" t="s">
        <v>10</v>
      </c>
      <c r="U1" s="34" t="s">
        <v>11</v>
      </c>
      <c r="V1" s="287" t="s">
        <v>12</v>
      </c>
      <c r="W1" s="288" t="s">
        <v>13</v>
      </c>
      <c r="X1" s="288" t="s">
        <v>14</v>
      </c>
      <c r="Y1" s="34" t="s">
        <v>15</v>
      </c>
      <c r="Z1" s="34" t="s">
        <v>7</v>
      </c>
      <c r="AA1" s="34" t="s">
        <v>42</v>
      </c>
      <c r="AB1" s="6" t="s">
        <v>43</v>
      </c>
      <c r="AC1" s="7" t="s">
        <v>44</v>
      </c>
    </row>
    <row r="2" spans="1:266" s="8" customFormat="1" ht="15" thickTop="1" x14ac:dyDescent="0.3">
      <c r="A2" s="138">
        <v>13</v>
      </c>
      <c r="B2" s="139" t="s">
        <v>313</v>
      </c>
      <c r="C2" s="140" t="s">
        <v>2010</v>
      </c>
      <c r="D2" s="141" t="s">
        <v>1960</v>
      </c>
      <c r="E2" s="276" t="s">
        <v>2011</v>
      </c>
      <c r="F2" s="143" t="s">
        <v>1962</v>
      </c>
      <c r="G2" s="636">
        <v>4</v>
      </c>
      <c r="H2" s="143" t="s">
        <v>1963</v>
      </c>
      <c r="I2" s="144" t="s">
        <v>1964</v>
      </c>
      <c r="J2" s="145"/>
      <c r="K2" s="146" t="s">
        <v>200</v>
      </c>
      <c r="L2" s="147" t="s">
        <v>1965</v>
      </c>
      <c r="M2" s="148" t="s">
        <v>1966</v>
      </c>
      <c r="N2" s="149" t="s">
        <v>1967</v>
      </c>
      <c r="O2" s="148" t="s">
        <v>191</v>
      </c>
      <c r="P2" s="149"/>
      <c r="Q2" s="148"/>
      <c r="R2" s="3" t="s">
        <v>65</v>
      </c>
      <c r="S2" s="3" t="s">
        <v>1</v>
      </c>
      <c r="T2" s="3" t="s">
        <v>2</v>
      </c>
      <c r="U2" s="3" t="s">
        <v>125</v>
      </c>
      <c r="V2" s="24" t="s">
        <v>66</v>
      </c>
      <c r="W2" s="22" t="s">
        <v>67</v>
      </c>
      <c r="X2" s="24" t="s">
        <v>68</v>
      </c>
      <c r="Y2" s="3" t="s">
        <v>69</v>
      </c>
      <c r="Z2" s="13">
        <v>1</v>
      </c>
      <c r="AA2" s="61" t="s">
        <v>70</v>
      </c>
      <c r="AB2" s="61" t="s">
        <v>132</v>
      </c>
      <c r="AC2" s="5"/>
    </row>
    <row r="3" spans="1:266" s="8" customFormat="1" ht="27" x14ac:dyDescent="0.3">
      <c r="A3" s="138">
        <v>12</v>
      </c>
      <c r="B3" s="139" t="s">
        <v>313</v>
      </c>
      <c r="C3" s="150" t="s">
        <v>2003</v>
      </c>
      <c r="D3" s="151" t="s">
        <v>2004</v>
      </c>
      <c r="E3" s="152" t="s">
        <v>2005</v>
      </c>
      <c r="F3" s="153" t="s">
        <v>2006</v>
      </c>
      <c r="G3" s="637" t="s">
        <v>197</v>
      </c>
      <c r="H3" s="153" t="s">
        <v>2007</v>
      </c>
      <c r="I3" s="154" t="s">
        <v>2008</v>
      </c>
      <c r="J3" s="155"/>
      <c r="K3" s="146" t="s">
        <v>200</v>
      </c>
      <c r="L3" s="147" t="s">
        <v>893</v>
      </c>
      <c r="M3" s="148" t="s">
        <v>2009</v>
      </c>
      <c r="N3" s="149"/>
      <c r="O3" s="148" t="s">
        <v>191</v>
      </c>
      <c r="P3" s="149"/>
      <c r="Q3" s="148" t="s">
        <v>2030</v>
      </c>
      <c r="R3" s="3" t="s">
        <v>65</v>
      </c>
      <c r="S3" s="3" t="s">
        <v>1</v>
      </c>
      <c r="T3" s="3" t="s">
        <v>2</v>
      </c>
      <c r="U3" s="3" t="s">
        <v>125</v>
      </c>
      <c r="V3" s="24" t="s">
        <v>66</v>
      </c>
      <c r="W3" s="22" t="s">
        <v>67</v>
      </c>
      <c r="X3" s="24" t="s">
        <v>68</v>
      </c>
      <c r="Y3" s="3" t="s">
        <v>69</v>
      </c>
      <c r="Z3" s="41">
        <f>Z2+1</f>
        <v>2</v>
      </c>
      <c r="AA3" s="61" t="s">
        <v>70</v>
      </c>
      <c r="AB3" s="61" t="s">
        <v>132</v>
      </c>
      <c r="AC3" s="5"/>
    </row>
    <row r="4" spans="1:266" s="8" customFormat="1" ht="13.8" x14ac:dyDescent="0.3">
      <c r="A4" s="138">
        <v>1</v>
      </c>
      <c r="B4" s="139" t="s">
        <v>550</v>
      </c>
      <c r="C4" s="150" t="s">
        <v>605</v>
      </c>
      <c r="D4" s="151" t="s">
        <v>606</v>
      </c>
      <c r="E4" s="139" t="s">
        <v>607</v>
      </c>
      <c r="F4" s="153" t="s">
        <v>608</v>
      </c>
      <c r="G4" s="637" t="s">
        <v>197</v>
      </c>
      <c r="H4" s="153" t="s">
        <v>609</v>
      </c>
      <c r="I4" s="154" t="s">
        <v>610</v>
      </c>
      <c r="J4" s="155"/>
      <c r="K4" s="146" t="s">
        <v>200</v>
      </c>
      <c r="L4" s="147" t="s">
        <v>611</v>
      </c>
      <c r="M4" s="148" t="s">
        <v>612</v>
      </c>
      <c r="N4" s="149"/>
      <c r="O4" s="148" t="s">
        <v>191</v>
      </c>
      <c r="P4" s="149" t="s">
        <v>634</v>
      </c>
      <c r="Q4" s="148"/>
      <c r="R4" s="3" t="s">
        <v>65</v>
      </c>
      <c r="S4" s="3" t="s">
        <v>1</v>
      </c>
      <c r="T4" s="3" t="s">
        <v>2</v>
      </c>
      <c r="U4" s="3" t="s">
        <v>125</v>
      </c>
      <c r="V4" s="24" t="s">
        <v>66</v>
      </c>
      <c r="W4" s="22" t="s">
        <v>67</v>
      </c>
      <c r="X4" s="24" t="s">
        <v>68</v>
      </c>
      <c r="Y4" s="3" t="s">
        <v>69</v>
      </c>
      <c r="Z4" s="41">
        <f t="shared" ref="Z4:Z46" si="0">Z3+1</f>
        <v>3</v>
      </c>
      <c r="AA4" s="61" t="s">
        <v>70</v>
      </c>
      <c r="AB4" s="61" t="s">
        <v>132</v>
      </c>
      <c r="AC4" s="5"/>
    </row>
    <row r="5" spans="1:266" s="8" customFormat="1" ht="14.1" customHeight="1" x14ac:dyDescent="0.3">
      <c r="A5" s="138">
        <v>11</v>
      </c>
      <c r="B5" s="139" t="s">
        <v>1667</v>
      </c>
      <c r="C5" s="157" t="s">
        <v>1715</v>
      </c>
      <c r="D5" s="158" t="s">
        <v>1716</v>
      </c>
      <c r="E5" s="152" t="s">
        <v>1717</v>
      </c>
      <c r="F5" s="159" t="s">
        <v>1718</v>
      </c>
      <c r="G5" s="637" t="s">
        <v>197</v>
      </c>
      <c r="H5" s="153" t="s">
        <v>1719</v>
      </c>
      <c r="I5" s="154" t="s">
        <v>1720</v>
      </c>
      <c r="J5" s="155"/>
      <c r="K5" s="146" t="s">
        <v>200</v>
      </c>
      <c r="L5" s="147" t="s">
        <v>1721</v>
      </c>
      <c r="M5" s="148" t="s">
        <v>1722</v>
      </c>
      <c r="N5" s="149" t="s">
        <v>1723</v>
      </c>
      <c r="O5" s="148" t="s">
        <v>191</v>
      </c>
      <c r="P5" s="149" t="s">
        <v>634</v>
      </c>
      <c r="Q5" s="148"/>
      <c r="R5" s="3" t="s">
        <v>65</v>
      </c>
      <c r="S5" s="3" t="s">
        <v>1</v>
      </c>
      <c r="T5" s="3" t="s">
        <v>2</v>
      </c>
      <c r="U5" s="3" t="s">
        <v>125</v>
      </c>
      <c r="V5" s="24" t="s">
        <v>66</v>
      </c>
      <c r="W5" s="22" t="s">
        <v>67</v>
      </c>
      <c r="X5" s="24" t="s">
        <v>68</v>
      </c>
      <c r="Y5" s="3" t="s">
        <v>69</v>
      </c>
      <c r="Z5" s="41">
        <f t="shared" si="0"/>
        <v>4</v>
      </c>
      <c r="AA5" s="61" t="s">
        <v>70</v>
      </c>
      <c r="AB5" s="61" t="s">
        <v>132</v>
      </c>
      <c r="AC5" s="5"/>
    </row>
    <row r="6" spans="1:266" s="31" customFormat="1" ht="14.1" customHeight="1" x14ac:dyDescent="0.3">
      <c r="A6" s="138">
        <v>23</v>
      </c>
      <c r="B6" s="502" t="s">
        <v>192</v>
      </c>
      <c r="C6" s="505" t="s">
        <v>2570</v>
      </c>
      <c r="D6" s="510" t="s">
        <v>2571</v>
      </c>
      <c r="E6" s="421" t="s">
        <v>838</v>
      </c>
      <c r="F6" s="410" t="s">
        <v>2572</v>
      </c>
      <c r="G6" s="638" t="s">
        <v>197</v>
      </c>
      <c r="H6" s="457" t="s">
        <v>2573</v>
      </c>
      <c r="I6" s="98" t="s">
        <v>2574</v>
      </c>
      <c r="J6" s="112"/>
      <c r="K6" s="520" t="s">
        <v>200</v>
      </c>
      <c r="L6" s="121" t="s">
        <v>2324</v>
      </c>
      <c r="M6" s="90" t="s">
        <v>2575</v>
      </c>
      <c r="N6" s="413"/>
      <c r="O6" s="435" t="s">
        <v>191</v>
      </c>
      <c r="P6" s="149"/>
      <c r="Q6" s="468"/>
      <c r="R6" s="3" t="s">
        <v>65</v>
      </c>
      <c r="S6" s="3" t="s">
        <v>1</v>
      </c>
      <c r="T6" s="3" t="s">
        <v>2</v>
      </c>
      <c r="U6" s="3" t="s">
        <v>125</v>
      </c>
      <c r="V6" s="24" t="s">
        <v>66</v>
      </c>
      <c r="W6" s="22" t="s">
        <v>67</v>
      </c>
      <c r="X6" s="24" t="s">
        <v>68</v>
      </c>
      <c r="Y6" s="3" t="s">
        <v>69</v>
      </c>
      <c r="Z6" s="41">
        <f t="shared" si="0"/>
        <v>5</v>
      </c>
      <c r="AA6" s="61" t="s">
        <v>70</v>
      </c>
      <c r="AB6" s="61" t="s">
        <v>132</v>
      </c>
      <c r="AC6" s="5"/>
      <c r="AD6" s="32"/>
      <c r="AE6" s="32"/>
      <c r="AF6" s="32"/>
      <c r="AG6" s="32"/>
      <c r="AH6" s="32"/>
      <c r="AI6" s="30"/>
      <c r="AJ6" s="32"/>
      <c r="AK6" s="32"/>
      <c r="AL6" s="32"/>
      <c r="AM6" s="32"/>
      <c r="AN6" s="32"/>
      <c r="AO6" s="32"/>
      <c r="AP6" s="32"/>
      <c r="AQ6" s="30"/>
      <c r="AR6" s="32"/>
      <c r="AS6" s="32"/>
      <c r="AT6" s="32"/>
      <c r="AU6" s="32"/>
      <c r="AV6" s="32"/>
      <c r="AW6" s="32"/>
      <c r="AX6" s="32"/>
      <c r="AY6" s="30"/>
      <c r="AZ6" s="32"/>
      <c r="BA6" s="32"/>
      <c r="BB6" s="32"/>
      <c r="BC6" s="32"/>
      <c r="BD6" s="32"/>
      <c r="BE6" s="32"/>
      <c r="BF6" s="32"/>
      <c r="BG6" s="30"/>
      <c r="BH6" s="32"/>
      <c r="BI6" s="32"/>
      <c r="BJ6" s="32"/>
      <c r="BK6" s="32"/>
      <c r="BL6" s="32"/>
      <c r="BM6" s="32"/>
      <c r="BN6" s="32"/>
      <c r="BO6" s="30"/>
      <c r="BP6" s="32"/>
      <c r="BQ6" s="32"/>
      <c r="BR6" s="32"/>
      <c r="BS6" s="32"/>
      <c r="BT6" s="32"/>
      <c r="BU6" s="32"/>
      <c r="BV6" s="32"/>
      <c r="BW6" s="30"/>
      <c r="BX6" s="32"/>
      <c r="BY6" s="32"/>
      <c r="BZ6" s="32"/>
      <c r="CA6" s="32"/>
      <c r="CB6" s="32"/>
      <c r="CC6" s="32"/>
      <c r="CD6" s="32"/>
      <c r="CE6" s="30"/>
      <c r="CF6" s="32"/>
      <c r="CG6" s="32"/>
      <c r="CH6" s="32"/>
      <c r="CI6" s="32"/>
      <c r="CJ6" s="32"/>
      <c r="CK6" s="32"/>
      <c r="CL6" s="32"/>
      <c r="CM6" s="30"/>
      <c r="CN6" s="32"/>
      <c r="CO6" s="32"/>
      <c r="CP6" s="32"/>
      <c r="CQ6" s="32"/>
      <c r="CR6" s="32"/>
      <c r="CS6" s="32"/>
      <c r="CT6" s="32"/>
      <c r="CU6" s="30"/>
      <c r="CV6" s="32"/>
      <c r="CW6" s="32"/>
      <c r="CX6" s="32"/>
      <c r="CY6" s="32"/>
      <c r="CZ6" s="32"/>
      <c r="DA6" s="32"/>
      <c r="DB6" s="32"/>
      <c r="DC6" s="30"/>
      <c r="DD6" s="32"/>
      <c r="DE6" s="32"/>
      <c r="DF6" s="32"/>
      <c r="DG6" s="32"/>
      <c r="DH6" s="32"/>
      <c r="DI6" s="32"/>
      <c r="DJ6" s="32"/>
      <c r="DK6" s="30"/>
      <c r="DL6" s="32"/>
      <c r="DM6" s="32"/>
      <c r="DN6" s="32"/>
      <c r="DO6" s="32"/>
      <c r="DP6" s="32"/>
      <c r="DQ6" s="32"/>
      <c r="DR6" s="32"/>
      <c r="DS6" s="30"/>
      <c r="DT6" s="32"/>
      <c r="DU6" s="32"/>
      <c r="DV6" s="32"/>
      <c r="DW6" s="32"/>
      <c r="DX6" s="32"/>
      <c r="DY6" s="32"/>
      <c r="DZ6" s="32"/>
      <c r="EA6" s="30"/>
      <c r="EB6" s="32"/>
      <c r="EC6" s="32"/>
      <c r="ED6" s="32"/>
      <c r="EE6" s="32"/>
      <c r="EF6" s="32"/>
      <c r="EG6" s="32"/>
      <c r="EH6" s="32"/>
      <c r="EI6" s="30"/>
      <c r="EJ6" s="32"/>
      <c r="EK6" s="32"/>
      <c r="EL6" s="32"/>
      <c r="EM6" s="32"/>
      <c r="EN6" s="32"/>
      <c r="EO6" s="32"/>
      <c r="EP6" s="32"/>
      <c r="EQ6" s="30"/>
      <c r="ER6" s="32"/>
      <c r="ES6" s="32"/>
      <c r="ET6" s="32"/>
      <c r="EU6" s="32"/>
      <c r="EV6" s="32"/>
      <c r="EW6" s="32"/>
      <c r="EX6" s="32"/>
      <c r="EY6" s="30"/>
      <c r="EZ6" s="32"/>
      <c r="FA6" s="32"/>
      <c r="FB6" s="32"/>
      <c r="FC6" s="32"/>
      <c r="FD6" s="32"/>
      <c r="FE6" s="32"/>
      <c r="FF6" s="32"/>
      <c r="FG6" s="30"/>
      <c r="FH6" s="32"/>
      <c r="FI6" s="32"/>
      <c r="FJ6" s="32"/>
      <c r="FK6" s="32"/>
      <c r="FL6" s="32"/>
      <c r="FM6" s="32"/>
      <c r="FN6" s="32"/>
      <c r="FO6" s="30"/>
      <c r="FP6" s="32"/>
      <c r="FQ6" s="32"/>
      <c r="FR6" s="32"/>
      <c r="FS6" s="32"/>
      <c r="FT6" s="32"/>
      <c r="FU6" s="32"/>
      <c r="FV6" s="32"/>
      <c r="FW6" s="30"/>
      <c r="FX6" s="32"/>
      <c r="FY6" s="32"/>
      <c r="FZ6" s="32"/>
      <c r="GA6" s="32"/>
      <c r="GB6" s="32"/>
      <c r="GC6" s="32"/>
      <c r="GD6" s="32"/>
      <c r="GE6" s="30"/>
      <c r="GF6" s="32"/>
      <c r="GG6" s="32"/>
      <c r="GH6" s="32"/>
      <c r="GI6" s="32"/>
      <c r="GJ6" s="32"/>
      <c r="GK6" s="32"/>
      <c r="GL6" s="32"/>
      <c r="GM6" s="30"/>
      <c r="GN6" s="32"/>
      <c r="GO6" s="32"/>
      <c r="GP6" s="32"/>
      <c r="GQ6" s="32"/>
      <c r="GR6" s="32"/>
      <c r="GS6" s="32"/>
      <c r="GT6" s="32"/>
      <c r="GU6" s="30"/>
      <c r="GV6" s="32"/>
      <c r="GW6" s="32"/>
      <c r="GX6" s="32"/>
      <c r="GY6" s="32"/>
      <c r="GZ6" s="32"/>
      <c r="HA6" s="32"/>
      <c r="HB6" s="32"/>
      <c r="HC6" s="30"/>
      <c r="HD6" s="32"/>
      <c r="HE6" s="32"/>
      <c r="HF6" s="32"/>
      <c r="HG6" s="32"/>
      <c r="HH6" s="32"/>
      <c r="HI6" s="32"/>
      <c r="HJ6" s="32"/>
      <c r="HK6" s="30"/>
      <c r="HL6" s="32"/>
      <c r="HM6" s="32"/>
      <c r="HN6" s="32"/>
      <c r="HO6" s="32"/>
      <c r="HP6" s="32"/>
      <c r="HQ6" s="32"/>
      <c r="HR6" s="32"/>
      <c r="HS6" s="30"/>
      <c r="HT6" s="32"/>
      <c r="HU6" s="32"/>
      <c r="HV6" s="32"/>
      <c r="HW6" s="32"/>
      <c r="HX6" s="32"/>
      <c r="HY6" s="32"/>
      <c r="HZ6" s="32"/>
      <c r="IA6" s="30"/>
      <c r="IB6" s="32"/>
      <c r="IC6" s="32"/>
      <c r="ID6" s="32"/>
      <c r="IE6" s="32"/>
      <c r="IF6" s="32"/>
      <c r="IG6" s="32"/>
      <c r="IH6" s="32"/>
      <c r="II6" s="30"/>
      <c r="IJ6" s="32"/>
      <c r="IK6" s="32"/>
      <c r="IL6" s="32"/>
      <c r="IM6" s="32"/>
      <c r="IN6" s="32"/>
      <c r="IO6" s="32"/>
      <c r="IP6" s="32"/>
      <c r="IQ6" s="30"/>
      <c r="IR6" s="32"/>
      <c r="IS6" s="32"/>
      <c r="IT6" s="32"/>
      <c r="IU6" s="32"/>
      <c r="IV6" s="32"/>
      <c r="IW6" s="32"/>
      <c r="IX6" s="32"/>
      <c r="IY6" s="30"/>
      <c r="IZ6" s="32"/>
      <c r="JA6" s="32"/>
      <c r="JB6" s="32"/>
      <c r="JC6" s="32"/>
      <c r="JD6" s="32"/>
      <c r="JE6" s="32"/>
      <c r="JF6" s="32"/>
    </row>
    <row r="7" spans="1:266" s="8" customFormat="1" ht="27" x14ac:dyDescent="0.3">
      <c r="A7" s="138">
        <v>2</v>
      </c>
      <c r="B7" s="139" t="s">
        <v>550</v>
      </c>
      <c r="C7" s="150" t="s">
        <v>613</v>
      </c>
      <c r="D7" s="151" t="s">
        <v>569</v>
      </c>
      <c r="E7" s="152" t="s">
        <v>614</v>
      </c>
      <c r="F7" s="153" t="s">
        <v>571</v>
      </c>
      <c r="G7" s="637" t="s">
        <v>197</v>
      </c>
      <c r="H7" s="153" t="s">
        <v>572</v>
      </c>
      <c r="I7" s="154" t="s">
        <v>573</v>
      </c>
      <c r="J7" s="155" t="s">
        <v>574</v>
      </c>
      <c r="K7" s="146" t="s">
        <v>200</v>
      </c>
      <c r="L7" s="147" t="s">
        <v>575</v>
      </c>
      <c r="M7" s="148" t="s">
        <v>576</v>
      </c>
      <c r="N7" s="149" t="s">
        <v>577</v>
      </c>
      <c r="O7" s="148" t="s">
        <v>191</v>
      </c>
      <c r="P7" s="149" t="s">
        <v>635</v>
      </c>
      <c r="Q7" s="148"/>
      <c r="R7" s="3" t="s">
        <v>65</v>
      </c>
      <c r="S7" s="3" t="s">
        <v>1</v>
      </c>
      <c r="T7" s="3" t="s">
        <v>2</v>
      </c>
      <c r="U7" s="3" t="s">
        <v>125</v>
      </c>
      <c r="V7" s="24" t="s">
        <v>66</v>
      </c>
      <c r="W7" s="22" t="s">
        <v>67</v>
      </c>
      <c r="X7" s="24" t="s">
        <v>68</v>
      </c>
      <c r="Y7" s="3" t="s">
        <v>69</v>
      </c>
      <c r="Z7" s="41">
        <f t="shared" si="0"/>
        <v>6</v>
      </c>
      <c r="AA7" s="61" t="s">
        <v>70</v>
      </c>
      <c r="AB7" s="61" t="s">
        <v>132</v>
      </c>
      <c r="AC7" s="5"/>
    </row>
    <row r="8" spans="1:266" s="8" customFormat="1" ht="14.1" customHeight="1" x14ac:dyDescent="0.3">
      <c r="A8" s="138">
        <v>14</v>
      </c>
      <c r="B8" s="139" t="s">
        <v>313</v>
      </c>
      <c r="C8" s="150" t="s">
        <v>2012</v>
      </c>
      <c r="D8" s="151" t="s">
        <v>2013</v>
      </c>
      <c r="E8" s="139" t="s">
        <v>2014</v>
      </c>
      <c r="F8" s="153" t="s">
        <v>2015</v>
      </c>
      <c r="G8" s="637" t="s">
        <v>197</v>
      </c>
      <c r="H8" s="153" t="s">
        <v>2016</v>
      </c>
      <c r="I8" s="154" t="s">
        <v>2017</v>
      </c>
      <c r="J8" s="155"/>
      <c r="K8" s="146" t="s">
        <v>200</v>
      </c>
      <c r="L8" s="147" t="s">
        <v>2018</v>
      </c>
      <c r="M8" s="148" t="s">
        <v>2019</v>
      </c>
      <c r="N8" s="149" t="s">
        <v>2020</v>
      </c>
      <c r="O8" s="148" t="s">
        <v>191</v>
      </c>
      <c r="P8" s="149"/>
      <c r="Q8" s="148"/>
      <c r="R8" s="3" t="s">
        <v>65</v>
      </c>
      <c r="S8" s="3" t="s">
        <v>1</v>
      </c>
      <c r="T8" s="3" t="s">
        <v>2</v>
      </c>
      <c r="U8" s="3" t="s">
        <v>125</v>
      </c>
      <c r="V8" s="24" t="s">
        <v>66</v>
      </c>
      <c r="W8" s="22" t="s">
        <v>67</v>
      </c>
      <c r="X8" s="24" t="s">
        <v>68</v>
      </c>
      <c r="Y8" s="3" t="s">
        <v>69</v>
      </c>
      <c r="Z8" s="41">
        <f t="shared" si="0"/>
        <v>7</v>
      </c>
      <c r="AA8" s="61" t="s">
        <v>70</v>
      </c>
      <c r="AB8" s="61" t="s">
        <v>132</v>
      </c>
      <c r="AC8" s="5"/>
    </row>
    <row r="9" spans="1:266" s="8" customFormat="1" ht="14.1" customHeight="1" x14ac:dyDescent="0.3">
      <c r="A9" s="138">
        <v>5</v>
      </c>
      <c r="B9" s="139" t="s">
        <v>264</v>
      </c>
      <c r="C9" s="150" t="s">
        <v>1167</v>
      </c>
      <c r="D9" s="151" t="s">
        <v>1134</v>
      </c>
      <c r="E9" s="152" t="s">
        <v>1168</v>
      </c>
      <c r="F9" s="153" t="s">
        <v>1136</v>
      </c>
      <c r="G9" s="637" t="s">
        <v>197</v>
      </c>
      <c r="H9" s="153" t="s">
        <v>1137</v>
      </c>
      <c r="I9" s="154" t="s">
        <v>1138</v>
      </c>
      <c r="J9" s="155" t="s">
        <v>1139</v>
      </c>
      <c r="K9" s="146"/>
      <c r="L9" s="147" t="s">
        <v>1140</v>
      </c>
      <c r="M9" s="148" t="s">
        <v>1141</v>
      </c>
      <c r="N9" s="149"/>
      <c r="O9" s="148" t="s">
        <v>191</v>
      </c>
      <c r="P9" s="149"/>
      <c r="Q9" s="148"/>
      <c r="R9" s="3" t="s">
        <v>65</v>
      </c>
      <c r="S9" s="3" t="s">
        <v>1</v>
      </c>
      <c r="T9" s="3" t="s">
        <v>2</v>
      </c>
      <c r="U9" s="3" t="s">
        <v>125</v>
      </c>
      <c r="V9" s="24" t="s">
        <v>66</v>
      </c>
      <c r="W9" s="22" t="s">
        <v>67</v>
      </c>
      <c r="X9" s="24" t="s">
        <v>68</v>
      </c>
      <c r="Y9" s="3" t="s">
        <v>69</v>
      </c>
      <c r="Z9" s="41">
        <f t="shared" si="0"/>
        <v>8</v>
      </c>
      <c r="AA9" s="61" t="s">
        <v>70</v>
      </c>
      <c r="AB9" s="61" t="s">
        <v>132</v>
      </c>
      <c r="AC9" s="5"/>
    </row>
    <row r="10" spans="1:266" s="8" customFormat="1" x14ac:dyDescent="0.3">
      <c r="A10" s="138">
        <v>10</v>
      </c>
      <c r="B10" s="139" t="s">
        <v>1667</v>
      </c>
      <c r="C10" s="150" t="s">
        <v>474</v>
      </c>
      <c r="D10" s="151" t="s">
        <v>1678</v>
      </c>
      <c r="E10" s="152" t="s">
        <v>1679</v>
      </c>
      <c r="F10" s="153" t="s">
        <v>1680</v>
      </c>
      <c r="G10" s="637" t="s">
        <v>197</v>
      </c>
      <c r="H10" s="153" t="s">
        <v>1681</v>
      </c>
      <c r="I10" s="154" t="s">
        <v>1682</v>
      </c>
      <c r="J10" s="155"/>
      <c r="K10" s="146" t="s">
        <v>200</v>
      </c>
      <c r="L10" s="147" t="s">
        <v>1683</v>
      </c>
      <c r="M10" s="148" t="s">
        <v>1684</v>
      </c>
      <c r="N10" s="149"/>
      <c r="O10" s="148" t="s">
        <v>191</v>
      </c>
      <c r="P10" s="149" t="s">
        <v>635</v>
      </c>
      <c r="Q10" s="148"/>
      <c r="R10" s="3" t="s">
        <v>65</v>
      </c>
      <c r="S10" s="3" t="s">
        <v>1</v>
      </c>
      <c r="T10" s="3" t="s">
        <v>2</v>
      </c>
      <c r="U10" s="3" t="s">
        <v>125</v>
      </c>
      <c r="V10" s="24" t="s">
        <v>66</v>
      </c>
      <c r="W10" s="22" t="s">
        <v>67</v>
      </c>
      <c r="X10" s="24" t="s">
        <v>68</v>
      </c>
      <c r="Y10" s="3" t="s">
        <v>69</v>
      </c>
      <c r="Z10" s="41">
        <f t="shared" si="0"/>
        <v>9</v>
      </c>
      <c r="AA10" s="61" t="s">
        <v>70</v>
      </c>
      <c r="AB10" s="61" t="s">
        <v>132</v>
      </c>
      <c r="AC10" s="5"/>
    </row>
    <row r="11" spans="1:266" s="8" customFormat="1" ht="27" x14ac:dyDescent="0.3">
      <c r="A11" s="138">
        <v>25</v>
      </c>
      <c r="B11" s="502" t="s">
        <v>192</v>
      </c>
      <c r="C11" s="505" t="s">
        <v>2682</v>
      </c>
      <c r="D11" s="510" t="s">
        <v>2683</v>
      </c>
      <c r="E11" s="421" t="s">
        <v>2684</v>
      </c>
      <c r="F11" s="422" t="s">
        <v>2685</v>
      </c>
      <c r="G11" s="638" t="s">
        <v>197</v>
      </c>
      <c r="H11" s="457" t="s">
        <v>2686</v>
      </c>
      <c r="I11" s="98" t="s">
        <v>2687</v>
      </c>
      <c r="J11" s="112" t="s">
        <v>2688</v>
      </c>
      <c r="K11" s="520" t="s">
        <v>200</v>
      </c>
      <c r="L11" s="121" t="s">
        <v>2689</v>
      </c>
      <c r="M11" s="90" t="s">
        <v>2690</v>
      </c>
      <c r="N11" s="413"/>
      <c r="O11" s="435" t="s">
        <v>191</v>
      </c>
      <c r="P11" s="149"/>
      <c r="Q11" s="148"/>
      <c r="R11" s="3" t="s">
        <v>65</v>
      </c>
      <c r="S11" s="3" t="s">
        <v>1</v>
      </c>
      <c r="T11" s="3" t="s">
        <v>2</v>
      </c>
      <c r="U11" s="3" t="s">
        <v>125</v>
      </c>
      <c r="V11" s="24" t="s">
        <v>66</v>
      </c>
      <c r="W11" s="22" t="s">
        <v>67</v>
      </c>
      <c r="X11" s="24" t="s">
        <v>68</v>
      </c>
      <c r="Y11" s="3" t="s">
        <v>69</v>
      </c>
      <c r="Z11" s="41">
        <f t="shared" si="0"/>
        <v>10</v>
      </c>
      <c r="AA11" s="61" t="s">
        <v>70</v>
      </c>
      <c r="AB11" s="61" t="s">
        <v>132</v>
      </c>
      <c r="AC11" s="5"/>
    </row>
    <row r="12" spans="1:266" s="10" customFormat="1" ht="27" x14ac:dyDescent="0.3">
      <c r="A12" s="138">
        <v>27</v>
      </c>
      <c r="B12" s="139" t="s">
        <v>332</v>
      </c>
      <c r="C12" s="539" t="s">
        <v>494</v>
      </c>
      <c r="D12" s="542" t="s">
        <v>2980</v>
      </c>
      <c r="E12" s="421" t="s">
        <v>2981</v>
      </c>
      <c r="F12" s="544" t="s">
        <v>2982</v>
      </c>
      <c r="G12" s="638" t="s">
        <v>197</v>
      </c>
      <c r="H12" s="457" t="s">
        <v>2983</v>
      </c>
      <c r="I12" s="98" t="s">
        <v>2984</v>
      </c>
      <c r="J12" s="112" t="s">
        <v>283</v>
      </c>
      <c r="K12" s="520" t="s">
        <v>200</v>
      </c>
      <c r="L12" s="121" t="s">
        <v>2985</v>
      </c>
      <c r="M12" s="90" t="s">
        <v>2986</v>
      </c>
      <c r="N12" s="413"/>
      <c r="O12" s="432" t="s">
        <v>191</v>
      </c>
      <c r="P12" s="149"/>
      <c r="Q12" s="148"/>
      <c r="R12" s="3" t="s">
        <v>65</v>
      </c>
      <c r="S12" s="3" t="s">
        <v>1</v>
      </c>
      <c r="T12" s="3" t="s">
        <v>2</v>
      </c>
      <c r="U12" s="3" t="s">
        <v>125</v>
      </c>
      <c r="V12" s="24" t="s">
        <v>66</v>
      </c>
      <c r="W12" s="22" t="s">
        <v>67</v>
      </c>
      <c r="X12" s="24" t="s">
        <v>68</v>
      </c>
      <c r="Y12" s="3" t="s">
        <v>69</v>
      </c>
      <c r="Z12" s="41">
        <f t="shared" si="0"/>
        <v>11</v>
      </c>
      <c r="AA12" s="61" t="s">
        <v>70</v>
      </c>
      <c r="AB12" s="61" t="s">
        <v>132</v>
      </c>
      <c r="AC12" s="5"/>
    </row>
    <row r="13" spans="1:266" s="8" customFormat="1" x14ac:dyDescent="0.3">
      <c r="A13" s="138">
        <v>18</v>
      </c>
      <c r="B13" s="502" t="s">
        <v>192</v>
      </c>
      <c r="C13" s="537" t="s">
        <v>2897</v>
      </c>
      <c r="D13" s="540" t="s">
        <v>2898</v>
      </c>
      <c r="E13" s="421" t="s">
        <v>2899</v>
      </c>
      <c r="F13" s="410" t="s">
        <v>2900</v>
      </c>
      <c r="G13" s="638" t="s">
        <v>197</v>
      </c>
      <c r="H13" s="457" t="s">
        <v>2901</v>
      </c>
      <c r="I13" s="98" t="s">
        <v>2902</v>
      </c>
      <c r="J13" s="112"/>
      <c r="K13" s="520" t="s">
        <v>200</v>
      </c>
      <c r="L13" s="121" t="s">
        <v>2903</v>
      </c>
      <c r="M13" s="90" t="s">
        <v>2904</v>
      </c>
      <c r="N13" s="413"/>
      <c r="O13" s="435" t="s">
        <v>191</v>
      </c>
      <c r="P13" s="149"/>
      <c r="Q13" s="468"/>
      <c r="R13" s="3" t="s">
        <v>65</v>
      </c>
      <c r="S13" s="3" t="s">
        <v>1</v>
      </c>
      <c r="T13" s="3" t="s">
        <v>2</v>
      </c>
      <c r="U13" s="3" t="s">
        <v>125</v>
      </c>
      <c r="V13" s="24" t="s">
        <v>66</v>
      </c>
      <c r="W13" s="22" t="s">
        <v>67</v>
      </c>
      <c r="X13" s="24" t="s">
        <v>68</v>
      </c>
      <c r="Y13" s="3" t="s">
        <v>69</v>
      </c>
      <c r="Z13" s="41">
        <f t="shared" si="0"/>
        <v>12</v>
      </c>
      <c r="AA13" s="61" t="s">
        <v>70</v>
      </c>
      <c r="AB13" s="61" t="s">
        <v>132</v>
      </c>
      <c r="AC13" s="5"/>
    </row>
    <row r="14" spans="1:266" s="9" customFormat="1" x14ac:dyDescent="0.3">
      <c r="A14" s="138">
        <v>24</v>
      </c>
      <c r="B14" s="502" t="s">
        <v>192</v>
      </c>
      <c r="C14" s="505" t="s">
        <v>2636</v>
      </c>
      <c r="D14" s="510" t="s">
        <v>2637</v>
      </c>
      <c r="E14" s="421" t="s">
        <v>2638</v>
      </c>
      <c r="F14" s="422" t="s">
        <v>2639</v>
      </c>
      <c r="G14" s="638" t="s">
        <v>197</v>
      </c>
      <c r="H14" s="457" t="s">
        <v>2640</v>
      </c>
      <c r="I14" s="98" t="s">
        <v>2641</v>
      </c>
      <c r="J14" s="112"/>
      <c r="K14" s="520" t="s">
        <v>200</v>
      </c>
      <c r="L14" s="121" t="s">
        <v>2642</v>
      </c>
      <c r="M14" s="90" t="s">
        <v>2643</v>
      </c>
      <c r="N14" s="413" t="s">
        <v>2644</v>
      </c>
      <c r="O14" s="435" t="s">
        <v>191</v>
      </c>
      <c r="P14" s="149"/>
      <c r="Q14" s="148"/>
      <c r="R14" s="3" t="s">
        <v>65</v>
      </c>
      <c r="S14" s="3" t="s">
        <v>1</v>
      </c>
      <c r="T14" s="3" t="s">
        <v>2</v>
      </c>
      <c r="U14" s="3" t="s">
        <v>125</v>
      </c>
      <c r="V14" s="24" t="s">
        <v>66</v>
      </c>
      <c r="W14" s="22" t="s">
        <v>67</v>
      </c>
      <c r="X14" s="24" t="s">
        <v>68</v>
      </c>
      <c r="Y14" s="3" t="s">
        <v>69</v>
      </c>
      <c r="Z14" s="41">
        <f t="shared" si="0"/>
        <v>13</v>
      </c>
      <c r="AA14" s="61" t="s">
        <v>70</v>
      </c>
      <c r="AB14" s="61" t="s">
        <v>132</v>
      </c>
      <c r="AC14" s="5"/>
    </row>
    <row r="15" spans="1:266" s="9" customFormat="1" ht="27" x14ac:dyDescent="0.3">
      <c r="A15" s="138">
        <v>19</v>
      </c>
      <c r="B15" s="502" t="s">
        <v>192</v>
      </c>
      <c r="C15" s="505" t="s">
        <v>2706</v>
      </c>
      <c r="D15" s="510" t="s">
        <v>1568</v>
      </c>
      <c r="E15" s="421" t="s">
        <v>2856</v>
      </c>
      <c r="F15" s="422" t="s">
        <v>2857</v>
      </c>
      <c r="G15" s="638" t="s">
        <v>197</v>
      </c>
      <c r="H15" s="457" t="s">
        <v>2858</v>
      </c>
      <c r="I15" s="98" t="s">
        <v>2859</v>
      </c>
      <c r="J15" s="112"/>
      <c r="K15" s="520" t="s">
        <v>200</v>
      </c>
      <c r="L15" s="121" t="s">
        <v>2860</v>
      </c>
      <c r="M15" s="90" t="s">
        <v>2861</v>
      </c>
      <c r="N15" s="413" t="s">
        <v>2862</v>
      </c>
      <c r="O15" s="435" t="s">
        <v>191</v>
      </c>
      <c r="P15" s="149"/>
      <c r="Q15" s="468"/>
      <c r="R15" s="3" t="s">
        <v>65</v>
      </c>
      <c r="S15" s="3" t="s">
        <v>1</v>
      </c>
      <c r="T15" s="3" t="s">
        <v>2</v>
      </c>
      <c r="U15" s="3" t="s">
        <v>125</v>
      </c>
      <c r="V15" s="24" t="s">
        <v>66</v>
      </c>
      <c r="W15" s="22" t="s">
        <v>67</v>
      </c>
      <c r="X15" s="24" t="s">
        <v>68</v>
      </c>
      <c r="Y15" s="3" t="s">
        <v>69</v>
      </c>
      <c r="Z15" s="41">
        <f t="shared" si="0"/>
        <v>14</v>
      </c>
      <c r="AA15" s="61" t="s">
        <v>70</v>
      </c>
      <c r="AB15" s="61" t="s">
        <v>132</v>
      </c>
      <c r="AC15" s="5"/>
    </row>
    <row r="16" spans="1:266" s="53" customFormat="1" ht="15" thickBot="1" x14ac:dyDescent="0.35">
      <c r="A16" s="138">
        <v>22</v>
      </c>
      <c r="B16" s="633" t="s">
        <v>264</v>
      </c>
      <c r="C16" s="538" t="s">
        <v>2706</v>
      </c>
      <c r="D16" s="541" t="s">
        <v>2837</v>
      </c>
      <c r="E16" s="543" t="s">
        <v>2838</v>
      </c>
      <c r="F16" s="512" t="s">
        <v>2839</v>
      </c>
      <c r="G16" s="639" t="s">
        <v>197</v>
      </c>
      <c r="H16" s="546" t="s">
        <v>2840</v>
      </c>
      <c r="I16" s="101" t="s">
        <v>2841</v>
      </c>
      <c r="J16" s="113"/>
      <c r="K16" s="519" t="s">
        <v>200</v>
      </c>
      <c r="L16" s="192" t="s">
        <v>1691</v>
      </c>
      <c r="M16" s="191" t="s">
        <v>2842</v>
      </c>
      <c r="N16" s="522"/>
      <c r="O16" s="548" t="s">
        <v>191</v>
      </c>
      <c r="P16" s="228"/>
      <c r="Q16" s="634"/>
      <c r="R16" s="16" t="s">
        <v>65</v>
      </c>
      <c r="S16" s="16" t="s">
        <v>1</v>
      </c>
      <c r="T16" s="16" t="s">
        <v>2</v>
      </c>
      <c r="U16" s="16" t="s">
        <v>125</v>
      </c>
      <c r="V16" s="26" t="s">
        <v>66</v>
      </c>
      <c r="W16" s="27" t="s">
        <v>67</v>
      </c>
      <c r="X16" s="26" t="s">
        <v>68</v>
      </c>
      <c r="Y16" s="16" t="s">
        <v>69</v>
      </c>
      <c r="Z16" s="196">
        <f t="shared" si="0"/>
        <v>15</v>
      </c>
      <c r="AA16" s="67" t="s">
        <v>70</v>
      </c>
      <c r="AB16" s="67" t="s">
        <v>132</v>
      </c>
      <c r="AC16" s="55"/>
    </row>
    <row r="17" spans="1:28" ht="27" x14ac:dyDescent="0.3">
      <c r="A17" s="138">
        <v>8</v>
      </c>
      <c r="B17" s="139" t="s">
        <v>1481</v>
      </c>
      <c r="C17" s="150" t="s">
        <v>1633</v>
      </c>
      <c r="D17" s="151" t="s">
        <v>1568</v>
      </c>
      <c r="E17" s="152" t="s">
        <v>1634</v>
      </c>
      <c r="F17" s="153" t="s">
        <v>1570</v>
      </c>
      <c r="G17" s="637" t="s">
        <v>197</v>
      </c>
      <c r="H17" s="153" t="s">
        <v>1571</v>
      </c>
      <c r="I17" s="154" t="s">
        <v>1572</v>
      </c>
      <c r="J17" s="155"/>
      <c r="K17" s="146" t="s">
        <v>200</v>
      </c>
      <c r="L17" s="147" t="s">
        <v>1573</v>
      </c>
      <c r="M17" s="148" t="s">
        <v>1574</v>
      </c>
      <c r="N17" s="149"/>
      <c r="O17" s="148" t="s">
        <v>191</v>
      </c>
      <c r="P17" s="149" t="s">
        <v>276</v>
      </c>
      <c r="Q17" s="148"/>
      <c r="R17" s="12" t="s">
        <v>65</v>
      </c>
      <c r="S17" s="12" t="s">
        <v>1</v>
      </c>
      <c r="T17" s="12" t="s">
        <v>2</v>
      </c>
      <c r="U17" s="12" t="s">
        <v>125</v>
      </c>
      <c r="V17" s="39" t="s">
        <v>130</v>
      </c>
      <c r="W17" s="28" t="s">
        <v>67</v>
      </c>
      <c r="X17" s="307" t="s">
        <v>175</v>
      </c>
      <c r="Y17" s="12" t="s">
        <v>69</v>
      </c>
      <c r="Z17" s="41">
        <f t="shared" si="0"/>
        <v>16</v>
      </c>
      <c r="AA17" s="66" t="s">
        <v>70</v>
      </c>
      <c r="AB17" s="66" t="s">
        <v>132</v>
      </c>
    </row>
    <row r="18" spans="1:28" ht="27" x14ac:dyDescent="0.3">
      <c r="A18" s="138">
        <v>26</v>
      </c>
      <c r="B18" s="433" t="s">
        <v>264</v>
      </c>
      <c r="C18" s="86" t="s">
        <v>2850</v>
      </c>
      <c r="D18" s="105" t="s">
        <v>2749</v>
      </c>
      <c r="E18" s="416" t="s">
        <v>2851</v>
      </c>
      <c r="F18" s="410" t="s">
        <v>2852</v>
      </c>
      <c r="G18" s="640" t="s">
        <v>197</v>
      </c>
      <c r="H18" s="418" t="s">
        <v>2853</v>
      </c>
      <c r="I18" s="88" t="s">
        <v>2854</v>
      </c>
      <c r="J18" s="109"/>
      <c r="K18" s="88" t="s">
        <v>200</v>
      </c>
      <c r="L18" s="111" t="s">
        <v>1992</v>
      </c>
      <c r="M18" s="193" t="s">
        <v>2855</v>
      </c>
      <c r="N18" s="413"/>
      <c r="O18" s="432" t="s">
        <v>191</v>
      </c>
      <c r="P18" s="149"/>
      <c r="Q18" s="183"/>
      <c r="R18" s="3" t="s">
        <v>65</v>
      </c>
      <c r="S18" s="3" t="s">
        <v>1</v>
      </c>
      <c r="T18" s="3" t="s">
        <v>2</v>
      </c>
      <c r="U18" s="3" t="s">
        <v>125</v>
      </c>
      <c r="V18" s="39" t="s">
        <v>130</v>
      </c>
      <c r="W18" s="22" t="s">
        <v>67</v>
      </c>
      <c r="X18" s="308" t="s">
        <v>175</v>
      </c>
      <c r="Y18" s="3" t="s">
        <v>69</v>
      </c>
      <c r="Z18" s="41">
        <f t="shared" si="0"/>
        <v>17</v>
      </c>
      <c r="AA18" s="61" t="s">
        <v>70</v>
      </c>
      <c r="AB18" s="61" t="s">
        <v>132</v>
      </c>
    </row>
    <row r="19" spans="1:28" x14ac:dyDescent="0.3">
      <c r="A19" s="138">
        <v>17</v>
      </c>
      <c r="B19" s="434" t="s">
        <v>192</v>
      </c>
      <c r="C19" s="86" t="s">
        <v>1635</v>
      </c>
      <c r="D19" s="105" t="s">
        <v>1361</v>
      </c>
      <c r="E19" s="416" t="s">
        <v>2654</v>
      </c>
      <c r="F19" s="410" t="s">
        <v>2655</v>
      </c>
      <c r="G19" s="640" t="s">
        <v>197</v>
      </c>
      <c r="H19" s="418" t="s">
        <v>2656</v>
      </c>
      <c r="I19" s="88" t="s">
        <v>2657</v>
      </c>
      <c r="J19" s="109"/>
      <c r="K19" s="88" t="s">
        <v>200</v>
      </c>
      <c r="L19" s="111" t="s">
        <v>2588</v>
      </c>
      <c r="M19" s="193" t="s">
        <v>2658</v>
      </c>
      <c r="N19" s="413"/>
      <c r="O19" s="435" t="s">
        <v>191</v>
      </c>
      <c r="P19" s="149"/>
      <c r="Q19" s="439"/>
      <c r="R19" s="3" t="s">
        <v>65</v>
      </c>
      <c r="S19" s="3" t="s">
        <v>1</v>
      </c>
      <c r="T19" s="3" t="s">
        <v>2</v>
      </c>
      <c r="U19" s="3" t="s">
        <v>125</v>
      </c>
      <c r="V19" s="39" t="s">
        <v>130</v>
      </c>
      <c r="W19" s="22" t="s">
        <v>67</v>
      </c>
      <c r="X19" s="308" t="s">
        <v>175</v>
      </c>
      <c r="Y19" s="3" t="s">
        <v>69</v>
      </c>
      <c r="Z19" s="41">
        <f t="shared" si="0"/>
        <v>18</v>
      </c>
      <c r="AA19" s="61" t="s">
        <v>70</v>
      </c>
      <c r="AB19" s="61" t="s">
        <v>132</v>
      </c>
    </row>
    <row r="20" spans="1:28" x14ac:dyDescent="0.3">
      <c r="A20" s="138">
        <v>21</v>
      </c>
      <c r="B20" s="434" t="s">
        <v>192</v>
      </c>
      <c r="C20" s="86" t="s">
        <v>2676</v>
      </c>
      <c r="D20" s="105" t="s">
        <v>2677</v>
      </c>
      <c r="E20" s="416" t="s">
        <v>1771</v>
      </c>
      <c r="F20" s="410" t="s">
        <v>2678</v>
      </c>
      <c r="G20" s="640" t="s">
        <v>197</v>
      </c>
      <c r="H20" s="418" t="s">
        <v>2679</v>
      </c>
      <c r="I20" s="88" t="s">
        <v>2680</v>
      </c>
      <c r="J20" s="109"/>
      <c r="K20" s="88" t="s">
        <v>200</v>
      </c>
      <c r="L20" s="111" t="s">
        <v>1419</v>
      </c>
      <c r="M20" s="193" t="s">
        <v>2681</v>
      </c>
      <c r="N20" s="413"/>
      <c r="O20" s="435" t="s">
        <v>191</v>
      </c>
      <c r="P20" s="149"/>
      <c r="Q20" s="439"/>
      <c r="R20" s="3" t="s">
        <v>65</v>
      </c>
      <c r="S20" s="3" t="s">
        <v>1</v>
      </c>
      <c r="T20" s="3" t="s">
        <v>2</v>
      </c>
      <c r="U20" s="3" t="s">
        <v>125</v>
      </c>
      <c r="V20" s="39" t="s">
        <v>130</v>
      </c>
      <c r="W20" s="22" t="s">
        <v>67</v>
      </c>
      <c r="X20" s="308" t="s">
        <v>175</v>
      </c>
      <c r="Y20" s="3" t="s">
        <v>69</v>
      </c>
      <c r="Z20" s="41">
        <f t="shared" si="0"/>
        <v>19</v>
      </c>
      <c r="AA20" s="61" t="s">
        <v>70</v>
      </c>
      <c r="AB20" s="61" t="s">
        <v>132</v>
      </c>
    </row>
    <row r="21" spans="1:28" x14ac:dyDescent="0.3">
      <c r="A21" s="138">
        <v>16</v>
      </c>
      <c r="B21" s="138" t="s">
        <v>313</v>
      </c>
      <c r="C21" s="507" t="s">
        <v>474</v>
      </c>
      <c r="D21" s="511" t="s">
        <v>1921</v>
      </c>
      <c r="E21" s="152" t="s">
        <v>1922</v>
      </c>
      <c r="F21" s="153" t="s">
        <v>1923</v>
      </c>
      <c r="G21" s="641" t="s">
        <v>219</v>
      </c>
      <c r="H21" s="516" t="s">
        <v>1924</v>
      </c>
      <c r="I21" s="154" t="s">
        <v>2029</v>
      </c>
      <c r="J21" s="155"/>
      <c r="K21" s="425" t="s">
        <v>200</v>
      </c>
      <c r="L21" s="162" t="s">
        <v>1926</v>
      </c>
      <c r="M21" s="244" t="s">
        <v>1927</v>
      </c>
      <c r="N21" s="149" t="s">
        <v>1928</v>
      </c>
      <c r="O21" s="148" t="s">
        <v>191</v>
      </c>
      <c r="P21" s="149"/>
      <c r="Q21" s="244"/>
      <c r="R21" s="3" t="s">
        <v>65</v>
      </c>
      <c r="S21" s="3" t="s">
        <v>1</v>
      </c>
      <c r="T21" s="3" t="s">
        <v>2</v>
      </c>
      <c r="U21" s="3" t="s">
        <v>125</v>
      </c>
      <c r="V21" s="39" t="s">
        <v>130</v>
      </c>
      <c r="W21" s="22" t="s">
        <v>67</v>
      </c>
      <c r="X21" s="308" t="s">
        <v>175</v>
      </c>
      <c r="Y21" s="3" t="s">
        <v>69</v>
      </c>
      <c r="Z21" s="41">
        <f t="shared" si="0"/>
        <v>20</v>
      </c>
      <c r="AA21" s="61" t="s">
        <v>70</v>
      </c>
      <c r="AB21" s="61" t="s">
        <v>132</v>
      </c>
    </row>
    <row r="22" spans="1:28" x14ac:dyDescent="0.3">
      <c r="A22" s="138">
        <v>6</v>
      </c>
      <c r="B22" s="138" t="s">
        <v>1481</v>
      </c>
      <c r="C22" s="445" t="s">
        <v>1621</v>
      </c>
      <c r="D22" s="508" t="s">
        <v>1622</v>
      </c>
      <c r="E22" s="276" t="s">
        <v>1623</v>
      </c>
      <c r="F22" s="143" t="s">
        <v>1624</v>
      </c>
      <c r="G22" s="637" t="s">
        <v>219</v>
      </c>
      <c r="H22" s="143" t="s">
        <v>1625</v>
      </c>
      <c r="I22" s="144" t="s">
        <v>1626</v>
      </c>
      <c r="J22" s="145"/>
      <c r="K22" s="427" t="s">
        <v>200</v>
      </c>
      <c r="L22" s="521" t="s">
        <v>1627</v>
      </c>
      <c r="M22" s="144" t="s">
        <v>1628</v>
      </c>
      <c r="N22" s="149"/>
      <c r="O22" s="148" t="s">
        <v>215</v>
      </c>
      <c r="P22" s="149"/>
      <c r="Q22" s="183"/>
      <c r="R22" s="3" t="s">
        <v>65</v>
      </c>
      <c r="S22" s="3" t="s">
        <v>1</v>
      </c>
      <c r="T22" s="3" t="s">
        <v>2</v>
      </c>
      <c r="U22" s="3" t="s">
        <v>125</v>
      </c>
      <c r="V22" s="39" t="s">
        <v>130</v>
      </c>
      <c r="W22" s="22" t="s">
        <v>67</v>
      </c>
      <c r="X22" s="308" t="s">
        <v>175</v>
      </c>
      <c r="Y22" s="3" t="s">
        <v>69</v>
      </c>
      <c r="Z22" s="41">
        <f t="shared" si="0"/>
        <v>21</v>
      </c>
      <c r="AA22" s="61" t="s">
        <v>70</v>
      </c>
      <c r="AB22" s="61" t="s">
        <v>132</v>
      </c>
    </row>
    <row r="23" spans="1:28" x14ac:dyDescent="0.3">
      <c r="A23" s="138">
        <v>7</v>
      </c>
      <c r="B23" s="138" t="s">
        <v>1481</v>
      </c>
      <c r="C23" s="445" t="s">
        <v>1629</v>
      </c>
      <c r="D23" s="508" t="s">
        <v>1059</v>
      </c>
      <c r="E23" s="276" t="s">
        <v>1630</v>
      </c>
      <c r="F23" s="143" t="s">
        <v>1061</v>
      </c>
      <c r="G23" s="637" t="s">
        <v>219</v>
      </c>
      <c r="H23" s="143" t="s">
        <v>1631</v>
      </c>
      <c r="I23" s="144" t="s">
        <v>1063</v>
      </c>
      <c r="J23" s="145"/>
      <c r="K23" s="427" t="s">
        <v>200</v>
      </c>
      <c r="L23" s="521" t="s">
        <v>1064</v>
      </c>
      <c r="M23" s="144" t="s">
        <v>1065</v>
      </c>
      <c r="N23" s="149" t="s">
        <v>1632</v>
      </c>
      <c r="O23" s="148" t="s">
        <v>215</v>
      </c>
      <c r="P23" s="149" t="s">
        <v>1642</v>
      </c>
      <c r="Q23" s="183"/>
      <c r="R23" s="3" t="s">
        <v>65</v>
      </c>
      <c r="S23" s="3" t="s">
        <v>1</v>
      </c>
      <c r="T23" s="3" t="s">
        <v>2</v>
      </c>
      <c r="U23" s="3" t="s">
        <v>125</v>
      </c>
      <c r="V23" s="39" t="s">
        <v>130</v>
      </c>
      <c r="W23" s="22" t="s">
        <v>67</v>
      </c>
      <c r="X23" s="308" t="s">
        <v>175</v>
      </c>
      <c r="Y23" s="3" t="s">
        <v>69</v>
      </c>
      <c r="Z23" s="41">
        <f t="shared" si="0"/>
        <v>22</v>
      </c>
      <c r="AA23" s="61" t="s">
        <v>70</v>
      </c>
      <c r="AB23" s="61" t="s">
        <v>132</v>
      </c>
    </row>
    <row r="24" spans="1:28" x14ac:dyDescent="0.3">
      <c r="A24" s="138">
        <v>20</v>
      </c>
      <c r="B24" s="138" t="s">
        <v>332</v>
      </c>
      <c r="C24" s="407" t="s">
        <v>2706</v>
      </c>
      <c r="D24" s="408" t="s">
        <v>2707</v>
      </c>
      <c r="E24" s="416" t="s">
        <v>2708</v>
      </c>
      <c r="F24" s="410" t="s">
        <v>2709</v>
      </c>
      <c r="G24" s="640" t="s">
        <v>219</v>
      </c>
      <c r="H24" s="418" t="s">
        <v>2710</v>
      </c>
      <c r="I24" s="89" t="s">
        <v>2711</v>
      </c>
      <c r="J24" s="111" t="s">
        <v>727</v>
      </c>
      <c r="K24" s="89" t="s">
        <v>200</v>
      </c>
      <c r="L24" s="111" t="s">
        <v>2712</v>
      </c>
      <c r="M24" s="193" t="s">
        <v>2713</v>
      </c>
      <c r="N24" s="413" t="s">
        <v>2714</v>
      </c>
      <c r="O24" s="432" t="s">
        <v>191</v>
      </c>
      <c r="P24" s="149"/>
      <c r="Q24" s="439" t="s">
        <v>2715</v>
      </c>
      <c r="R24" s="3" t="s">
        <v>65</v>
      </c>
      <c r="S24" s="3" t="s">
        <v>1</v>
      </c>
      <c r="T24" s="3" t="s">
        <v>2</v>
      </c>
      <c r="U24" s="3" t="s">
        <v>125</v>
      </c>
      <c r="V24" s="39" t="s">
        <v>130</v>
      </c>
      <c r="W24" s="22" t="s">
        <v>67</v>
      </c>
      <c r="X24" s="308" t="s">
        <v>175</v>
      </c>
      <c r="Y24" s="3" t="s">
        <v>69</v>
      </c>
      <c r="Z24" s="41">
        <f t="shared" si="0"/>
        <v>23</v>
      </c>
      <c r="AA24" s="61" t="s">
        <v>70</v>
      </c>
      <c r="AB24" s="61" t="s">
        <v>132</v>
      </c>
    </row>
    <row r="25" spans="1:28" x14ac:dyDescent="0.3">
      <c r="A25" s="138">
        <v>3</v>
      </c>
      <c r="B25" s="138" t="s">
        <v>550</v>
      </c>
      <c r="C25" s="445" t="s">
        <v>615</v>
      </c>
      <c r="D25" s="508" t="s">
        <v>616</v>
      </c>
      <c r="E25" s="276" t="s">
        <v>617</v>
      </c>
      <c r="F25" s="143" t="s">
        <v>618</v>
      </c>
      <c r="G25" s="642" t="s">
        <v>219</v>
      </c>
      <c r="H25" s="233" t="s">
        <v>619</v>
      </c>
      <c r="I25" s="144" t="s">
        <v>620</v>
      </c>
      <c r="J25" s="145" t="s">
        <v>621</v>
      </c>
      <c r="K25" s="427" t="s">
        <v>622</v>
      </c>
      <c r="L25" s="236" t="s">
        <v>623</v>
      </c>
      <c r="M25" s="183" t="s">
        <v>624</v>
      </c>
      <c r="N25" s="149"/>
      <c r="O25" s="148" t="s">
        <v>191</v>
      </c>
      <c r="P25" s="153" t="s">
        <v>635</v>
      </c>
      <c r="Q25" s="154"/>
      <c r="R25" s="3" t="s">
        <v>65</v>
      </c>
      <c r="S25" s="3" t="s">
        <v>1</v>
      </c>
      <c r="T25" s="3" t="s">
        <v>2</v>
      </c>
      <c r="U25" s="3" t="s">
        <v>125</v>
      </c>
      <c r="V25" s="39" t="s">
        <v>130</v>
      </c>
      <c r="W25" s="22" t="s">
        <v>67</v>
      </c>
      <c r="X25" s="308" t="s">
        <v>175</v>
      </c>
      <c r="Y25" s="3" t="s">
        <v>69</v>
      </c>
      <c r="Z25" s="41">
        <f t="shared" si="0"/>
        <v>24</v>
      </c>
      <c r="AA25" s="61" t="s">
        <v>70</v>
      </c>
      <c r="AB25" s="61" t="s">
        <v>132</v>
      </c>
    </row>
    <row r="26" spans="1:28" x14ac:dyDescent="0.3">
      <c r="A26" s="138">
        <v>4</v>
      </c>
      <c r="B26" s="138" t="s">
        <v>550</v>
      </c>
      <c r="C26" s="445" t="s">
        <v>625</v>
      </c>
      <c r="D26" s="508" t="s">
        <v>626</v>
      </c>
      <c r="E26" s="276" t="s">
        <v>627</v>
      </c>
      <c r="F26" s="143" t="s">
        <v>628</v>
      </c>
      <c r="G26" s="641" t="s">
        <v>219</v>
      </c>
      <c r="H26" s="233" t="s">
        <v>629</v>
      </c>
      <c r="I26" s="144" t="s">
        <v>630</v>
      </c>
      <c r="J26" s="145"/>
      <c r="K26" s="427" t="s">
        <v>200</v>
      </c>
      <c r="L26" s="236" t="s">
        <v>631</v>
      </c>
      <c r="M26" s="183" t="s">
        <v>632</v>
      </c>
      <c r="N26" s="149" t="s">
        <v>633</v>
      </c>
      <c r="O26" s="148" t="s">
        <v>191</v>
      </c>
      <c r="P26" s="153" t="s">
        <v>636</v>
      </c>
      <c r="Q26" s="154" t="s">
        <v>637</v>
      </c>
      <c r="R26" s="3" t="s">
        <v>65</v>
      </c>
      <c r="S26" s="3" t="s">
        <v>1</v>
      </c>
      <c r="T26" s="3" t="s">
        <v>2</v>
      </c>
      <c r="U26" s="3" t="s">
        <v>125</v>
      </c>
      <c r="V26" s="39" t="s">
        <v>130</v>
      </c>
      <c r="W26" s="22" t="s">
        <v>67</v>
      </c>
      <c r="X26" s="308" t="s">
        <v>175</v>
      </c>
      <c r="Y26" s="3" t="s">
        <v>69</v>
      </c>
      <c r="Z26" s="41">
        <f t="shared" si="0"/>
        <v>25</v>
      </c>
      <c r="AA26" s="61" t="s">
        <v>70</v>
      </c>
      <c r="AB26" s="61" t="s">
        <v>132</v>
      </c>
    </row>
    <row r="27" spans="1:28" x14ac:dyDescent="0.3">
      <c r="A27" s="138">
        <v>9</v>
      </c>
      <c r="B27" s="138" t="s">
        <v>1481</v>
      </c>
      <c r="C27" s="445" t="s">
        <v>1635</v>
      </c>
      <c r="D27" s="508" t="s">
        <v>345</v>
      </c>
      <c r="E27" s="142" t="s">
        <v>1636</v>
      </c>
      <c r="F27" s="143" t="s">
        <v>1637</v>
      </c>
      <c r="G27" s="641" t="s">
        <v>219</v>
      </c>
      <c r="H27" s="233" t="s">
        <v>1638</v>
      </c>
      <c r="I27" s="144" t="s">
        <v>1639</v>
      </c>
      <c r="J27" s="145"/>
      <c r="K27" s="427" t="s">
        <v>200</v>
      </c>
      <c r="L27" s="236" t="s">
        <v>1640</v>
      </c>
      <c r="M27" s="183" t="s">
        <v>1641</v>
      </c>
      <c r="N27" s="149"/>
      <c r="O27" s="148" t="s">
        <v>191</v>
      </c>
      <c r="P27" s="233" t="s">
        <v>1643</v>
      </c>
      <c r="Q27" s="183"/>
      <c r="R27" s="3" t="s">
        <v>65</v>
      </c>
      <c r="S27" s="3" t="s">
        <v>1</v>
      </c>
      <c r="T27" s="3" t="s">
        <v>2</v>
      </c>
      <c r="U27" s="3" t="s">
        <v>125</v>
      </c>
      <c r="V27" s="39" t="s">
        <v>130</v>
      </c>
      <c r="W27" s="22" t="s">
        <v>67</v>
      </c>
      <c r="X27" s="308" t="s">
        <v>175</v>
      </c>
      <c r="Y27" s="3" t="s">
        <v>69</v>
      </c>
      <c r="Z27" s="41">
        <f t="shared" si="0"/>
        <v>26</v>
      </c>
      <c r="AA27" s="61" t="s">
        <v>70</v>
      </c>
      <c r="AB27" s="61" t="s">
        <v>132</v>
      </c>
    </row>
    <row r="28" spans="1:28" x14ac:dyDescent="0.3">
      <c r="A28" s="138">
        <v>15</v>
      </c>
      <c r="B28" s="138" t="s">
        <v>313</v>
      </c>
      <c r="C28" s="445" t="s">
        <v>2021</v>
      </c>
      <c r="D28" s="508" t="s">
        <v>2022</v>
      </c>
      <c r="E28" s="276" t="s">
        <v>2023</v>
      </c>
      <c r="F28" s="143" t="s">
        <v>2024</v>
      </c>
      <c r="G28" s="641" t="s">
        <v>209</v>
      </c>
      <c r="H28" s="233" t="s">
        <v>2025</v>
      </c>
      <c r="I28" s="144" t="s">
        <v>2026</v>
      </c>
      <c r="J28" s="145"/>
      <c r="K28" s="427" t="s">
        <v>200</v>
      </c>
      <c r="L28" s="236" t="s">
        <v>2027</v>
      </c>
      <c r="M28" s="183" t="s">
        <v>2028</v>
      </c>
      <c r="N28" s="149"/>
      <c r="O28" s="148" t="s">
        <v>191</v>
      </c>
      <c r="P28" s="233"/>
      <c r="Q28" s="183" t="s">
        <v>2031</v>
      </c>
      <c r="R28" s="3" t="s">
        <v>65</v>
      </c>
      <c r="S28" s="3" t="s">
        <v>1</v>
      </c>
      <c r="T28" s="3" t="s">
        <v>2</v>
      </c>
      <c r="U28" s="3" t="s">
        <v>125</v>
      </c>
      <c r="V28" s="39" t="s">
        <v>130</v>
      </c>
      <c r="W28" s="22" t="s">
        <v>67</v>
      </c>
      <c r="X28" s="308" t="s">
        <v>175</v>
      </c>
      <c r="Y28" s="3" t="s">
        <v>69</v>
      </c>
      <c r="Z28" s="41">
        <f t="shared" si="0"/>
        <v>27</v>
      </c>
      <c r="AA28" s="61" t="s">
        <v>70</v>
      </c>
      <c r="AB28" s="61" t="s">
        <v>132</v>
      </c>
    </row>
    <row r="29" spans="1:28" x14ac:dyDescent="0.3">
      <c r="A29" s="138">
        <v>28</v>
      </c>
      <c r="B29" s="139"/>
      <c r="C29" s="150"/>
      <c r="D29" s="151"/>
      <c r="E29" s="139"/>
      <c r="F29" s="153"/>
      <c r="G29" s="637"/>
      <c r="H29" s="153"/>
      <c r="I29" s="154"/>
      <c r="J29" s="155"/>
      <c r="K29" s="146"/>
      <c r="L29" s="147"/>
      <c r="M29" s="148"/>
      <c r="N29" s="149"/>
      <c r="O29" s="148"/>
      <c r="P29" s="149"/>
      <c r="Q29" s="148"/>
      <c r="R29" s="3" t="s">
        <v>65</v>
      </c>
      <c r="S29" s="3" t="s">
        <v>1</v>
      </c>
      <c r="T29" s="3" t="s">
        <v>2</v>
      </c>
      <c r="U29" s="3" t="s">
        <v>125</v>
      </c>
      <c r="V29" s="39" t="s">
        <v>130</v>
      </c>
      <c r="W29" s="22" t="s">
        <v>67</v>
      </c>
      <c r="X29" s="308" t="s">
        <v>175</v>
      </c>
      <c r="Y29" s="3" t="s">
        <v>69</v>
      </c>
      <c r="Z29" s="41">
        <f t="shared" si="0"/>
        <v>28</v>
      </c>
      <c r="AA29" s="61" t="s">
        <v>70</v>
      </c>
      <c r="AB29" s="61" t="s">
        <v>132</v>
      </c>
    </row>
    <row r="30" spans="1:28" x14ac:dyDescent="0.3">
      <c r="A30" s="138">
        <v>29</v>
      </c>
      <c r="B30" s="139"/>
      <c r="C30" s="150"/>
      <c r="D30" s="151"/>
      <c r="E30" s="152"/>
      <c r="F30" s="153"/>
      <c r="G30" s="637"/>
      <c r="H30" s="153"/>
      <c r="I30" s="154"/>
      <c r="J30" s="155"/>
      <c r="K30" s="146"/>
      <c r="L30" s="147"/>
      <c r="M30" s="148"/>
      <c r="N30" s="149"/>
      <c r="O30" s="148"/>
      <c r="P30" s="149"/>
      <c r="Q30" s="148"/>
      <c r="R30" s="3" t="s">
        <v>65</v>
      </c>
      <c r="S30" s="3" t="s">
        <v>1</v>
      </c>
      <c r="T30" s="3" t="s">
        <v>2</v>
      </c>
      <c r="U30" s="3" t="s">
        <v>125</v>
      </c>
      <c r="V30" s="39" t="s">
        <v>130</v>
      </c>
      <c r="W30" s="22" t="s">
        <v>67</v>
      </c>
      <c r="X30" s="308" t="s">
        <v>175</v>
      </c>
      <c r="Y30" s="3" t="s">
        <v>69</v>
      </c>
      <c r="Z30" s="41">
        <f t="shared" si="0"/>
        <v>29</v>
      </c>
      <c r="AA30" s="61" t="s">
        <v>70</v>
      </c>
      <c r="AB30" s="61" t="s">
        <v>132</v>
      </c>
    </row>
    <row r="31" spans="1:28" ht="15" thickBot="1" x14ac:dyDescent="0.35">
      <c r="A31" s="138">
        <v>30</v>
      </c>
      <c r="B31" s="164"/>
      <c r="C31" s="221"/>
      <c r="D31" s="165"/>
      <c r="E31" s="166"/>
      <c r="F31" s="167"/>
      <c r="G31" s="643"/>
      <c r="H31" s="167"/>
      <c r="I31" s="168"/>
      <c r="J31" s="169"/>
      <c r="K31" s="170"/>
      <c r="L31" s="222"/>
      <c r="M31" s="223"/>
      <c r="N31" s="224"/>
      <c r="O31" s="223"/>
      <c r="P31" s="224"/>
      <c r="Q31" s="223"/>
      <c r="R31" s="16" t="s">
        <v>65</v>
      </c>
      <c r="S31" s="16" t="s">
        <v>1</v>
      </c>
      <c r="T31" s="16" t="s">
        <v>2</v>
      </c>
      <c r="U31" s="16" t="s">
        <v>125</v>
      </c>
      <c r="V31" s="309" t="s">
        <v>130</v>
      </c>
      <c r="W31" s="27" t="s">
        <v>67</v>
      </c>
      <c r="X31" s="310" t="s">
        <v>175</v>
      </c>
      <c r="Y31" s="16" t="s">
        <v>69</v>
      </c>
      <c r="Z31" s="42">
        <f t="shared" si="0"/>
        <v>30</v>
      </c>
      <c r="AA31" s="61" t="s">
        <v>70</v>
      </c>
      <c r="AB31" s="61" t="s">
        <v>132</v>
      </c>
    </row>
    <row r="32" spans="1:28" x14ac:dyDescent="0.3">
      <c r="A32" s="138">
        <v>31</v>
      </c>
      <c r="B32" s="139"/>
      <c r="C32" s="150"/>
      <c r="D32" s="151"/>
      <c r="E32" s="152"/>
      <c r="F32" s="153"/>
      <c r="G32" s="637"/>
      <c r="H32" s="153"/>
      <c r="I32" s="154"/>
      <c r="J32" s="155"/>
      <c r="K32" s="146"/>
      <c r="L32" s="147"/>
      <c r="M32" s="148"/>
      <c r="N32" s="149"/>
      <c r="O32" s="148"/>
      <c r="P32" s="149"/>
      <c r="Q32" s="148"/>
      <c r="R32" s="12" t="s">
        <v>65</v>
      </c>
      <c r="S32" s="12" t="s">
        <v>1</v>
      </c>
      <c r="T32" s="12" t="s">
        <v>2</v>
      </c>
      <c r="U32" s="12" t="s">
        <v>125</v>
      </c>
      <c r="V32" s="39" t="s">
        <v>131</v>
      </c>
      <c r="W32" s="28" t="s">
        <v>67</v>
      </c>
      <c r="X32" s="307" t="s">
        <v>176</v>
      </c>
      <c r="Y32" s="12" t="s">
        <v>69</v>
      </c>
      <c r="Z32" s="41">
        <f t="shared" si="0"/>
        <v>31</v>
      </c>
      <c r="AA32" s="61" t="s">
        <v>70</v>
      </c>
      <c r="AB32" s="61" t="s">
        <v>132</v>
      </c>
    </row>
    <row r="33" spans="1:28" x14ac:dyDescent="0.3">
      <c r="A33" s="138">
        <v>32</v>
      </c>
      <c r="B33" s="139"/>
      <c r="C33" s="150"/>
      <c r="D33" s="151"/>
      <c r="E33" s="139"/>
      <c r="F33" s="153"/>
      <c r="G33" s="637"/>
      <c r="H33" s="153"/>
      <c r="I33" s="154"/>
      <c r="J33" s="155"/>
      <c r="K33" s="146"/>
      <c r="L33" s="147"/>
      <c r="M33" s="148"/>
      <c r="N33" s="149"/>
      <c r="O33" s="148"/>
      <c r="P33" s="149"/>
      <c r="Q33" s="148"/>
      <c r="R33" s="3" t="s">
        <v>65</v>
      </c>
      <c r="S33" s="3" t="s">
        <v>1</v>
      </c>
      <c r="T33" s="3" t="s">
        <v>2</v>
      </c>
      <c r="U33" s="3" t="s">
        <v>125</v>
      </c>
      <c r="V33" s="39" t="s">
        <v>131</v>
      </c>
      <c r="W33" s="22" t="s">
        <v>67</v>
      </c>
      <c r="X33" s="308" t="s">
        <v>176</v>
      </c>
      <c r="Y33" s="3" t="s">
        <v>69</v>
      </c>
      <c r="Z33" s="41">
        <f t="shared" si="0"/>
        <v>32</v>
      </c>
      <c r="AA33" s="61" t="s">
        <v>70</v>
      </c>
      <c r="AB33" s="61" t="s">
        <v>132</v>
      </c>
    </row>
    <row r="34" spans="1:28" x14ac:dyDescent="0.3">
      <c r="A34" s="138"/>
      <c r="B34" s="139"/>
      <c r="C34" s="150"/>
      <c r="D34" s="151"/>
      <c r="E34" s="152"/>
      <c r="F34" s="153"/>
      <c r="G34" s="637"/>
      <c r="H34" s="153"/>
      <c r="I34" s="154"/>
      <c r="J34" s="155"/>
      <c r="K34" s="146"/>
      <c r="L34" s="147"/>
      <c r="M34" s="148"/>
      <c r="N34" s="149"/>
      <c r="O34" s="148"/>
      <c r="P34" s="149"/>
      <c r="Q34" s="148"/>
      <c r="R34" s="3" t="s">
        <v>65</v>
      </c>
      <c r="S34" s="3" t="s">
        <v>1</v>
      </c>
      <c r="T34" s="3" t="s">
        <v>2</v>
      </c>
      <c r="U34" s="3" t="s">
        <v>125</v>
      </c>
      <c r="V34" s="39" t="s">
        <v>131</v>
      </c>
      <c r="W34" s="22" t="s">
        <v>67</v>
      </c>
      <c r="X34" s="308" t="s">
        <v>176</v>
      </c>
      <c r="Y34" s="3" t="s">
        <v>69</v>
      </c>
      <c r="Z34" s="41">
        <f t="shared" si="0"/>
        <v>33</v>
      </c>
      <c r="AA34" s="61" t="s">
        <v>70</v>
      </c>
      <c r="AB34" s="61" t="s">
        <v>132</v>
      </c>
    </row>
    <row r="35" spans="1:28" x14ac:dyDescent="0.3">
      <c r="A35" s="138"/>
      <c r="B35" s="139"/>
      <c r="C35" s="150"/>
      <c r="D35" s="151"/>
      <c r="E35" s="152"/>
      <c r="F35" s="153"/>
      <c r="G35" s="637"/>
      <c r="H35" s="153"/>
      <c r="I35" s="154"/>
      <c r="J35" s="155"/>
      <c r="K35" s="146"/>
      <c r="L35" s="147"/>
      <c r="M35" s="148"/>
      <c r="N35" s="149"/>
      <c r="O35" s="148"/>
      <c r="P35" s="149"/>
      <c r="Q35" s="148"/>
      <c r="R35" s="3" t="s">
        <v>65</v>
      </c>
      <c r="S35" s="3" t="s">
        <v>1</v>
      </c>
      <c r="T35" s="3" t="s">
        <v>2</v>
      </c>
      <c r="U35" s="3" t="s">
        <v>125</v>
      </c>
      <c r="V35" s="39" t="s">
        <v>131</v>
      </c>
      <c r="W35" s="22" t="s">
        <v>67</v>
      </c>
      <c r="X35" s="308" t="s">
        <v>176</v>
      </c>
      <c r="Y35" s="3" t="s">
        <v>69</v>
      </c>
      <c r="Z35" s="41">
        <f t="shared" si="0"/>
        <v>34</v>
      </c>
      <c r="AA35" s="61" t="s">
        <v>70</v>
      </c>
      <c r="AB35" s="61" t="s">
        <v>132</v>
      </c>
    </row>
    <row r="36" spans="1:28" x14ac:dyDescent="0.3">
      <c r="A36" s="138"/>
      <c r="B36" s="139"/>
      <c r="C36" s="150"/>
      <c r="D36" s="151"/>
      <c r="E36" s="152"/>
      <c r="F36" s="153"/>
      <c r="G36" s="637"/>
      <c r="H36" s="153"/>
      <c r="I36" s="154"/>
      <c r="J36" s="155"/>
      <c r="K36" s="146"/>
      <c r="L36" s="147"/>
      <c r="M36" s="148"/>
      <c r="N36" s="149"/>
      <c r="O36" s="148"/>
      <c r="P36" s="149"/>
      <c r="Q36" s="148"/>
      <c r="R36" s="3" t="s">
        <v>65</v>
      </c>
      <c r="S36" s="3" t="s">
        <v>1</v>
      </c>
      <c r="T36" s="3" t="s">
        <v>2</v>
      </c>
      <c r="U36" s="3" t="s">
        <v>125</v>
      </c>
      <c r="V36" s="39" t="s">
        <v>131</v>
      </c>
      <c r="W36" s="22" t="s">
        <v>67</v>
      </c>
      <c r="X36" s="308" t="s">
        <v>176</v>
      </c>
      <c r="Y36" s="3" t="s">
        <v>69</v>
      </c>
      <c r="Z36" s="41">
        <f t="shared" si="0"/>
        <v>35</v>
      </c>
      <c r="AA36" s="61" t="s">
        <v>70</v>
      </c>
      <c r="AB36" s="61" t="s">
        <v>123</v>
      </c>
    </row>
    <row r="37" spans="1:28" x14ac:dyDescent="0.3">
      <c r="A37" s="138"/>
      <c r="B37" s="139"/>
      <c r="C37" s="150"/>
      <c r="D37" s="151"/>
      <c r="E37" s="152"/>
      <c r="F37" s="153"/>
      <c r="G37" s="637"/>
      <c r="H37" s="153"/>
      <c r="I37" s="154"/>
      <c r="J37" s="155"/>
      <c r="K37" s="146"/>
      <c r="L37" s="147"/>
      <c r="M37" s="148"/>
      <c r="N37" s="149"/>
      <c r="O37" s="148"/>
      <c r="P37" s="149"/>
      <c r="Q37" s="148"/>
      <c r="R37" s="3" t="s">
        <v>65</v>
      </c>
      <c r="S37" s="3" t="s">
        <v>1</v>
      </c>
      <c r="T37" s="3" t="s">
        <v>2</v>
      </c>
      <c r="U37" s="3" t="s">
        <v>125</v>
      </c>
      <c r="V37" s="39" t="s">
        <v>131</v>
      </c>
      <c r="W37" s="22" t="s">
        <v>67</v>
      </c>
      <c r="X37" s="308" t="s">
        <v>176</v>
      </c>
      <c r="Y37" s="3" t="s">
        <v>69</v>
      </c>
      <c r="Z37" s="41">
        <f t="shared" si="0"/>
        <v>36</v>
      </c>
      <c r="AA37" s="61" t="s">
        <v>70</v>
      </c>
      <c r="AB37" s="61" t="s">
        <v>132</v>
      </c>
    </row>
    <row r="38" spans="1:28" x14ac:dyDescent="0.3">
      <c r="A38" s="138"/>
      <c r="B38" s="139"/>
      <c r="C38" s="150"/>
      <c r="D38" s="151"/>
      <c r="E38" s="152"/>
      <c r="F38" s="153"/>
      <c r="G38" s="637"/>
      <c r="H38" s="153"/>
      <c r="I38" s="154"/>
      <c r="J38" s="155"/>
      <c r="K38" s="146"/>
      <c r="L38" s="147"/>
      <c r="M38" s="148"/>
      <c r="N38" s="149"/>
      <c r="O38" s="148"/>
      <c r="P38" s="149"/>
      <c r="Q38" s="148"/>
      <c r="R38" s="3" t="s">
        <v>65</v>
      </c>
      <c r="S38" s="3" t="s">
        <v>1</v>
      </c>
      <c r="T38" s="3" t="s">
        <v>2</v>
      </c>
      <c r="U38" s="3" t="s">
        <v>125</v>
      </c>
      <c r="V38" s="39" t="s">
        <v>131</v>
      </c>
      <c r="W38" s="22" t="s">
        <v>67</v>
      </c>
      <c r="X38" s="308" t="s">
        <v>176</v>
      </c>
      <c r="Y38" s="3" t="s">
        <v>69</v>
      </c>
      <c r="Z38" s="41">
        <f t="shared" si="0"/>
        <v>37</v>
      </c>
      <c r="AA38" s="61" t="s">
        <v>70</v>
      </c>
      <c r="AB38" s="61" t="s">
        <v>132</v>
      </c>
    </row>
    <row r="39" spans="1:28" x14ac:dyDescent="0.3">
      <c r="A39" s="138"/>
      <c r="B39" s="139"/>
      <c r="C39" s="150"/>
      <c r="D39" s="151"/>
      <c r="E39" s="172"/>
      <c r="F39" s="153"/>
      <c r="G39" s="637"/>
      <c r="H39" s="153"/>
      <c r="I39" s="154"/>
      <c r="J39" s="155"/>
      <c r="K39" s="146"/>
      <c r="L39" s="147"/>
      <c r="M39" s="148"/>
      <c r="N39" s="149"/>
      <c r="O39" s="148"/>
      <c r="P39" s="149"/>
      <c r="Q39" s="148"/>
      <c r="R39" s="3" t="s">
        <v>65</v>
      </c>
      <c r="S39" s="3" t="s">
        <v>1</v>
      </c>
      <c r="T39" s="3" t="s">
        <v>2</v>
      </c>
      <c r="U39" s="3" t="s">
        <v>125</v>
      </c>
      <c r="V39" s="39" t="s">
        <v>131</v>
      </c>
      <c r="W39" s="22" t="s">
        <v>67</v>
      </c>
      <c r="X39" s="308" t="s">
        <v>176</v>
      </c>
      <c r="Y39" s="3" t="s">
        <v>69</v>
      </c>
      <c r="Z39" s="41">
        <f t="shared" si="0"/>
        <v>38</v>
      </c>
      <c r="AA39" s="61" t="s">
        <v>70</v>
      </c>
      <c r="AB39" s="61" t="s">
        <v>132</v>
      </c>
    </row>
    <row r="40" spans="1:28" x14ac:dyDescent="0.3">
      <c r="A40" s="138"/>
      <c r="B40" s="139"/>
      <c r="C40" s="150"/>
      <c r="D40" s="151"/>
      <c r="E40" s="139"/>
      <c r="F40" s="153"/>
      <c r="G40" s="637"/>
      <c r="H40" s="153"/>
      <c r="I40" s="154"/>
      <c r="J40" s="155"/>
      <c r="K40" s="146"/>
      <c r="L40" s="147"/>
      <c r="M40" s="148"/>
      <c r="N40" s="149"/>
      <c r="O40" s="148"/>
      <c r="P40" s="149"/>
      <c r="Q40" s="148"/>
      <c r="R40" s="3" t="s">
        <v>65</v>
      </c>
      <c r="S40" s="3" t="s">
        <v>1</v>
      </c>
      <c r="T40" s="3" t="s">
        <v>2</v>
      </c>
      <c r="U40" s="3" t="s">
        <v>125</v>
      </c>
      <c r="V40" s="39" t="s">
        <v>131</v>
      </c>
      <c r="W40" s="22" t="s">
        <v>67</v>
      </c>
      <c r="X40" s="308" t="s">
        <v>176</v>
      </c>
      <c r="Y40" s="3" t="s">
        <v>69</v>
      </c>
      <c r="Z40" s="41">
        <f t="shared" si="0"/>
        <v>39</v>
      </c>
      <c r="AA40" s="61" t="s">
        <v>70</v>
      </c>
      <c r="AB40" s="61" t="s">
        <v>132</v>
      </c>
    </row>
    <row r="41" spans="1:28" x14ac:dyDescent="0.3">
      <c r="A41" s="138"/>
      <c r="B41" s="173"/>
      <c r="C41" s="150"/>
      <c r="D41" s="151"/>
      <c r="E41" s="152"/>
      <c r="F41" s="153"/>
      <c r="G41" s="637"/>
      <c r="H41" s="153"/>
      <c r="I41" s="154"/>
      <c r="J41" s="155"/>
      <c r="K41" s="146"/>
      <c r="L41" s="147"/>
      <c r="M41" s="148"/>
      <c r="N41" s="149"/>
      <c r="O41" s="148"/>
      <c r="P41" s="149"/>
      <c r="Q41" s="148"/>
      <c r="R41" s="3" t="s">
        <v>65</v>
      </c>
      <c r="S41" s="3" t="s">
        <v>1</v>
      </c>
      <c r="T41" s="3" t="s">
        <v>2</v>
      </c>
      <c r="U41" s="3" t="s">
        <v>125</v>
      </c>
      <c r="V41" s="39" t="s">
        <v>131</v>
      </c>
      <c r="W41" s="22" t="s">
        <v>67</v>
      </c>
      <c r="X41" s="308" t="s">
        <v>176</v>
      </c>
      <c r="Y41" s="3" t="s">
        <v>69</v>
      </c>
      <c r="Z41" s="41">
        <f t="shared" si="0"/>
        <v>40</v>
      </c>
      <c r="AA41" s="61" t="s">
        <v>70</v>
      </c>
      <c r="AB41" s="61" t="s">
        <v>132</v>
      </c>
    </row>
    <row r="42" spans="1:28" x14ac:dyDescent="0.3">
      <c r="A42" s="138"/>
      <c r="B42" s="139"/>
      <c r="C42" s="150"/>
      <c r="D42" s="151"/>
      <c r="E42" s="152"/>
      <c r="F42" s="153"/>
      <c r="G42" s="637"/>
      <c r="H42" s="153"/>
      <c r="I42" s="154"/>
      <c r="J42" s="155"/>
      <c r="K42" s="146"/>
      <c r="L42" s="147"/>
      <c r="M42" s="148"/>
      <c r="N42" s="149"/>
      <c r="O42" s="148"/>
      <c r="P42" s="149"/>
      <c r="Q42" s="148"/>
      <c r="R42" s="3" t="s">
        <v>65</v>
      </c>
      <c r="S42" s="3" t="s">
        <v>1</v>
      </c>
      <c r="T42" s="3" t="s">
        <v>2</v>
      </c>
      <c r="U42" s="3" t="s">
        <v>125</v>
      </c>
      <c r="V42" s="39" t="s">
        <v>131</v>
      </c>
      <c r="W42" s="22" t="s">
        <v>67</v>
      </c>
      <c r="X42" s="308" t="s">
        <v>176</v>
      </c>
      <c r="Y42" s="3" t="s">
        <v>69</v>
      </c>
      <c r="Z42" s="41">
        <f t="shared" si="0"/>
        <v>41</v>
      </c>
      <c r="AA42" s="61" t="s">
        <v>70</v>
      </c>
      <c r="AB42" s="61" t="s">
        <v>132</v>
      </c>
    </row>
    <row r="43" spans="1:28" x14ac:dyDescent="0.3">
      <c r="A43" s="138"/>
      <c r="B43" s="139"/>
      <c r="C43" s="150"/>
      <c r="D43" s="151"/>
      <c r="E43" s="152"/>
      <c r="F43" s="153"/>
      <c r="G43" s="637"/>
      <c r="H43" s="153"/>
      <c r="I43" s="154"/>
      <c r="J43" s="155"/>
      <c r="K43" s="146"/>
      <c r="L43" s="147"/>
      <c r="M43" s="148"/>
      <c r="N43" s="149"/>
      <c r="O43" s="148"/>
      <c r="P43" s="149"/>
      <c r="Q43" s="148"/>
      <c r="R43" s="3" t="s">
        <v>65</v>
      </c>
      <c r="S43" s="3" t="s">
        <v>1</v>
      </c>
      <c r="T43" s="3" t="s">
        <v>2</v>
      </c>
      <c r="U43" s="3" t="s">
        <v>125</v>
      </c>
      <c r="V43" s="39" t="s">
        <v>131</v>
      </c>
      <c r="W43" s="22" t="s">
        <v>67</v>
      </c>
      <c r="X43" s="308" t="s">
        <v>176</v>
      </c>
      <c r="Y43" s="3" t="s">
        <v>69</v>
      </c>
      <c r="Z43" s="41">
        <f t="shared" si="0"/>
        <v>42</v>
      </c>
      <c r="AA43" s="61" t="s">
        <v>70</v>
      </c>
      <c r="AB43" s="61" t="s">
        <v>132</v>
      </c>
    </row>
    <row r="44" spans="1:28" x14ac:dyDescent="0.3">
      <c r="A44" s="138"/>
      <c r="B44" s="139"/>
      <c r="C44" s="150"/>
      <c r="D44" s="151"/>
      <c r="E44" s="152"/>
      <c r="F44" s="153"/>
      <c r="G44" s="637"/>
      <c r="H44" s="153"/>
      <c r="I44" s="154"/>
      <c r="J44" s="155"/>
      <c r="K44" s="146"/>
      <c r="L44" s="147"/>
      <c r="M44" s="148"/>
      <c r="N44" s="149"/>
      <c r="O44" s="148"/>
      <c r="P44" s="149"/>
      <c r="Q44" s="148"/>
      <c r="R44" s="3" t="s">
        <v>65</v>
      </c>
      <c r="S44" s="3" t="s">
        <v>1</v>
      </c>
      <c r="T44" s="3" t="s">
        <v>2</v>
      </c>
      <c r="U44" s="3" t="s">
        <v>125</v>
      </c>
      <c r="V44" s="39" t="s">
        <v>131</v>
      </c>
      <c r="W44" s="22" t="s">
        <v>67</v>
      </c>
      <c r="X44" s="308" t="s">
        <v>176</v>
      </c>
      <c r="Y44" s="3" t="s">
        <v>69</v>
      </c>
      <c r="Z44" s="41">
        <f t="shared" si="0"/>
        <v>43</v>
      </c>
      <c r="AA44" s="61" t="s">
        <v>70</v>
      </c>
      <c r="AB44" s="61" t="s">
        <v>132</v>
      </c>
    </row>
    <row r="45" spans="1:28" x14ac:dyDescent="0.3">
      <c r="A45" s="138"/>
      <c r="B45" s="139"/>
      <c r="C45" s="150"/>
      <c r="D45" s="151"/>
      <c r="E45" s="152"/>
      <c r="F45" s="153"/>
      <c r="G45" s="637"/>
      <c r="H45" s="153"/>
      <c r="I45" s="154"/>
      <c r="J45" s="155"/>
      <c r="K45" s="146"/>
      <c r="L45" s="147"/>
      <c r="M45" s="148"/>
      <c r="N45" s="149"/>
      <c r="O45" s="148"/>
      <c r="P45" s="149"/>
      <c r="Q45" s="148"/>
      <c r="R45" s="3" t="s">
        <v>65</v>
      </c>
      <c r="S45" s="3" t="s">
        <v>1</v>
      </c>
      <c r="T45" s="3" t="s">
        <v>2</v>
      </c>
      <c r="U45" s="3" t="s">
        <v>125</v>
      </c>
      <c r="V45" s="39" t="s">
        <v>131</v>
      </c>
      <c r="W45" s="22" t="s">
        <v>67</v>
      </c>
      <c r="X45" s="308" t="s">
        <v>176</v>
      </c>
      <c r="Y45" s="3" t="s">
        <v>69</v>
      </c>
      <c r="Z45" s="41">
        <f t="shared" si="0"/>
        <v>44</v>
      </c>
      <c r="AA45" s="61" t="s">
        <v>70</v>
      </c>
      <c r="AB45" s="61" t="s">
        <v>132</v>
      </c>
    </row>
    <row r="46" spans="1:28" ht="15" thickBot="1" x14ac:dyDescent="0.35">
      <c r="A46" s="163"/>
      <c r="B46" s="164"/>
      <c r="C46" s="221"/>
      <c r="D46" s="165"/>
      <c r="E46" s="166"/>
      <c r="F46" s="165"/>
      <c r="G46" s="643"/>
      <c r="H46" s="167"/>
      <c r="I46" s="168"/>
      <c r="J46" s="169"/>
      <c r="K46" s="170"/>
      <c r="L46" s="222"/>
      <c r="M46" s="223"/>
      <c r="N46" s="224"/>
      <c r="O46" s="223"/>
      <c r="P46" s="224"/>
      <c r="Q46" s="223"/>
      <c r="R46" s="16" t="s">
        <v>65</v>
      </c>
      <c r="S46" s="16" t="s">
        <v>1</v>
      </c>
      <c r="T46" s="16" t="s">
        <v>2</v>
      </c>
      <c r="U46" s="16" t="s">
        <v>125</v>
      </c>
      <c r="V46" s="309" t="s">
        <v>131</v>
      </c>
      <c r="W46" s="27" t="s">
        <v>67</v>
      </c>
      <c r="X46" s="310" t="s">
        <v>176</v>
      </c>
      <c r="Y46" s="16" t="s">
        <v>69</v>
      </c>
      <c r="Z46" s="42">
        <f t="shared" si="0"/>
        <v>45</v>
      </c>
      <c r="AA46" s="61" t="s">
        <v>70</v>
      </c>
      <c r="AB46" s="61" t="s">
        <v>132</v>
      </c>
    </row>
    <row r="47" spans="1:28" x14ac:dyDescent="0.3">
      <c r="A47" s="138"/>
      <c r="B47" s="139"/>
      <c r="C47" s="150"/>
      <c r="D47" s="151"/>
      <c r="E47" s="152"/>
      <c r="F47" s="153"/>
      <c r="G47" s="637"/>
      <c r="H47" s="153"/>
      <c r="I47" s="154"/>
      <c r="J47" s="155"/>
      <c r="K47" s="146"/>
      <c r="L47" s="147"/>
      <c r="M47" s="148"/>
      <c r="N47" s="149"/>
      <c r="O47" s="148"/>
      <c r="P47" s="149"/>
      <c r="Q47" s="148"/>
    </row>
    <row r="48" spans="1:28" x14ac:dyDescent="0.3">
      <c r="A48" s="138"/>
      <c r="B48" s="139"/>
      <c r="C48" s="150"/>
      <c r="D48" s="151"/>
      <c r="E48" s="152"/>
      <c r="F48" s="153"/>
      <c r="G48" s="637"/>
      <c r="H48" s="153"/>
      <c r="I48" s="154"/>
      <c r="J48" s="155"/>
      <c r="K48" s="146"/>
      <c r="L48" s="147"/>
      <c r="M48" s="148"/>
      <c r="N48" s="149"/>
      <c r="O48" s="148"/>
      <c r="P48" s="149"/>
      <c r="Q48" s="148"/>
    </row>
    <row r="49" spans="1:26" ht="39.6" x14ac:dyDescent="0.3">
      <c r="A49" s="138"/>
      <c r="B49" s="139"/>
      <c r="C49" s="150"/>
      <c r="D49" s="151"/>
      <c r="E49" s="152"/>
      <c r="F49" s="153"/>
      <c r="G49" s="637"/>
      <c r="H49" s="153"/>
      <c r="I49" s="154"/>
      <c r="J49" s="155"/>
      <c r="K49" s="146"/>
      <c r="L49" s="147"/>
      <c r="M49" s="148"/>
      <c r="N49" s="149"/>
      <c r="O49" s="148"/>
      <c r="P49" s="149"/>
      <c r="Q49" s="148"/>
      <c r="V49" s="59" t="s">
        <v>129</v>
      </c>
      <c r="Z49">
        <v>45</v>
      </c>
    </row>
    <row r="50" spans="1:26" x14ac:dyDescent="0.3">
      <c r="A50" s="138"/>
      <c r="B50" s="139"/>
      <c r="C50" s="150"/>
      <c r="D50" s="151"/>
      <c r="E50" s="139"/>
      <c r="F50" s="153"/>
      <c r="G50" s="637"/>
      <c r="H50" s="153"/>
      <c r="I50" s="154"/>
      <c r="J50" s="155"/>
      <c r="K50" s="146"/>
      <c r="L50" s="147"/>
      <c r="M50" s="148"/>
      <c r="N50" s="149"/>
      <c r="O50" s="148"/>
      <c r="P50" s="149"/>
      <c r="Q50" s="148"/>
    </row>
    <row r="51" spans="1:26" x14ac:dyDescent="0.3">
      <c r="A51" s="138"/>
      <c r="B51" s="139"/>
      <c r="C51" s="157"/>
      <c r="D51" s="158"/>
      <c r="E51" s="152"/>
      <c r="F51" s="153"/>
      <c r="G51" s="637"/>
      <c r="H51" s="153"/>
      <c r="I51" s="154"/>
      <c r="J51" s="155"/>
      <c r="K51" s="146"/>
      <c r="L51" s="147"/>
      <c r="M51" s="148"/>
      <c r="N51" s="149"/>
      <c r="O51" s="148"/>
      <c r="P51" s="149"/>
      <c r="Q51" s="148"/>
    </row>
    <row r="52" spans="1:26" x14ac:dyDescent="0.3">
      <c r="A52" s="174"/>
      <c r="B52" s="175"/>
      <c r="C52" s="175"/>
      <c r="D52" s="176"/>
      <c r="E52" s="175"/>
      <c r="F52" s="176"/>
      <c r="G52" s="644"/>
      <c r="H52" s="176"/>
      <c r="I52" s="175"/>
      <c r="J52" s="176"/>
      <c r="K52" s="175"/>
      <c r="L52" s="176"/>
      <c r="M52" s="175"/>
      <c r="N52" s="176"/>
      <c r="O52" s="175"/>
      <c r="P52" s="176"/>
      <c r="Q52" s="175"/>
    </row>
    <row r="53" spans="1:26" x14ac:dyDescent="0.3">
      <c r="A53" s="177"/>
      <c r="B53" s="178"/>
      <c r="C53" s="177"/>
      <c r="D53" s="179"/>
      <c r="E53" s="177"/>
      <c r="F53" s="179"/>
      <c r="G53" s="645"/>
      <c r="H53" s="179"/>
      <c r="I53" s="177"/>
      <c r="J53" s="179"/>
      <c r="K53" s="177"/>
      <c r="L53" s="180"/>
      <c r="M53" s="181"/>
      <c r="N53" s="182"/>
      <c r="O53" s="181"/>
      <c r="P53" s="182"/>
      <c r="Q53" s="181"/>
    </row>
    <row r="54" spans="1:26" x14ac:dyDescent="0.3">
      <c r="A54" s="177"/>
      <c r="B54" s="178"/>
      <c r="C54" s="177"/>
      <c r="D54" s="179"/>
      <c r="E54" s="177"/>
      <c r="F54" s="179"/>
      <c r="G54" s="645"/>
      <c r="H54" s="179"/>
      <c r="I54" s="177"/>
      <c r="J54" s="179"/>
      <c r="K54" s="177"/>
      <c r="L54" s="180"/>
      <c r="M54" s="181"/>
      <c r="N54" s="182"/>
      <c r="O54" s="181"/>
      <c r="P54" s="182"/>
      <c r="Q54" s="181"/>
    </row>
    <row r="55" spans="1:26" x14ac:dyDescent="0.3">
      <c r="A55" s="177"/>
      <c r="B55" s="178"/>
      <c r="C55" s="177"/>
      <c r="D55" s="179"/>
      <c r="E55" s="177"/>
      <c r="F55" s="179"/>
      <c r="G55" s="645"/>
      <c r="H55" s="179"/>
      <c r="I55" s="177"/>
      <c r="J55" s="179"/>
      <c r="K55" s="177"/>
      <c r="L55" s="180"/>
      <c r="M55" s="181"/>
      <c r="N55" s="182"/>
      <c r="O55" s="181"/>
      <c r="P55" s="182"/>
      <c r="Q55" s="181"/>
    </row>
    <row r="56" spans="1:26" x14ac:dyDescent="0.3">
      <c r="A56" s="177"/>
      <c r="B56" s="178"/>
      <c r="C56" s="177"/>
      <c r="D56" s="179"/>
      <c r="E56" s="177"/>
      <c r="F56" s="179"/>
      <c r="G56" s="645"/>
      <c r="H56" s="179"/>
      <c r="I56" s="177"/>
      <c r="J56" s="179"/>
      <c r="K56" s="177"/>
      <c r="L56" s="180"/>
      <c r="M56" s="181"/>
      <c r="N56" s="182"/>
      <c r="O56" s="181"/>
      <c r="P56" s="182"/>
      <c r="Q56" s="181"/>
    </row>
    <row r="60" spans="1:26" x14ac:dyDescent="0.3">
      <c r="A60" s="9" t="s">
        <v>3016</v>
      </c>
    </row>
  </sheetData>
  <sortState xmlns:xlrd2="http://schemas.microsoft.com/office/spreadsheetml/2017/richdata2" ref="A2:Q28">
    <sortCondition ref="G2:G28"/>
    <sortCondition ref="C2:C28"/>
  </sortState>
  <hyperlinks>
    <hyperlink ref="H16" r:id="rId1" xr:uid="{87342369-1AD0-4C60-920D-2D195B445B15}"/>
    <hyperlink ref="H18" r:id="rId2" xr:uid="{C8C73079-0CDC-44E3-8D89-75D05FC65AEB}"/>
    <hyperlink ref="H15" r:id="rId3" xr:uid="{4EBFC764-B60B-4E38-95E9-9A29A75CA153}"/>
    <hyperlink ref="H6" r:id="rId4" xr:uid="{13435452-95AF-40F2-9B79-FBA238CBE423}"/>
    <hyperlink ref="H11" r:id="rId5" xr:uid="{BF63BDBC-A515-4914-B251-105431190475}"/>
    <hyperlink ref="H14" r:id="rId6" xr:uid="{5778140B-6CBC-484A-A392-BF4BA72B8E93}"/>
    <hyperlink ref="H13" r:id="rId7" xr:uid="{32F5BAA5-91EA-4011-A964-D5A381F8655E}"/>
    <hyperlink ref="H20" r:id="rId8" xr:uid="{D4D30A7D-C968-4D50-AE28-B9FF5FE5501F}"/>
    <hyperlink ref="H19" r:id="rId9" xr:uid="{06A0BA28-FB60-40E8-A363-144865926FCC}"/>
    <hyperlink ref="H24" r:id="rId10" xr:uid="{733BCD99-5547-4ED0-9380-68C08E686A24}"/>
  </hyperlinks>
  <pageMargins left="0.7" right="0.7" top="0.75" bottom="0.75" header="0.3" footer="0.3"/>
  <pageSetup paperSize="9" orientation="portrait" horizontalDpi="300" verticalDpi="300"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4BA9-9046-E241-B633-F6DC3BFE047D}">
  <sheetPr>
    <pageSetUpPr fitToPage="1"/>
  </sheetPr>
  <dimension ref="A1:JF60"/>
  <sheetViews>
    <sheetView zoomScale="66" zoomScaleNormal="66" workbookViewId="0">
      <pane ySplit="828"/>
      <selection activeCell="E2" sqref="E2"/>
      <selection pane="bottomLeft" activeCell="G6" sqref="G6"/>
    </sheetView>
  </sheetViews>
  <sheetFormatPr defaultColWidth="9.33203125" defaultRowHeight="14.4" x14ac:dyDescent="0.3"/>
  <cols>
    <col min="1" max="1" width="4.109375" style="9" customWidth="1"/>
    <col min="2" max="2" width="6.33203125" style="5" customWidth="1"/>
    <col min="3" max="3" width="11.6640625" style="9" customWidth="1"/>
    <col min="4" max="4" width="9.21875" style="9" bestFit="1" customWidth="1"/>
    <col min="5" max="5" width="11.88671875" style="9" bestFit="1" customWidth="1"/>
    <col min="6" max="6" width="18.109375" style="9" customWidth="1"/>
    <col min="7" max="7" width="5.88671875" style="9" customWidth="1"/>
    <col min="8" max="8" width="25.33203125" style="9" customWidth="1"/>
    <col min="9" max="9" width="19.44140625" style="9"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 min="18" max="18" width="8" customWidth="1"/>
    <col min="19" max="19" width="18.109375" bestFit="1" customWidth="1"/>
    <col min="20" max="20" width="37" customWidth="1"/>
    <col min="21" max="21" width="28.44140625" bestFit="1" customWidth="1"/>
    <col min="22" max="22" width="14.109375" bestFit="1" customWidth="1"/>
    <col min="23" max="23" width="25.88671875" bestFit="1" customWidth="1"/>
    <col min="25" max="25" width="15.44140625" bestFit="1" customWidth="1"/>
  </cols>
  <sheetData>
    <row r="1" spans="1:266" s="7" customFormat="1" ht="38.25" customHeight="1" thickBot="1" x14ac:dyDescent="0.3">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37" t="s">
        <v>115</v>
      </c>
      <c r="R1" s="44" t="s">
        <v>8</v>
      </c>
      <c r="S1" s="44" t="s">
        <v>9</v>
      </c>
      <c r="T1" s="44" t="s">
        <v>10</v>
      </c>
      <c r="U1" s="44" t="s">
        <v>11</v>
      </c>
      <c r="V1" s="305" t="s">
        <v>12</v>
      </c>
      <c r="W1" s="306" t="s">
        <v>13</v>
      </c>
      <c r="X1" s="306" t="s">
        <v>14</v>
      </c>
      <c r="Y1" s="44" t="s">
        <v>15</v>
      </c>
      <c r="Z1" s="44" t="s">
        <v>7</v>
      </c>
      <c r="AA1" s="44" t="s">
        <v>42</v>
      </c>
      <c r="AB1" s="62" t="s">
        <v>43</v>
      </c>
      <c r="AC1" s="63" t="s">
        <v>44</v>
      </c>
      <c r="AD1" s="63"/>
    </row>
    <row r="2" spans="1:266" s="4" customFormat="1" ht="27.6" thickTop="1" x14ac:dyDescent="0.3">
      <c r="A2" s="138">
        <v>1</v>
      </c>
      <c r="B2" s="139" t="s">
        <v>254</v>
      </c>
      <c r="C2" s="140" t="s">
        <v>255</v>
      </c>
      <c r="D2" s="141" t="s">
        <v>256</v>
      </c>
      <c r="E2" s="142" t="s">
        <v>257</v>
      </c>
      <c r="F2" s="143" t="s">
        <v>258</v>
      </c>
      <c r="G2" s="144" t="s">
        <v>259</v>
      </c>
      <c r="H2" s="143" t="s">
        <v>260</v>
      </c>
      <c r="I2" s="144" t="s">
        <v>261</v>
      </c>
      <c r="J2" s="145"/>
      <c r="K2" s="146" t="s">
        <v>200</v>
      </c>
      <c r="L2" s="147" t="s">
        <v>262</v>
      </c>
      <c r="M2" s="148" t="s">
        <v>263</v>
      </c>
      <c r="N2" s="149"/>
      <c r="O2" s="148" t="s">
        <v>215</v>
      </c>
      <c r="P2" s="149"/>
      <c r="Q2" s="148"/>
      <c r="R2" s="3" t="s">
        <v>71</v>
      </c>
      <c r="S2" s="64" t="s">
        <v>92</v>
      </c>
      <c r="T2" s="3" t="s">
        <v>72</v>
      </c>
      <c r="U2" s="3" t="s">
        <v>120</v>
      </c>
      <c r="V2" s="24" t="s">
        <v>96</v>
      </c>
      <c r="W2" s="24" t="s">
        <v>73</v>
      </c>
      <c r="X2" s="24" t="s">
        <v>97</v>
      </c>
      <c r="Y2" s="3" t="s">
        <v>94</v>
      </c>
      <c r="Z2" s="54">
        <v>1</v>
      </c>
      <c r="AA2" s="3" t="s">
        <v>93</v>
      </c>
      <c r="AB2" s="8" t="s">
        <v>133</v>
      </c>
    </row>
    <row r="3" spans="1:266" s="8" customFormat="1" ht="27" x14ac:dyDescent="0.3">
      <c r="A3" s="138">
        <v>2</v>
      </c>
      <c r="B3" s="139" t="s">
        <v>235</v>
      </c>
      <c r="C3" s="150" t="s">
        <v>466</v>
      </c>
      <c r="D3" s="151" t="s">
        <v>206</v>
      </c>
      <c r="E3" s="152" t="s">
        <v>467</v>
      </c>
      <c r="F3" s="153" t="s">
        <v>468</v>
      </c>
      <c r="G3" s="154" t="s">
        <v>219</v>
      </c>
      <c r="H3" s="153" t="s">
        <v>469</v>
      </c>
      <c r="I3" s="154" t="s">
        <v>470</v>
      </c>
      <c r="J3" s="155"/>
      <c r="K3" s="146" t="s">
        <v>200</v>
      </c>
      <c r="L3" s="147" t="s">
        <v>471</v>
      </c>
      <c r="M3" s="148" t="s">
        <v>472</v>
      </c>
      <c r="N3" s="149"/>
      <c r="O3" s="148" t="s">
        <v>191</v>
      </c>
      <c r="P3" s="149"/>
      <c r="Q3" s="148" t="s">
        <v>473</v>
      </c>
      <c r="R3" s="3" t="s">
        <v>71</v>
      </c>
      <c r="S3" s="64" t="s">
        <v>92</v>
      </c>
      <c r="T3" s="3" t="s">
        <v>72</v>
      </c>
      <c r="U3" s="3" t="s">
        <v>120</v>
      </c>
      <c r="V3" s="24" t="s">
        <v>96</v>
      </c>
      <c r="W3" s="24" t="s">
        <v>73</v>
      </c>
      <c r="X3" s="24" t="s">
        <v>97</v>
      </c>
      <c r="Y3" s="3" t="s">
        <v>94</v>
      </c>
      <c r="Z3" s="54">
        <f t="shared" ref="Z3:Z18" si="0">Z2+1</f>
        <v>2</v>
      </c>
      <c r="AA3" s="3" t="s">
        <v>93</v>
      </c>
      <c r="AB3" s="8" t="s">
        <v>133</v>
      </c>
      <c r="AC3" s="4"/>
    </row>
    <row r="4" spans="1:266" s="8" customFormat="1" x14ac:dyDescent="0.3">
      <c r="A4" s="138">
        <v>3</v>
      </c>
      <c r="B4" s="139" t="s">
        <v>264</v>
      </c>
      <c r="C4" s="150" t="s">
        <v>597</v>
      </c>
      <c r="D4" s="151" t="s">
        <v>1169</v>
      </c>
      <c r="E4" s="152" t="s">
        <v>1170</v>
      </c>
      <c r="F4" s="153" t="s">
        <v>1171</v>
      </c>
      <c r="G4" s="156" t="s">
        <v>209</v>
      </c>
      <c r="H4" s="153" t="s">
        <v>1172</v>
      </c>
      <c r="I4" s="154" t="s">
        <v>1173</v>
      </c>
      <c r="J4" s="155" t="s">
        <v>1174</v>
      </c>
      <c r="K4" s="146"/>
      <c r="L4" s="147" t="s">
        <v>1175</v>
      </c>
      <c r="M4" s="148" t="s">
        <v>1176</v>
      </c>
      <c r="N4" s="149" t="s">
        <v>1177</v>
      </c>
      <c r="O4" s="148" t="s">
        <v>1178</v>
      </c>
      <c r="P4" s="149"/>
      <c r="Q4" s="148"/>
      <c r="R4" s="3" t="s">
        <v>71</v>
      </c>
      <c r="S4" s="64" t="s">
        <v>92</v>
      </c>
      <c r="T4" s="3" t="s">
        <v>72</v>
      </c>
      <c r="U4" s="3" t="s">
        <v>120</v>
      </c>
      <c r="V4" s="24" t="s">
        <v>96</v>
      </c>
      <c r="W4" s="24" t="s">
        <v>73</v>
      </c>
      <c r="X4" s="24" t="s">
        <v>97</v>
      </c>
      <c r="Y4" s="3" t="s">
        <v>94</v>
      </c>
      <c r="Z4" s="54">
        <f t="shared" si="0"/>
        <v>3</v>
      </c>
      <c r="AA4" s="3" t="s">
        <v>93</v>
      </c>
      <c r="AB4" s="8" t="s">
        <v>133</v>
      </c>
      <c r="AC4" s="4"/>
    </row>
    <row r="5" spans="1:266" s="8" customFormat="1" ht="27" x14ac:dyDescent="0.3">
      <c r="A5" s="138">
        <v>4</v>
      </c>
      <c r="B5" s="139" t="s">
        <v>254</v>
      </c>
      <c r="C5" s="157" t="s">
        <v>294</v>
      </c>
      <c r="D5" s="158" t="s">
        <v>1361</v>
      </c>
      <c r="E5" s="152" t="s">
        <v>1362</v>
      </c>
      <c r="F5" s="159" t="s">
        <v>1363</v>
      </c>
      <c r="G5" s="154" t="s">
        <v>873</v>
      </c>
      <c r="H5" s="153" t="s">
        <v>1364</v>
      </c>
      <c r="I5" s="154" t="s">
        <v>1365</v>
      </c>
      <c r="J5" s="155" t="s">
        <v>1366</v>
      </c>
      <c r="K5" s="146" t="s">
        <v>622</v>
      </c>
      <c r="L5" s="147" t="s">
        <v>1367</v>
      </c>
      <c r="M5" s="148" t="s">
        <v>1368</v>
      </c>
      <c r="N5" s="149"/>
      <c r="O5" s="148" t="s">
        <v>191</v>
      </c>
      <c r="P5" s="149"/>
      <c r="Q5" s="148"/>
      <c r="R5" s="3" t="s">
        <v>71</v>
      </c>
      <c r="S5" s="64" t="s">
        <v>92</v>
      </c>
      <c r="T5" s="3" t="s">
        <v>72</v>
      </c>
      <c r="U5" s="3" t="s">
        <v>120</v>
      </c>
      <c r="V5" s="24" t="s">
        <v>96</v>
      </c>
      <c r="W5" s="24" t="s">
        <v>73</v>
      </c>
      <c r="X5" s="24" t="s">
        <v>97</v>
      </c>
      <c r="Y5" s="3" t="s">
        <v>94</v>
      </c>
      <c r="Z5" s="54">
        <f t="shared" si="0"/>
        <v>4</v>
      </c>
      <c r="AA5" s="3" t="s">
        <v>93</v>
      </c>
      <c r="AB5" s="8" t="s">
        <v>133</v>
      </c>
      <c r="AC5" s="4"/>
    </row>
    <row r="6" spans="1:266" s="31" customFormat="1" ht="27" x14ac:dyDescent="0.3">
      <c r="A6" s="138">
        <v>5</v>
      </c>
      <c r="B6" s="139" t="s">
        <v>254</v>
      </c>
      <c r="C6" s="150" t="s">
        <v>1369</v>
      </c>
      <c r="D6" s="151" t="s">
        <v>1370</v>
      </c>
      <c r="E6" s="152" t="s">
        <v>1371</v>
      </c>
      <c r="F6" s="143" t="s">
        <v>1379</v>
      </c>
      <c r="G6" s="154" t="s">
        <v>873</v>
      </c>
      <c r="H6" s="153" t="s">
        <v>1372</v>
      </c>
      <c r="I6" s="154" t="s">
        <v>1373</v>
      </c>
      <c r="J6" s="155" t="s">
        <v>1374</v>
      </c>
      <c r="K6" s="146" t="s">
        <v>622</v>
      </c>
      <c r="L6" s="147" t="s">
        <v>1375</v>
      </c>
      <c r="M6" s="148" t="s">
        <v>1376</v>
      </c>
      <c r="N6" s="149" t="s">
        <v>1377</v>
      </c>
      <c r="O6" s="148" t="s">
        <v>191</v>
      </c>
      <c r="P6" s="149" t="s">
        <v>634</v>
      </c>
      <c r="Q6" s="148" t="s">
        <v>1378</v>
      </c>
      <c r="R6" s="3" t="s">
        <v>71</v>
      </c>
      <c r="S6" s="64" t="s">
        <v>92</v>
      </c>
      <c r="T6" s="3" t="s">
        <v>72</v>
      </c>
      <c r="U6" s="3" t="s">
        <v>120</v>
      </c>
      <c r="V6" s="24" t="s">
        <v>96</v>
      </c>
      <c r="W6" s="24" t="s">
        <v>73</v>
      </c>
      <c r="X6" s="24" t="s">
        <v>97</v>
      </c>
      <c r="Y6" s="3" t="s">
        <v>94</v>
      </c>
      <c r="Z6" s="54">
        <f t="shared" si="0"/>
        <v>5</v>
      </c>
      <c r="AA6" s="3" t="s">
        <v>93</v>
      </c>
      <c r="AB6" s="8" t="s">
        <v>133</v>
      </c>
      <c r="AC6" s="4"/>
      <c r="AD6" s="32"/>
      <c r="AE6" s="32"/>
      <c r="AF6" s="32"/>
      <c r="AG6" s="32"/>
      <c r="AH6" s="32"/>
      <c r="AI6" s="30"/>
      <c r="AJ6" s="32"/>
      <c r="AK6" s="32"/>
      <c r="AL6" s="32"/>
      <c r="AM6" s="32"/>
      <c r="AN6" s="32"/>
      <c r="AO6" s="32"/>
      <c r="AP6" s="32"/>
      <c r="AQ6" s="30"/>
      <c r="AR6" s="32"/>
      <c r="AS6" s="32"/>
      <c r="AT6" s="32"/>
      <c r="AU6" s="32"/>
      <c r="AV6" s="32"/>
      <c r="AW6" s="32"/>
      <c r="AX6" s="32"/>
      <c r="AY6" s="30"/>
      <c r="AZ6" s="32"/>
      <c r="BA6" s="32"/>
      <c r="BB6" s="32"/>
      <c r="BC6" s="32"/>
      <c r="BD6" s="32"/>
      <c r="BE6" s="32"/>
      <c r="BF6" s="32"/>
      <c r="BG6" s="30"/>
      <c r="BH6" s="32"/>
      <c r="BI6" s="32"/>
      <c r="BJ6" s="32"/>
      <c r="BK6" s="32"/>
      <c r="BL6" s="32"/>
      <c r="BM6" s="32"/>
      <c r="BN6" s="32"/>
      <c r="BO6" s="30"/>
      <c r="BP6" s="32"/>
      <c r="BQ6" s="32"/>
      <c r="BR6" s="32"/>
      <c r="BS6" s="32"/>
      <c r="BT6" s="32"/>
      <c r="BU6" s="32"/>
      <c r="BV6" s="32"/>
      <c r="BW6" s="30"/>
      <c r="BX6" s="32"/>
      <c r="BY6" s="32"/>
      <c r="BZ6" s="32"/>
      <c r="CA6" s="32"/>
      <c r="CB6" s="32"/>
      <c r="CC6" s="32"/>
      <c r="CD6" s="32"/>
      <c r="CE6" s="30"/>
      <c r="CF6" s="32"/>
      <c r="CG6" s="32"/>
      <c r="CH6" s="32"/>
      <c r="CI6" s="32"/>
      <c r="CJ6" s="32"/>
      <c r="CK6" s="32"/>
      <c r="CL6" s="32"/>
      <c r="CM6" s="30"/>
      <c r="CN6" s="32"/>
      <c r="CO6" s="32"/>
      <c r="CP6" s="32"/>
      <c r="CQ6" s="32"/>
      <c r="CR6" s="32"/>
      <c r="CS6" s="32"/>
      <c r="CT6" s="32"/>
      <c r="CU6" s="30"/>
      <c r="CV6" s="32"/>
      <c r="CW6" s="32"/>
      <c r="CX6" s="32"/>
      <c r="CY6" s="32"/>
      <c r="CZ6" s="32"/>
      <c r="DA6" s="32"/>
      <c r="DB6" s="32"/>
      <c r="DC6" s="30"/>
      <c r="DD6" s="32"/>
      <c r="DE6" s="32"/>
      <c r="DF6" s="32"/>
      <c r="DG6" s="32"/>
      <c r="DH6" s="32"/>
      <c r="DI6" s="32"/>
      <c r="DJ6" s="32"/>
      <c r="DK6" s="30"/>
      <c r="DL6" s="32"/>
      <c r="DM6" s="32"/>
      <c r="DN6" s="32"/>
      <c r="DO6" s="32"/>
      <c r="DP6" s="32"/>
      <c r="DQ6" s="32"/>
      <c r="DR6" s="32"/>
      <c r="DS6" s="30"/>
      <c r="DT6" s="32"/>
      <c r="DU6" s="32"/>
      <c r="DV6" s="32"/>
      <c r="DW6" s="32"/>
      <c r="DX6" s="32"/>
      <c r="DY6" s="32"/>
      <c r="DZ6" s="32"/>
      <c r="EA6" s="30"/>
      <c r="EB6" s="32"/>
      <c r="EC6" s="32"/>
      <c r="ED6" s="32"/>
      <c r="EE6" s="32"/>
      <c r="EF6" s="32"/>
      <c r="EG6" s="32"/>
      <c r="EH6" s="32"/>
      <c r="EI6" s="30"/>
      <c r="EJ6" s="32"/>
      <c r="EK6" s="32"/>
      <c r="EL6" s="32"/>
      <c r="EM6" s="32"/>
      <c r="EN6" s="32"/>
      <c r="EO6" s="32"/>
      <c r="EP6" s="32"/>
      <c r="EQ6" s="30"/>
      <c r="ER6" s="32"/>
      <c r="ES6" s="32"/>
      <c r="ET6" s="32"/>
      <c r="EU6" s="32"/>
      <c r="EV6" s="32"/>
      <c r="EW6" s="32"/>
      <c r="EX6" s="32"/>
      <c r="EY6" s="30"/>
      <c r="EZ6" s="32"/>
      <c r="FA6" s="32"/>
      <c r="FB6" s="32"/>
      <c r="FC6" s="32"/>
      <c r="FD6" s="32"/>
      <c r="FE6" s="32"/>
      <c r="FF6" s="32"/>
      <c r="FG6" s="30"/>
      <c r="FH6" s="32"/>
      <c r="FI6" s="32"/>
      <c r="FJ6" s="32"/>
      <c r="FK6" s="32"/>
      <c r="FL6" s="32"/>
      <c r="FM6" s="32"/>
      <c r="FN6" s="32"/>
      <c r="FO6" s="30"/>
      <c r="FP6" s="32"/>
      <c r="FQ6" s="32"/>
      <c r="FR6" s="32"/>
      <c r="FS6" s="32"/>
      <c r="FT6" s="32"/>
      <c r="FU6" s="32"/>
      <c r="FV6" s="32"/>
      <c r="FW6" s="30"/>
      <c r="FX6" s="32"/>
      <c r="FY6" s="32"/>
      <c r="FZ6" s="32"/>
      <c r="GA6" s="32"/>
      <c r="GB6" s="32"/>
      <c r="GC6" s="32"/>
      <c r="GD6" s="32"/>
      <c r="GE6" s="30"/>
      <c r="GF6" s="32"/>
      <c r="GG6" s="32"/>
      <c r="GH6" s="32"/>
      <c r="GI6" s="32"/>
      <c r="GJ6" s="32"/>
      <c r="GK6" s="32"/>
      <c r="GL6" s="32"/>
      <c r="GM6" s="30"/>
      <c r="GN6" s="32"/>
      <c r="GO6" s="32"/>
      <c r="GP6" s="32"/>
      <c r="GQ6" s="32"/>
      <c r="GR6" s="32"/>
      <c r="GS6" s="32"/>
      <c r="GT6" s="32"/>
      <c r="GU6" s="30"/>
      <c r="GV6" s="32"/>
      <c r="GW6" s="32"/>
      <c r="GX6" s="32"/>
      <c r="GY6" s="32"/>
      <c r="GZ6" s="32"/>
      <c r="HA6" s="32"/>
      <c r="HB6" s="32"/>
      <c r="HC6" s="30"/>
      <c r="HD6" s="32"/>
      <c r="HE6" s="32"/>
      <c r="HF6" s="32"/>
      <c r="HG6" s="32"/>
      <c r="HH6" s="32"/>
      <c r="HI6" s="32"/>
      <c r="HJ6" s="32"/>
      <c r="HK6" s="30"/>
      <c r="HL6" s="32"/>
      <c r="HM6" s="32"/>
      <c r="HN6" s="32"/>
      <c r="HO6" s="32"/>
      <c r="HP6" s="32"/>
      <c r="HQ6" s="32"/>
      <c r="HR6" s="32"/>
      <c r="HS6" s="30"/>
      <c r="HT6" s="32"/>
      <c r="HU6" s="32"/>
      <c r="HV6" s="32"/>
      <c r="HW6" s="32"/>
      <c r="HX6" s="32"/>
      <c r="HY6" s="32"/>
      <c r="HZ6" s="32"/>
      <c r="IA6" s="30"/>
      <c r="IB6" s="32"/>
      <c r="IC6" s="32"/>
      <c r="ID6" s="32"/>
      <c r="IE6" s="32"/>
      <c r="IF6" s="32"/>
      <c r="IG6" s="32"/>
      <c r="IH6" s="32"/>
      <c r="II6" s="30"/>
      <c r="IJ6" s="32"/>
      <c r="IK6" s="32"/>
      <c r="IL6" s="32"/>
      <c r="IM6" s="32"/>
      <c r="IN6" s="32"/>
      <c r="IO6" s="32"/>
      <c r="IP6" s="32"/>
      <c r="IQ6" s="30"/>
      <c r="IR6" s="32"/>
      <c r="IS6" s="32"/>
      <c r="IT6" s="32"/>
      <c r="IU6" s="32"/>
      <c r="IV6" s="32"/>
      <c r="IW6" s="32"/>
      <c r="IX6" s="32"/>
      <c r="IY6" s="30"/>
      <c r="IZ6" s="32"/>
      <c r="JA6" s="32"/>
      <c r="JB6" s="32"/>
      <c r="JC6" s="32"/>
      <c r="JD6" s="32"/>
      <c r="JE6" s="32"/>
      <c r="JF6" s="32"/>
    </row>
    <row r="7" spans="1:266" s="8" customFormat="1" x14ac:dyDescent="0.3">
      <c r="A7" s="138">
        <v>6</v>
      </c>
      <c r="B7" s="139" t="s">
        <v>180</v>
      </c>
      <c r="C7" s="150" t="s">
        <v>638</v>
      </c>
      <c r="D7" s="151" t="s">
        <v>1868</v>
      </c>
      <c r="E7" s="152" t="s">
        <v>279</v>
      </c>
      <c r="F7" s="153" t="s">
        <v>1869</v>
      </c>
      <c r="G7" s="154" t="s">
        <v>185</v>
      </c>
      <c r="H7" s="153" t="s">
        <v>1870</v>
      </c>
      <c r="I7" s="154" t="s">
        <v>1871</v>
      </c>
      <c r="J7" s="155" t="s">
        <v>1872</v>
      </c>
      <c r="K7" s="146" t="s">
        <v>1343</v>
      </c>
      <c r="L7" s="147" t="s">
        <v>1873</v>
      </c>
      <c r="M7" s="148" t="s">
        <v>1874</v>
      </c>
      <c r="N7" s="149" t="s">
        <v>1875</v>
      </c>
      <c r="O7" s="148" t="s">
        <v>191</v>
      </c>
      <c r="P7" s="149"/>
      <c r="Q7" s="148" t="s">
        <v>1886</v>
      </c>
      <c r="R7" s="3" t="s">
        <v>71</v>
      </c>
      <c r="S7" s="64" t="s">
        <v>92</v>
      </c>
      <c r="T7" s="3" t="s">
        <v>72</v>
      </c>
      <c r="U7" s="3" t="s">
        <v>120</v>
      </c>
      <c r="V7" s="24" t="s">
        <v>96</v>
      </c>
      <c r="W7" s="24" t="s">
        <v>73</v>
      </c>
      <c r="X7" s="24" t="s">
        <v>97</v>
      </c>
      <c r="Y7" s="3" t="s">
        <v>94</v>
      </c>
      <c r="Z7" s="54">
        <f t="shared" si="0"/>
        <v>6</v>
      </c>
      <c r="AA7" s="3" t="s">
        <v>93</v>
      </c>
      <c r="AB7" s="8" t="s">
        <v>133</v>
      </c>
      <c r="AC7" s="4"/>
    </row>
    <row r="8" spans="1:266" s="8" customFormat="1" ht="40.200000000000003" x14ac:dyDescent="0.3">
      <c r="A8" s="138">
        <v>7</v>
      </c>
      <c r="B8" s="139" t="s">
        <v>180</v>
      </c>
      <c r="C8" s="150" t="s">
        <v>1876</v>
      </c>
      <c r="D8" s="151" t="s">
        <v>1877</v>
      </c>
      <c r="E8" s="152" t="s">
        <v>1878</v>
      </c>
      <c r="F8" s="153" t="s">
        <v>1879</v>
      </c>
      <c r="G8" s="154" t="s">
        <v>873</v>
      </c>
      <c r="H8" s="153" t="s">
        <v>1880</v>
      </c>
      <c r="I8" s="154" t="s">
        <v>1881</v>
      </c>
      <c r="J8" s="155"/>
      <c r="K8" s="146" t="s">
        <v>1882</v>
      </c>
      <c r="L8" s="147" t="s">
        <v>1883</v>
      </c>
      <c r="M8" s="148" t="s">
        <v>1884</v>
      </c>
      <c r="N8" s="149" t="s">
        <v>1885</v>
      </c>
      <c r="O8" s="148" t="s">
        <v>191</v>
      </c>
      <c r="P8" s="149"/>
      <c r="Q8" s="148" t="s">
        <v>1887</v>
      </c>
      <c r="R8" s="3" t="s">
        <v>71</v>
      </c>
      <c r="S8" s="64" t="s">
        <v>92</v>
      </c>
      <c r="T8" s="3" t="s">
        <v>72</v>
      </c>
      <c r="U8" s="3" t="s">
        <v>120</v>
      </c>
      <c r="V8" s="24" t="s">
        <v>96</v>
      </c>
      <c r="W8" s="24" t="s">
        <v>73</v>
      </c>
      <c r="X8" s="24" t="s">
        <v>97</v>
      </c>
      <c r="Y8" s="3" t="s">
        <v>94</v>
      </c>
      <c r="Z8" s="54">
        <f t="shared" si="0"/>
        <v>7</v>
      </c>
      <c r="AA8" s="3" t="s">
        <v>93</v>
      </c>
      <c r="AB8" s="8" t="s">
        <v>133</v>
      </c>
      <c r="AC8" s="4"/>
    </row>
    <row r="9" spans="1:266" s="8" customFormat="1" ht="53.4" x14ac:dyDescent="0.3">
      <c r="A9" s="138">
        <v>8</v>
      </c>
      <c r="B9" s="406" t="s">
        <v>2148</v>
      </c>
      <c r="C9" s="407" t="s">
        <v>560</v>
      </c>
      <c r="D9" s="408" t="s">
        <v>2659</v>
      </c>
      <c r="E9" s="416" t="s">
        <v>2660</v>
      </c>
      <c r="F9" s="410" t="s">
        <v>2661</v>
      </c>
      <c r="G9" s="411" t="s">
        <v>209</v>
      </c>
      <c r="H9" s="418" t="s">
        <v>2662</v>
      </c>
      <c r="I9" s="88" t="s">
        <v>2663</v>
      </c>
      <c r="J9" s="109" t="s">
        <v>789</v>
      </c>
      <c r="K9" s="88" t="s">
        <v>200</v>
      </c>
      <c r="L9" s="111" t="s">
        <v>2664</v>
      </c>
      <c r="M9" s="193" t="s">
        <v>2665</v>
      </c>
      <c r="N9" s="413" t="s">
        <v>2666</v>
      </c>
      <c r="O9" s="432" t="s">
        <v>191</v>
      </c>
      <c r="P9" s="149"/>
      <c r="Q9" s="439" t="s">
        <v>2667</v>
      </c>
      <c r="R9" s="3" t="s">
        <v>71</v>
      </c>
      <c r="S9" s="64" t="s">
        <v>92</v>
      </c>
      <c r="T9" s="3" t="s">
        <v>72</v>
      </c>
      <c r="U9" s="3" t="s">
        <v>120</v>
      </c>
      <c r="V9" s="24" t="s">
        <v>96</v>
      </c>
      <c r="W9" s="24" t="s">
        <v>94</v>
      </c>
      <c r="X9" s="24" t="s">
        <v>97</v>
      </c>
      <c r="Y9" s="3" t="s">
        <v>105</v>
      </c>
      <c r="Z9" s="54">
        <f t="shared" si="0"/>
        <v>8</v>
      </c>
      <c r="AA9" s="3" t="s">
        <v>93</v>
      </c>
      <c r="AB9" s="8" t="s">
        <v>133</v>
      </c>
      <c r="AC9" s="4"/>
    </row>
    <row r="10" spans="1:266" s="8" customFormat="1" x14ac:dyDescent="0.3">
      <c r="A10" s="138">
        <v>9</v>
      </c>
      <c r="B10" s="434" t="s">
        <v>192</v>
      </c>
      <c r="C10" s="86" t="s">
        <v>2876</v>
      </c>
      <c r="D10" s="105" t="s">
        <v>2877</v>
      </c>
      <c r="E10" s="416" t="s">
        <v>2878</v>
      </c>
      <c r="F10" s="410" t="s">
        <v>2879</v>
      </c>
      <c r="G10" s="411" t="s">
        <v>209</v>
      </c>
      <c r="H10" s="418" t="s">
        <v>2880</v>
      </c>
      <c r="I10" s="88" t="s">
        <v>2881</v>
      </c>
      <c r="J10" s="109"/>
      <c r="K10" s="88" t="s">
        <v>200</v>
      </c>
      <c r="L10" s="111" t="s">
        <v>2473</v>
      </c>
      <c r="M10" s="193" t="s">
        <v>2882</v>
      </c>
      <c r="N10" s="413" t="s">
        <v>2883</v>
      </c>
      <c r="O10" s="435" t="s">
        <v>215</v>
      </c>
      <c r="P10" s="149"/>
      <c r="Q10" s="439"/>
      <c r="R10" s="3" t="s">
        <v>71</v>
      </c>
      <c r="S10" s="64" t="s">
        <v>92</v>
      </c>
      <c r="T10" s="3" t="s">
        <v>72</v>
      </c>
      <c r="U10" s="3" t="s">
        <v>120</v>
      </c>
      <c r="V10" s="24" t="s">
        <v>96</v>
      </c>
      <c r="W10" s="24" t="s">
        <v>94</v>
      </c>
      <c r="X10" s="24" t="s">
        <v>97</v>
      </c>
      <c r="Y10" s="3" t="s">
        <v>105</v>
      </c>
      <c r="Z10" s="54">
        <f t="shared" si="0"/>
        <v>9</v>
      </c>
      <c r="AA10" s="3" t="s">
        <v>93</v>
      </c>
      <c r="AB10" s="8" t="s">
        <v>133</v>
      </c>
      <c r="AC10" s="4"/>
    </row>
    <row r="11" spans="1:266" s="8" customFormat="1" x14ac:dyDescent="0.3">
      <c r="A11" s="138">
        <v>10</v>
      </c>
      <c r="B11" s="434" t="s">
        <v>192</v>
      </c>
      <c r="C11" s="86" t="s">
        <v>2890</v>
      </c>
      <c r="D11" s="105" t="s">
        <v>2891</v>
      </c>
      <c r="E11" s="416" t="s">
        <v>2892</v>
      </c>
      <c r="F11" s="410" t="s">
        <v>2893</v>
      </c>
      <c r="G11" s="411" t="s">
        <v>219</v>
      </c>
      <c r="H11" s="418" t="s">
        <v>2894</v>
      </c>
      <c r="I11" s="88" t="s">
        <v>2895</v>
      </c>
      <c r="J11" s="109"/>
      <c r="K11" s="88" t="s">
        <v>200</v>
      </c>
      <c r="L11" s="111" t="s">
        <v>2642</v>
      </c>
      <c r="M11" s="193" t="s">
        <v>2896</v>
      </c>
      <c r="N11" s="413"/>
      <c r="O11" s="435" t="s">
        <v>215</v>
      </c>
      <c r="P11" s="149"/>
      <c r="Q11" s="439"/>
      <c r="R11" s="3" t="s">
        <v>71</v>
      </c>
      <c r="S11" s="64" t="s">
        <v>92</v>
      </c>
      <c r="T11" s="3" t="s">
        <v>72</v>
      </c>
      <c r="U11" s="3" t="s">
        <v>120</v>
      </c>
      <c r="V11" s="24" t="s">
        <v>96</v>
      </c>
      <c r="W11" s="24" t="s">
        <v>94</v>
      </c>
      <c r="X11" s="24" t="s">
        <v>97</v>
      </c>
      <c r="Y11" s="3" t="s">
        <v>105</v>
      </c>
      <c r="Z11" s="54">
        <f t="shared" si="0"/>
        <v>10</v>
      </c>
      <c r="AA11" s="3" t="s">
        <v>93</v>
      </c>
      <c r="AB11" s="8" t="s">
        <v>133</v>
      </c>
      <c r="AC11" s="4"/>
    </row>
    <row r="12" spans="1:266" s="9" customFormat="1" x14ac:dyDescent="0.3">
      <c r="A12" s="138">
        <v>11</v>
      </c>
      <c r="B12" s="434" t="str">
        <f>B11</f>
        <v>WAN</v>
      </c>
      <c r="C12" s="86" t="s">
        <v>2952</v>
      </c>
      <c r="D12" s="105" t="s">
        <v>2953</v>
      </c>
      <c r="E12" s="416" t="s">
        <v>2954</v>
      </c>
      <c r="F12" s="410" t="s">
        <v>2955</v>
      </c>
      <c r="G12" s="411" t="s">
        <v>197</v>
      </c>
      <c r="H12" s="418" t="s">
        <v>2956</v>
      </c>
      <c r="I12" s="88" t="s">
        <v>2957</v>
      </c>
      <c r="J12" s="109"/>
      <c r="K12" s="88" t="s">
        <v>200</v>
      </c>
      <c r="L12" s="111" t="s">
        <v>2958</v>
      </c>
      <c r="M12" s="193" t="s">
        <v>2959</v>
      </c>
      <c r="N12" s="413"/>
      <c r="O12" s="435" t="s">
        <v>191</v>
      </c>
      <c r="P12" s="149"/>
      <c r="Q12" s="439"/>
      <c r="R12" s="3" t="s">
        <v>71</v>
      </c>
      <c r="S12" s="64" t="s">
        <v>92</v>
      </c>
      <c r="T12" s="3" t="s">
        <v>72</v>
      </c>
      <c r="U12" s="3" t="s">
        <v>120</v>
      </c>
      <c r="V12" s="24" t="s">
        <v>96</v>
      </c>
      <c r="W12" s="24" t="s">
        <v>94</v>
      </c>
      <c r="X12" s="24" t="s">
        <v>97</v>
      </c>
      <c r="Y12" s="3" t="s">
        <v>105</v>
      </c>
      <c r="Z12" s="54">
        <f t="shared" si="0"/>
        <v>11</v>
      </c>
      <c r="AA12" s="3" t="s">
        <v>93</v>
      </c>
      <c r="AB12" s="8" t="s">
        <v>133</v>
      </c>
      <c r="AC12" s="4"/>
    </row>
    <row r="13" spans="1:266" s="9" customFormat="1" x14ac:dyDescent="0.3">
      <c r="A13" s="138"/>
      <c r="B13" s="139"/>
      <c r="C13" s="157"/>
      <c r="D13" s="158"/>
      <c r="E13" s="152"/>
      <c r="F13" s="143"/>
      <c r="G13" s="154"/>
      <c r="H13" s="153"/>
      <c r="I13" s="154"/>
      <c r="J13" s="155"/>
      <c r="K13" s="146"/>
      <c r="L13" s="147"/>
      <c r="M13" s="148"/>
      <c r="N13" s="149"/>
      <c r="O13" s="148"/>
      <c r="P13" s="149"/>
      <c r="Q13" s="148"/>
      <c r="R13" s="3" t="s">
        <v>71</v>
      </c>
      <c r="S13" s="64" t="s">
        <v>92</v>
      </c>
      <c r="T13" s="3" t="s">
        <v>72</v>
      </c>
      <c r="U13" s="3" t="s">
        <v>120</v>
      </c>
      <c r="V13" s="24" t="s">
        <v>96</v>
      </c>
      <c r="W13" s="24" t="s">
        <v>94</v>
      </c>
      <c r="X13" s="24" t="s">
        <v>97</v>
      </c>
      <c r="Y13" s="3" t="s">
        <v>105</v>
      </c>
      <c r="Z13" s="54">
        <f t="shared" si="0"/>
        <v>12</v>
      </c>
      <c r="AA13" s="3" t="s">
        <v>93</v>
      </c>
      <c r="AB13" s="8" t="s">
        <v>133</v>
      </c>
      <c r="AC13" s="4"/>
    </row>
    <row r="14" spans="1:266" x14ac:dyDescent="0.3">
      <c r="A14" s="138"/>
      <c r="B14" s="139"/>
      <c r="C14" s="150"/>
      <c r="D14" s="151"/>
      <c r="E14" s="152"/>
      <c r="F14" s="153"/>
      <c r="G14" s="154"/>
      <c r="H14" s="153"/>
      <c r="I14" s="154"/>
      <c r="J14" s="155"/>
      <c r="K14" s="146"/>
      <c r="L14" s="147"/>
      <c r="M14" s="148"/>
      <c r="N14" s="149"/>
      <c r="O14" s="148"/>
      <c r="P14" s="149"/>
      <c r="Q14" s="148"/>
      <c r="R14" s="3" t="s">
        <v>71</v>
      </c>
      <c r="S14" s="64" t="s">
        <v>92</v>
      </c>
      <c r="T14" s="3" t="s">
        <v>72</v>
      </c>
      <c r="U14" s="3" t="s">
        <v>120</v>
      </c>
      <c r="V14" s="24" t="s">
        <v>96</v>
      </c>
      <c r="W14" s="24" t="s">
        <v>94</v>
      </c>
      <c r="X14" s="24" t="s">
        <v>97</v>
      </c>
      <c r="Y14" s="3" t="s">
        <v>105</v>
      </c>
      <c r="Z14" s="54">
        <f t="shared" si="0"/>
        <v>13</v>
      </c>
      <c r="AA14" s="3" t="s">
        <v>93</v>
      </c>
      <c r="AB14" s="8" t="s">
        <v>133</v>
      </c>
      <c r="AC14" s="4"/>
    </row>
    <row r="15" spans="1:266" x14ac:dyDescent="0.3">
      <c r="A15" s="138"/>
      <c r="B15" s="139"/>
      <c r="C15" s="150"/>
      <c r="D15" s="151"/>
      <c r="E15" s="139"/>
      <c r="F15" s="153"/>
      <c r="G15" s="154"/>
      <c r="H15" s="153"/>
      <c r="I15" s="154"/>
      <c r="J15" s="155"/>
      <c r="K15" s="146"/>
      <c r="L15" s="147"/>
      <c r="M15" s="148"/>
      <c r="N15" s="149"/>
      <c r="O15" s="148"/>
      <c r="P15" s="149"/>
      <c r="Q15" s="148"/>
      <c r="R15" s="3" t="s">
        <v>71</v>
      </c>
      <c r="S15" s="64" t="s">
        <v>92</v>
      </c>
      <c r="T15" s="3" t="s">
        <v>72</v>
      </c>
      <c r="U15" s="3" t="s">
        <v>120</v>
      </c>
      <c r="V15" s="24" t="s">
        <v>96</v>
      </c>
      <c r="W15" s="24" t="s">
        <v>94</v>
      </c>
      <c r="X15" s="24" t="s">
        <v>97</v>
      </c>
      <c r="Y15" s="3" t="s">
        <v>105</v>
      </c>
      <c r="Z15" s="54">
        <f t="shared" si="0"/>
        <v>14</v>
      </c>
      <c r="AA15" s="3" t="s">
        <v>93</v>
      </c>
      <c r="AB15" s="8" t="s">
        <v>133</v>
      </c>
      <c r="AC15" s="4"/>
    </row>
    <row r="16" spans="1:266" x14ac:dyDescent="0.3">
      <c r="A16" s="138"/>
      <c r="B16" s="139"/>
      <c r="C16" s="150"/>
      <c r="D16" s="151"/>
      <c r="E16" s="152"/>
      <c r="F16" s="153"/>
      <c r="G16" s="154"/>
      <c r="H16" s="153"/>
      <c r="I16" s="154"/>
      <c r="J16" s="155"/>
      <c r="K16" s="146"/>
      <c r="L16" s="147"/>
      <c r="M16" s="148"/>
      <c r="N16" s="149"/>
      <c r="O16" s="148"/>
      <c r="P16" s="149"/>
      <c r="Q16" s="148"/>
      <c r="R16" s="3" t="s">
        <v>71</v>
      </c>
      <c r="S16" s="64" t="s">
        <v>92</v>
      </c>
      <c r="T16" s="3" t="s">
        <v>72</v>
      </c>
      <c r="U16" s="3" t="s">
        <v>120</v>
      </c>
      <c r="V16" s="24" t="s">
        <v>96</v>
      </c>
      <c r="W16" s="24" t="s">
        <v>94</v>
      </c>
      <c r="X16" s="24" t="s">
        <v>97</v>
      </c>
      <c r="Y16" s="3" t="s">
        <v>105</v>
      </c>
      <c r="Z16" s="54">
        <f t="shared" si="0"/>
        <v>15</v>
      </c>
      <c r="AA16" s="3" t="s">
        <v>93</v>
      </c>
      <c r="AB16" s="8" t="s">
        <v>133</v>
      </c>
      <c r="AC16" s="4"/>
    </row>
    <row r="17" spans="1:29" x14ac:dyDescent="0.3">
      <c r="A17" s="138"/>
      <c r="B17" s="139"/>
      <c r="C17" s="150"/>
      <c r="D17" s="151"/>
      <c r="E17" s="152"/>
      <c r="F17" s="153"/>
      <c r="G17" s="154"/>
      <c r="H17" s="153"/>
      <c r="I17" s="154"/>
      <c r="J17" s="155"/>
      <c r="K17" s="146"/>
      <c r="L17" s="147"/>
      <c r="M17" s="148"/>
      <c r="N17" s="149"/>
      <c r="O17" s="148"/>
      <c r="P17" s="149"/>
      <c r="Q17" s="148"/>
      <c r="R17" s="3" t="s">
        <v>71</v>
      </c>
      <c r="S17" s="64" t="s">
        <v>92</v>
      </c>
      <c r="T17" s="3" t="s">
        <v>72</v>
      </c>
      <c r="U17" s="3" t="s">
        <v>120</v>
      </c>
      <c r="V17" s="24" t="s">
        <v>96</v>
      </c>
      <c r="W17" s="24" t="s">
        <v>94</v>
      </c>
      <c r="X17" s="24" t="s">
        <v>97</v>
      </c>
      <c r="Y17" s="3" t="s">
        <v>105</v>
      </c>
      <c r="Z17" s="54">
        <f t="shared" si="0"/>
        <v>16</v>
      </c>
      <c r="AA17" s="3" t="s">
        <v>93</v>
      </c>
      <c r="AB17" s="8" t="s">
        <v>133</v>
      </c>
      <c r="AC17" s="4"/>
    </row>
    <row r="18" spans="1:29" x14ac:dyDescent="0.3">
      <c r="A18" s="138"/>
      <c r="B18" s="139"/>
      <c r="C18" s="150"/>
      <c r="D18" s="151"/>
      <c r="E18" s="152"/>
      <c r="F18" s="153"/>
      <c r="G18" s="154"/>
      <c r="H18" s="153"/>
      <c r="I18" s="154"/>
      <c r="J18" s="155"/>
      <c r="K18" s="146"/>
      <c r="L18" s="147"/>
      <c r="M18" s="148"/>
      <c r="N18" s="149"/>
      <c r="O18" s="148"/>
      <c r="P18" s="149"/>
      <c r="Q18" s="148"/>
      <c r="R18" s="3" t="s">
        <v>71</v>
      </c>
      <c r="S18" s="64" t="s">
        <v>92</v>
      </c>
      <c r="T18" s="3" t="s">
        <v>72</v>
      </c>
      <c r="U18" s="3" t="s">
        <v>120</v>
      </c>
      <c r="V18" s="24" t="s">
        <v>96</v>
      </c>
      <c r="W18" s="24" t="s">
        <v>94</v>
      </c>
      <c r="X18" s="24" t="s">
        <v>97</v>
      </c>
      <c r="Y18" s="3" t="s">
        <v>105</v>
      </c>
      <c r="Z18" s="54">
        <f t="shared" si="0"/>
        <v>17</v>
      </c>
      <c r="AA18" s="3" t="s">
        <v>93</v>
      </c>
      <c r="AB18" s="8" t="s">
        <v>133</v>
      </c>
      <c r="AC18" s="4"/>
    </row>
    <row r="19" spans="1:29" x14ac:dyDescent="0.3">
      <c r="A19" s="138"/>
      <c r="B19" s="139"/>
      <c r="C19" s="157"/>
      <c r="D19" s="158"/>
      <c r="E19" s="152"/>
      <c r="F19" s="159"/>
      <c r="G19" s="154"/>
      <c r="H19" s="153"/>
      <c r="I19" s="154"/>
      <c r="J19" s="155"/>
      <c r="K19" s="146"/>
      <c r="L19" s="162"/>
      <c r="M19" s="154"/>
      <c r="N19" s="153"/>
      <c r="O19" s="154"/>
      <c r="P19" s="153"/>
      <c r="Q19" s="154"/>
      <c r="R19" s="4"/>
      <c r="S19" s="65"/>
      <c r="T19" s="4"/>
      <c r="U19" s="4"/>
      <c r="V19" s="59" t="s">
        <v>95</v>
      </c>
      <c r="W19" s="294"/>
      <c r="X19" s="294"/>
      <c r="Y19" s="4"/>
      <c r="Z19" s="41">
        <v>20</v>
      </c>
      <c r="AA19" s="41"/>
      <c r="AB19" s="4"/>
      <c r="AC19" s="4"/>
    </row>
    <row r="20" spans="1:29" x14ac:dyDescent="0.3">
      <c r="A20" s="138"/>
      <c r="B20" s="139"/>
      <c r="C20" s="139"/>
      <c r="D20" s="151"/>
      <c r="E20" s="152"/>
      <c r="F20" s="143"/>
      <c r="G20" s="154"/>
      <c r="H20" s="153"/>
      <c r="I20" s="154"/>
      <c r="J20" s="155"/>
      <c r="K20" s="146"/>
      <c r="L20" s="162"/>
      <c r="M20" s="154"/>
      <c r="N20" s="153"/>
      <c r="O20" s="154"/>
      <c r="P20" s="153"/>
      <c r="Q20" s="154"/>
      <c r="R20" s="4"/>
      <c r="S20" s="65"/>
      <c r="T20" s="4"/>
      <c r="U20" s="4"/>
      <c r="V20" s="294"/>
      <c r="W20" s="294"/>
      <c r="X20" s="294"/>
      <c r="Y20" s="4"/>
      <c r="Z20" s="41"/>
      <c r="AA20" s="41"/>
      <c r="AB20" s="4"/>
      <c r="AC20" s="4"/>
    </row>
    <row r="21" spans="1:29" ht="15" thickBot="1" x14ac:dyDescent="0.35">
      <c r="A21" s="163"/>
      <c r="B21" s="164"/>
      <c r="C21" s="164"/>
      <c r="D21" s="165"/>
      <c r="E21" s="166"/>
      <c r="F21" s="167"/>
      <c r="G21" s="168"/>
      <c r="H21" s="167"/>
      <c r="I21" s="168"/>
      <c r="J21" s="169"/>
      <c r="K21" s="170"/>
      <c r="L21" s="171"/>
      <c r="M21" s="168"/>
      <c r="N21" s="167"/>
      <c r="O21" s="168"/>
      <c r="P21" s="167"/>
      <c r="Q21" s="168"/>
      <c r="R21" s="4"/>
      <c r="S21" s="65"/>
      <c r="T21" s="4"/>
      <c r="U21" s="4"/>
      <c r="V21" s="294"/>
      <c r="W21" s="294"/>
      <c r="X21" s="294"/>
      <c r="Y21" s="4"/>
      <c r="Z21" s="41"/>
      <c r="AA21" s="41"/>
      <c r="AB21" s="4"/>
      <c r="AC21" s="4"/>
    </row>
    <row r="22" spans="1:29" x14ac:dyDescent="0.3">
      <c r="A22" s="138"/>
      <c r="B22" s="139"/>
      <c r="C22" s="140"/>
      <c r="D22" s="141"/>
      <c r="E22" s="142"/>
      <c r="F22" s="143"/>
      <c r="G22" s="144"/>
      <c r="H22" s="143"/>
      <c r="I22" s="144"/>
      <c r="J22" s="145"/>
      <c r="K22" s="146"/>
      <c r="L22" s="147"/>
      <c r="M22" s="148"/>
      <c r="N22" s="149"/>
      <c r="O22" s="148"/>
      <c r="P22" s="149"/>
      <c r="Q22" s="148"/>
      <c r="R22" s="4"/>
      <c r="S22" s="65"/>
      <c r="T22" s="4"/>
      <c r="U22" s="4"/>
      <c r="V22" s="294"/>
      <c r="W22" s="294"/>
      <c r="X22" s="294"/>
      <c r="Y22" s="4"/>
      <c r="Z22" s="41"/>
      <c r="AA22" s="41"/>
      <c r="AB22" s="4"/>
      <c r="AC22" s="4"/>
    </row>
    <row r="23" spans="1:29" x14ac:dyDescent="0.3">
      <c r="A23" s="138"/>
      <c r="B23" s="139"/>
      <c r="C23" s="150"/>
      <c r="D23" s="151"/>
      <c r="E23" s="139"/>
      <c r="F23" s="153"/>
      <c r="G23" s="154"/>
      <c r="H23" s="153"/>
      <c r="I23" s="154"/>
      <c r="J23" s="155"/>
      <c r="K23" s="146"/>
      <c r="L23" s="147"/>
      <c r="M23" s="148"/>
      <c r="N23" s="149"/>
      <c r="O23" s="148"/>
      <c r="P23" s="149"/>
      <c r="Q23" s="148"/>
      <c r="R23" s="4"/>
      <c r="S23" s="65"/>
      <c r="T23" s="4"/>
      <c r="U23" s="4"/>
      <c r="V23" s="294"/>
      <c r="W23" s="294"/>
      <c r="X23" s="294"/>
      <c r="Y23" s="4"/>
      <c r="Z23" s="41"/>
      <c r="AA23" s="41"/>
      <c r="AB23" s="4"/>
      <c r="AC23" s="4"/>
    </row>
    <row r="24" spans="1:29" x14ac:dyDescent="0.3">
      <c r="A24" s="138"/>
      <c r="B24" s="139"/>
      <c r="C24" s="150"/>
      <c r="D24" s="151"/>
      <c r="E24" s="152"/>
      <c r="F24" s="153"/>
      <c r="G24" s="154"/>
      <c r="H24" s="153"/>
      <c r="I24" s="154"/>
      <c r="J24" s="155"/>
      <c r="K24" s="146"/>
      <c r="L24" s="147"/>
      <c r="M24" s="148"/>
      <c r="N24" s="149"/>
      <c r="O24" s="148"/>
      <c r="P24" s="149"/>
      <c r="Q24" s="148"/>
      <c r="R24" s="4"/>
      <c r="S24" s="65"/>
      <c r="T24" s="4"/>
      <c r="U24" s="4"/>
      <c r="V24" s="294"/>
      <c r="W24" s="294"/>
      <c r="X24" s="294"/>
      <c r="Y24" s="4"/>
      <c r="Z24" s="41"/>
      <c r="AA24" s="41"/>
      <c r="AB24" s="4"/>
      <c r="AC24" s="4"/>
    </row>
    <row r="25" spans="1:29" x14ac:dyDescent="0.3">
      <c r="A25" s="138"/>
      <c r="B25" s="139"/>
      <c r="C25" s="150"/>
      <c r="D25" s="151"/>
      <c r="E25" s="152"/>
      <c r="F25" s="153"/>
      <c r="G25" s="154"/>
      <c r="H25" s="153"/>
      <c r="I25" s="154"/>
      <c r="J25" s="155"/>
      <c r="K25" s="146"/>
      <c r="L25" s="147"/>
      <c r="M25" s="148"/>
      <c r="N25" s="149"/>
      <c r="O25" s="148"/>
      <c r="P25" s="149"/>
      <c r="Q25" s="148"/>
      <c r="R25" s="4"/>
      <c r="S25" s="65"/>
      <c r="T25" s="4"/>
      <c r="U25" s="4"/>
      <c r="V25" s="294"/>
      <c r="W25" s="294"/>
      <c r="X25" s="294"/>
      <c r="Y25" s="4"/>
      <c r="Z25" s="41"/>
      <c r="AA25" s="41"/>
      <c r="AB25" s="4"/>
      <c r="AC25" s="4"/>
    </row>
    <row r="26" spans="1:29" x14ac:dyDescent="0.3">
      <c r="A26" s="138"/>
      <c r="B26" s="139"/>
      <c r="C26" s="150"/>
      <c r="D26" s="151"/>
      <c r="E26" s="152"/>
      <c r="F26" s="153"/>
      <c r="G26" s="154"/>
      <c r="H26" s="153"/>
      <c r="I26" s="154"/>
      <c r="J26" s="155"/>
      <c r="K26" s="146"/>
      <c r="L26" s="147"/>
      <c r="M26" s="148"/>
      <c r="N26" s="149"/>
      <c r="O26" s="148"/>
      <c r="P26" s="149"/>
      <c r="Q26" s="148"/>
      <c r="R26" s="4"/>
      <c r="S26" s="65"/>
      <c r="T26" s="4"/>
      <c r="U26" s="4"/>
      <c r="V26" s="294"/>
      <c r="W26" s="294"/>
      <c r="X26" s="294"/>
      <c r="Y26" s="4"/>
      <c r="Z26" s="41"/>
      <c r="AA26" s="41"/>
      <c r="AB26" s="4"/>
      <c r="AC26" s="4"/>
    </row>
    <row r="27" spans="1:29" x14ac:dyDescent="0.3">
      <c r="A27" s="138"/>
      <c r="B27" s="139"/>
      <c r="C27" s="150"/>
      <c r="D27" s="151"/>
      <c r="E27" s="139"/>
      <c r="F27" s="153"/>
      <c r="G27" s="154"/>
      <c r="H27" s="153"/>
      <c r="I27" s="154"/>
      <c r="J27" s="155"/>
      <c r="K27" s="146"/>
      <c r="L27" s="147"/>
      <c r="M27" s="148"/>
      <c r="N27" s="149"/>
      <c r="O27" s="148"/>
      <c r="P27" s="149"/>
      <c r="Q27" s="148"/>
      <c r="R27" s="4"/>
      <c r="S27" s="65"/>
      <c r="T27" s="4"/>
      <c r="U27" s="4"/>
      <c r="V27" s="294"/>
      <c r="W27" s="294"/>
      <c r="X27" s="294"/>
      <c r="Y27" s="4"/>
      <c r="Z27" s="41"/>
      <c r="AA27" s="41"/>
      <c r="AB27" s="4"/>
      <c r="AC27" s="4"/>
    </row>
    <row r="28" spans="1:29" x14ac:dyDescent="0.3">
      <c r="A28" s="138"/>
      <c r="B28" s="139"/>
      <c r="C28" s="150"/>
      <c r="D28" s="151"/>
      <c r="E28" s="152"/>
      <c r="F28" s="153"/>
      <c r="G28" s="154"/>
      <c r="H28" s="153"/>
      <c r="I28" s="154"/>
      <c r="J28" s="155"/>
      <c r="K28" s="146"/>
      <c r="L28" s="147"/>
      <c r="M28" s="148"/>
      <c r="N28" s="149"/>
      <c r="O28" s="148"/>
      <c r="P28" s="149"/>
      <c r="Q28" s="148"/>
      <c r="R28" s="4"/>
      <c r="S28" s="65"/>
      <c r="T28" s="4"/>
      <c r="U28" s="4"/>
      <c r="V28" s="294"/>
      <c r="W28" s="294"/>
      <c r="X28" s="294"/>
      <c r="Y28" s="4"/>
      <c r="Z28" s="41"/>
      <c r="AA28" s="41"/>
      <c r="AB28" s="4"/>
      <c r="AC28" s="4"/>
    </row>
    <row r="29" spans="1:29" x14ac:dyDescent="0.3">
      <c r="A29" s="138"/>
      <c r="B29" s="139"/>
      <c r="C29" s="150"/>
      <c r="D29" s="151"/>
      <c r="E29" s="152"/>
      <c r="F29" s="153"/>
      <c r="G29" s="154"/>
      <c r="H29" s="153"/>
      <c r="I29" s="154"/>
      <c r="J29" s="155"/>
      <c r="K29" s="146"/>
      <c r="L29" s="147"/>
      <c r="M29" s="148"/>
      <c r="N29" s="149"/>
      <c r="O29" s="148"/>
      <c r="P29" s="149"/>
      <c r="Q29" s="148"/>
      <c r="R29" s="4"/>
      <c r="S29" s="65"/>
      <c r="T29" s="4"/>
      <c r="U29" s="4"/>
      <c r="V29" s="294"/>
      <c r="W29" s="294"/>
      <c r="X29" s="294"/>
      <c r="Y29" s="4"/>
      <c r="Z29" s="41"/>
      <c r="AA29" s="41"/>
      <c r="AB29" s="4"/>
      <c r="AC29" s="4"/>
    </row>
    <row r="30" spans="1:29" x14ac:dyDescent="0.3">
      <c r="A30" s="138"/>
      <c r="B30" s="139"/>
      <c r="C30" s="150"/>
      <c r="D30" s="151"/>
      <c r="E30" s="152"/>
      <c r="F30" s="153"/>
      <c r="G30" s="154"/>
      <c r="H30" s="153"/>
      <c r="I30" s="154"/>
      <c r="J30" s="155"/>
      <c r="K30" s="146"/>
      <c r="L30" s="147"/>
      <c r="M30" s="148"/>
      <c r="N30" s="149"/>
      <c r="O30" s="148"/>
      <c r="P30" s="149"/>
      <c r="Q30" s="148"/>
      <c r="R30" s="4"/>
      <c r="S30" s="65"/>
      <c r="T30" s="4"/>
      <c r="U30" s="4"/>
      <c r="V30" s="294"/>
      <c r="W30" s="294"/>
      <c r="X30" s="294"/>
      <c r="Y30" s="4"/>
      <c r="Z30" s="41"/>
      <c r="AA30" s="41"/>
      <c r="AB30" s="4"/>
      <c r="AC30" s="4"/>
    </row>
    <row r="31" spans="1:29" x14ac:dyDescent="0.3">
      <c r="A31" s="138"/>
      <c r="B31" s="139"/>
      <c r="C31" s="150"/>
      <c r="D31" s="151"/>
      <c r="E31" s="152"/>
      <c r="F31" s="153"/>
      <c r="G31" s="154"/>
      <c r="H31" s="153"/>
      <c r="I31" s="154"/>
      <c r="J31" s="155"/>
      <c r="K31" s="146"/>
      <c r="L31" s="147"/>
      <c r="M31" s="148"/>
      <c r="N31" s="149"/>
      <c r="O31" s="148"/>
      <c r="P31" s="149"/>
      <c r="Q31" s="148"/>
      <c r="R31" s="4"/>
      <c r="S31" s="65"/>
      <c r="T31" s="4"/>
      <c r="U31" s="4"/>
      <c r="V31" s="294"/>
      <c r="W31" s="294"/>
      <c r="X31" s="294"/>
      <c r="Y31" s="4"/>
      <c r="Z31" s="41"/>
      <c r="AA31" s="41"/>
      <c r="AB31" s="4"/>
      <c r="AC31" s="4"/>
    </row>
    <row r="32" spans="1:29" x14ac:dyDescent="0.3">
      <c r="A32" s="138"/>
      <c r="B32" s="139"/>
      <c r="C32" s="150"/>
      <c r="D32" s="151"/>
      <c r="E32" s="152"/>
      <c r="F32" s="153"/>
      <c r="G32" s="154"/>
      <c r="H32" s="153"/>
      <c r="I32" s="154"/>
      <c r="J32" s="155"/>
      <c r="K32" s="146"/>
      <c r="L32" s="147"/>
      <c r="M32" s="148"/>
      <c r="N32" s="149"/>
      <c r="O32" s="148"/>
      <c r="P32" s="149"/>
      <c r="Q32" s="148"/>
    </row>
    <row r="33" spans="1:28" x14ac:dyDescent="0.3">
      <c r="A33" s="138"/>
      <c r="B33" s="139"/>
      <c r="C33" s="150"/>
      <c r="D33" s="151"/>
      <c r="E33" s="172"/>
      <c r="F33" s="153"/>
      <c r="G33" s="154"/>
      <c r="H33" s="153"/>
      <c r="I33" s="154"/>
      <c r="J33" s="155"/>
      <c r="K33" s="146"/>
      <c r="L33" s="147"/>
      <c r="M33" s="148"/>
      <c r="N33" s="149"/>
      <c r="O33" s="148"/>
      <c r="P33" s="149"/>
      <c r="Q33" s="148"/>
    </row>
    <row r="34" spans="1:28" x14ac:dyDescent="0.3">
      <c r="A34" s="138"/>
      <c r="B34" s="139"/>
      <c r="C34" s="150"/>
      <c r="D34" s="151"/>
      <c r="E34" s="139"/>
      <c r="F34" s="153"/>
      <c r="G34" s="154"/>
      <c r="H34" s="153"/>
      <c r="I34" s="154"/>
      <c r="J34" s="155"/>
      <c r="K34" s="146"/>
      <c r="L34" s="147"/>
      <c r="M34" s="148"/>
      <c r="N34" s="149"/>
      <c r="O34" s="148"/>
      <c r="P34" s="149"/>
      <c r="Q34" s="148"/>
    </row>
    <row r="35" spans="1:28" x14ac:dyDescent="0.3">
      <c r="A35" s="138"/>
      <c r="B35" s="173"/>
      <c r="C35" s="150"/>
      <c r="D35" s="151"/>
      <c r="E35" s="152"/>
      <c r="F35" s="153"/>
      <c r="G35" s="154"/>
      <c r="H35" s="153"/>
      <c r="I35" s="154"/>
      <c r="J35" s="155"/>
      <c r="K35" s="146"/>
      <c r="L35" s="147"/>
      <c r="M35" s="148"/>
      <c r="N35" s="149"/>
      <c r="O35" s="148"/>
      <c r="P35" s="149"/>
      <c r="Q35" s="148"/>
    </row>
    <row r="36" spans="1:28" x14ac:dyDescent="0.3">
      <c r="A36" s="138"/>
      <c r="B36" s="139"/>
      <c r="C36" s="150"/>
      <c r="D36" s="151"/>
      <c r="E36" s="152"/>
      <c r="F36" s="153"/>
      <c r="G36" s="154"/>
      <c r="H36" s="153"/>
      <c r="I36" s="154"/>
      <c r="J36" s="155"/>
      <c r="K36" s="146"/>
      <c r="L36" s="147"/>
      <c r="M36" s="148"/>
      <c r="N36" s="149"/>
      <c r="O36" s="148"/>
      <c r="P36" s="149"/>
      <c r="Q36" s="148"/>
      <c r="AB36" t="s">
        <v>123</v>
      </c>
    </row>
    <row r="37" spans="1:28" x14ac:dyDescent="0.3">
      <c r="A37" s="138"/>
      <c r="B37" s="139"/>
      <c r="C37" s="150"/>
      <c r="D37" s="151"/>
      <c r="E37" s="152"/>
      <c r="F37" s="153"/>
      <c r="G37" s="154"/>
      <c r="H37" s="153"/>
      <c r="I37" s="154"/>
      <c r="J37" s="155"/>
      <c r="K37" s="146"/>
      <c r="L37" s="147"/>
      <c r="M37" s="148"/>
      <c r="N37" s="149"/>
      <c r="O37" s="148"/>
      <c r="P37" s="149"/>
      <c r="Q37" s="148"/>
    </row>
    <row r="38" spans="1:28" x14ac:dyDescent="0.3">
      <c r="A38" s="138"/>
      <c r="B38" s="139"/>
      <c r="C38" s="150"/>
      <c r="D38" s="151"/>
      <c r="E38" s="152"/>
      <c r="F38" s="153"/>
      <c r="G38" s="154"/>
      <c r="H38" s="153"/>
      <c r="I38" s="154"/>
      <c r="J38" s="155"/>
      <c r="K38" s="146"/>
      <c r="L38" s="147"/>
      <c r="M38" s="148"/>
      <c r="N38" s="149"/>
      <c r="O38" s="148"/>
      <c r="P38" s="149"/>
      <c r="Q38" s="148"/>
    </row>
    <row r="39" spans="1:28" x14ac:dyDescent="0.3">
      <c r="A39" s="138"/>
      <c r="B39" s="139"/>
      <c r="C39" s="150"/>
      <c r="D39" s="151"/>
      <c r="E39" s="152"/>
      <c r="F39" s="153"/>
      <c r="G39" s="154"/>
      <c r="H39" s="153"/>
      <c r="I39" s="154"/>
      <c r="J39" s="155"/>
      <c r="K39" s="146"/>
      <c r="L39" s="147"/>
      <c r="M39" s="148"/>
      <c r="N39" s="149"/>
      <c r="O39" s="148"/>
      <c r="P39" s="149"/>
      <c r="Q39" s="148"/>
    </row>
    <row r="40" spans="1:28" x14ac:dyDescent="0.3">
      <c r="A40" s="138"/>
      <c r="B40" s="139"/>
      <c r="C40" s="150"/>
      <c r="D40" s="151"/>
      <c r="E40" s="152"/>
      <c r="F40" s="151"/>
      <c r="G40" s="154"/>
      <c r="H40" s="153"/>
      <c r="I40" s="154"/>
      <c r="J40" s="155"/>
      <c r="K40" s="146"/>
      <c r="L40" s="147"/>
      <c r="M40" s="148"/>
      <c r="N40" s="149"/>
      <c r="O40" s="148"/>
      <c r="P40" s="149"/>
      <c r="Q40" s="148"/>
    </row>
    <row r="41" spans="1:28" x14ac:dyDescent="0.3">
      <c r="A41" s="138"/>
      <c r="B41" s="139"/>
      <c r="C41" s="150"/>
      <c r="D41" s="151"/>
      <c r="E41" s="152"/>
      <c r="F41" s="153"/>
      <c r="G41" s="154"/>
      <c r="H41" s="153"/>
      <c r="I41" s="154"/>
      <c r="J41" s="155"/>
      <c r="K41" s="146"/>
      <c r="L41" s="147"/>
      <c r="M41" s="148"/>
      <c r="N41" s="149"/>
      <c r="O41" s="148"/>
      <c r="P41" s="149"/>
      <c r="Q41" s="148"/>
    </row>
    <row r="42" spans="1:28" x14ac:dyDescent="0.3">
      <c r="A42" s="138"/>
      <c r="B42" s="139"/>
      <c r="C42" s="150"/>
      <c r="D42" s="151"/>
      <c r="E42" s="152"/>
      <c r="F42" s="153"/>
      <c r="G42" s="154"/>
      <c r="H42" s="153"/>
      <c r="I42" s="154"/>
      <c r="J42" s="155"/>
      <c r="K42" s="146"/>
      <c r="L42" s="147"/>
      <c r="M42" s="148"/>
      <c r="N42" s="149"/>
      <c r="O42" s="148"/>
      <c r="P42" s="149"/>
      <c r="Q42" s="148"/>
    </row>
    <row r="43" spans="1:28" x14ac:dyDescent="0.3">
      <c r="A43" s="138"/>
      <c r="B43" s="139"/>
      <c r="C43" s="150"/>
      <c r="D43" s="151"/>
      <c r="E43" s="152"/>
      <c r="F43" s="153"/>
      <c r="G43" s="154"/>
      <c r="H43" s="153"/>
      <c r="I43" s="154"/>
      <c r="J43" s="155"/>
      <c r="K43" s="146"/>
      <c r="L43" s="147"/>
      <c r="M43" s="148"/>
      <c r="N43" s="149"/>
      <c r="O43" s="148"/>
      <c r="P43" s="149"/>
      <c r="Q43" s="148"/>
    </row>
    <row r="44" spans="1:28" x14ac:dyDescent="0.3">
      <c r="A44" s="138"/>
      <c r="B44" s="139"/>
      <c r="C44" s="150"/>
      <c r="D44" s="151"/>
      <c r="E44" s="139"/>
      <c r="F44" s="153"/>
      <c r="G44" s="154"/>
      <c r="H44" s="153"/>
      <c r="I44" s="154"/>
      <c r="J44" s="155"/>
      <c r="K44" s="146"/>
      <c r="L44" s="147"/>
      <c r="M44" s="148"/>
      <c r="N44" s="149"/>
      <c r="O44" s="148"/>
      <c r="P44" s="149"/>
      <c r="Q44" s="148"/>
    </row>
    <row r="45" spans="1:28" x14ac:dyDescent="0.3">
      <c r="A45" s="138"/>
      <c r="B45" s="139"/>
      <c r="C45" s="157"/>
      <c r="D45" s="158"/>
      <c r="E45" s="152"/>
      <c r="F45" s="153"/>
      <c r="G45" s="154"/>
      <c r="H45" s="153"/>
      <c r="I45" s="154"/>
      <c r="J45" s="155"/>
      <c r="K45" s="146"/>
      <c r="L45" s="147"/>
      <c r="M45" s="148"/>
      <c r="N45" s="149"/>
      <c r="O45" s="148"/>
      <c r="P45" s="149"/>
      <c r="Q45" s="148"/>
    </row>
    <row r="46" spans="1:28" x14ac:dyDescent="0.3">
      <c r="A46" s="174"/>
      <c r="B46" s="175"/>
      <c r="C46" s="175"/>
      <c r="D46" s="176"/>
      <c r="E46" s="175"/>
      <c r="F46" s="176"/>
      <c r="G46" s="175"/>
      <c r="H46" s="176"/>
      <c r="I46" s="175"/>
      <c r="J46" s="176"/>
      <c r="K46" s="175"/>
      <c r="L46" s="176"/>
      <c r="M46" s="175"/>
      <c r="N46" s="176"/>
      <c r="O46" s="175"/>
      <c r="P46" s="176"/>
      <c r="Q46" s="175"/>
    </row>
    <row r="47" spans="1:28" x14ac:dyDescent="0.3">
      <c r="A47" s="177"/>
      <c r="B47" s="178"/>
      <c r="C47" s="177"/>
      <c r="D47" s="179"/>
      <c r="E47" s="177"/>
      <c r="F47" s="179"/>
      <c r="G47" s="177"/>
      <c r="H47" s="179"/>
      <c r="I47" s="177"/>
      <c r="J47" s="179"/>
      <c r="K47" s="177"/>
      <c r="L47" s="180"/>
      <c r="M47" s="181"/>
      <c r="N47" s="182"/>
      <c r="O47" s="181"/>
      <c r="P47" s="182"/>
      <c r="Q47" s="181"/>
    </row>
    <row r="48" spans="1:28" x14ac:dyDescent="0.3">
      <c r="A48" s="177"/>
      <c r="B48" s="178"/>
      <c r="C48" s="177"/>
      <c r="D48" s="179"/>
      <c r="E48" s="177"/>
      <c r="F48" s="179"/>
      <c r="G48" s="177"/>
      <c r="H48" s="179"/>
      <c r="I48" s="177"/>
      <c r="J48" s="179"/>
      <c r="K48" s="177"/>
      <c r="L48" s="180"/>
      <c r="M48" s="181"/>
      <c r="N48" s="182"/>
      <c r="O48" s="181"/>
      <c r="P48" s="182"/>
      <c r="Q48" s="181"/>
    </row>
    <row r="49" spans="1:17" x14ac:dyDescent="0.3">
      <c r="A49" s="177"/>
      <c r="B49" s="178"/>
      <c r="C49" s="177"/>
      <c r="D49" s="179"/>
      <c r="E49" s="177"/>
      <c r="F49" s="179"/>
      <c r="G49" s="177"/>
      <c r="H49" s="179"/>
      <c r="I49" s="177"/>
      <c r="J49" s="179"/>
      <c r="K49" s="177"/>
      <c r="L49" s="180"/>
      <c r="M49" s="181"/>
      <c r="N49" s="182"/>
      <c r="O49" s="181"/>
      <c r="P49" s="182"/>
      <c r="Q49" s="181"/>
    </row>
    <row r="50" spans="1:17" x14ac:dyDescent="0.3">
      <c r="A50" s="177"/>
      <c r="B50" s="178"/>
      <c r="C50" s="177"/>
      <c r="D50" s="179"/>
      <c r="E50" s="177"/>
      <c r="F50" s="179"/>
      <c r="G50" s="177"/>
      <c r="H50" s="179"/>
      <c r="I50" s="177"/>
      <c r="J50" s="179"/>
      <c r="K50" s="177"/>
      <c r="L50" s="180"/>
      <c r="M50" s="181"/>
      <c r="N50" s="182"/>
      <c r="O50" s="181"/>
      <c r="P50" s="182"/>
      <c r="Q50" s="181"/>
    </row>
    <row r="60" spans="1:17" x14ac:dyDescent="0.3">
      <c r="A60" s="9" t="s">
        <v>3016</v>
      </c>
    </row>
  </sheetData>
  <sortState xmlns:xlrd2="http://schemas.microsoft.com/office/spreadsheetml/2017/richdata2" ref="A2:AC12">
    <sortCondition ref="D2:D12"/>
    <sortCondition ref="C2:C12"/>
  </sortState>
  <hyperlinks>
    <hyperlink ref="H9" r:id="rId1" xr:uid="{3A58A91C-6AB0-4706-B062-6A2F9AB68D70}"/>
    <hyperlink ref="H11" r:id="rId2" xr:uid="{6D534F6D-4ACB-4EBB-B5A5-563056A4E673}"/>
    <hyperlink ref="H10" r:id="rId3" xr:uid="{CB890742-03AE-4046-A6A7-2C266EBEBEEE}"/>
    <hyperlink ref="H12" r:id="rId4" xr:uid="{A80D26A6-4FC7-4E5D-9C36-8BF1DC653C0B}"/>
  </hyperlinks>
  <pageMargins left="0.25" right="0.25" top="0.75" bottom="0.75" header="0.3" footer="0.3"/>
  <pageSetup paperSize="9" scale="75" orientation="landscape" horizontalDpi="300" verticalDpi="300"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480F-3E52-344E-BFBA-F3F8F19C8F7F}">
  <dimension ref="A1:AC56"/>
  <sheetViews>
    <sheetView topLeftCell="E1" zoomScale="125" zoomScaleNormal="125" workbookViewId="0">
      <selection activeCell="Y7" sqref="Y7"/>
    </sheetView>
  </sheetViews>
  <sheetFormatPr defaultColWidth="11.44140625" defaultRowHeight="14.4" x14ac:dyDescent="0.3"/>
  <cols>
    <col min="1" max="1" width="4.109375" style="9" customWidth="1"/>
    <col min="2" max="2" width="6.33203125" style="5" customWidth="1"/>
    <col min="3" max="3" width="11.6640625" style="9" customWidth="1"/>
    <col min="4" max="4" width="18.109375" style="9" bestFit="1" customWidth="1"/>
    <col min="5" max="6" width="18.109375" style="9" customWidth="1"/>
    <col min="7" max="7" width="5.88671875" style="9" customWidth="1"/>
    <col min="8" max="8" width="25.33203125" style="9" bestFit="1" customWidth="1"/>
    <col min="9" max="9" width="19.44140625" style="9" bestFit="1" customWidth="1"/>
    <col min="10" max="10" width="15.33203125" style="9" customWidth="1"/>
    <col min="11" max="11" width="20" style="9" customWidth="1"/>
    <col min="12" max="12" width="12.33203125" style="103" customWidth="1"/>
    <col min="13" max="14" width="15.44140625" style="104" customWidth="1"/>
    <col min="15" max="15" width="5.88671875" style="104" customWidth="1"/>
    <col min="16" max="16" width="5.33203125" style="104" customWidth="1"/>
    <col min="17" max="17" width="19.6640625" style="104" customWidth="1"/>
  </cols>
  <sheetData>
    <row r="1" spans="1:29" ht="40.799999999999997" thickBot="1" x14ac:dyDescent="0.35">
      <c r="A1" s="126" t="s">
        <v>38</v>
      </c>
      <c r="B1" s="127" t="s">
        <v>34</v>
      </c>
      <c r="C1" s="128" t="s">
        <v>24</v>
      </c>
      <c r="D1" s="129" t="s">
        <v>25</v>
      </c>
      <c r="E1" s="130" t="s">
        <v>116</v>
      </c>
      <c r="F1" s="129" t="s">
        <v>117</v>
      </c>
      <c r="G1" s="131" t="s">
        <v>33</v>
      </c>
      <c r="H1" s="129" t="s">
        <v>26</v>
      </c>
      <c r="I1" s="130" t="s">
        <v>27</v>
      </c>
      <c r="J1" s="129" t="s">
        <v>28</v>
      </c>
      <c r="K1" s="132" t="s">
        <v>29</v>
      </c>
      <c r="L1" s="133" t="s">
        <v>30</v>
      </c>
      <c r="M1" s="131" t="s">
        <v>31</v>
      </c>
      <c r="N1" s="134" t="s">
        <v>32</v>
      </c>
      <c r="O1" s="135" t="s">
        <v>118</v>
      </c>
      <c r="P1" s="136" t="s">
        <v>119</v>
      </c>
      <c r="Q1" s="185" t="s">
        <v>115</v>
      </c>
      <c r="R1" s="125" t="s">
        <v>8</v>
      </c>
      <c r="S1" s="6" t="s">
        <v>9</v>
      </c>
      <c r="T1" s="6" t="s">
        <v>10</v>
      </c>
      <c r="U1" s="6" t="s">
        <v>11</v>
      </c>
      <c r="V1" s="19" t="s">
        <v>12</v>
      </c>
      <c r="W1" s="20" t="s">
        <v>13</v>
      </c>
      <c r="X1" s="20" t="s">
        <v>14</v>
      </c>
      <c r="Y1" s="6" t="s">
        <v>15</v>
      </c>
      <c r="Z1" s="6" t="s">
        <v>7</v>
      </c>
      <c r="AA1" s="6" t="s">
        <v>42</v>
      </c>
      <c r="AB1" s="6" t="s">
        <v>43</v>
      </c>
      <c r="AC1" s="51" t="s">
        <v>44</v>
      </c>
    </row>
    <row r="2" spans="1:29" ht="15" thickTop="1" x14ac:dyDescent="0.3">
      <c r="A2" s="138"/>
      <c r="B2" s="139"/>
      <c r="C2" s="140"/>
      <c r="D2" s="141"/>
      <c r="E2" s="142"/>
      <c r="F2" s="143"/>
      <c r="G2" s="144"/>
      <c r="H2" s="143"/>
      <c r="I2" s="144"/>
      <c r="J2" s="145"/>
      <c r="K2" s="146"/>
      <c r="L2" s="147"/>
      <c r="M2" s="148"/>
      <c r="N2" s="149"/>
      <c r="O2" s="148"/>
      <c r="P2" s="149"/>
      <c r="Q2" s="148"/>
      <c r="R2" s="15"/>
      <c r="S2" s="15"/>
      <c r="T2" s="15"/>
      <c r="U2" s="15"/>
      <c r="V2" s="15"/>
      <c r="W2" s="15"/>
      <c r="X2" s="15"/>
      <c r="Y2" s="15"/>
      <c r="Z2" s="15"/>
      <c r="AA2" s="15"/>
      <c r="AB2" s="15"/>
      <c r="AC2" s="15"/>
    </row>
    <row r="3" spans="1:29" x14ac:dyDescent="0.3">
      <c r="A3" s="138"/>
      <c r="B3" s="139"/>
      <c r="C3" s="150"/>
      <c r="D3" s="151"/>
      <c r="E3" s="152"/>
      <c r="F3" s="153"/>
      <c r="G3" s="154"/>
      <c r="H3" s="153"/>
      <c r="I3" s="154"/>
      <c r="J3" s="155"/>
      <c r="K3" s="146"/>
      <c r="L3" s="147"/>
      <c r="M3" s="148"/>
      <c r="N3" s="149"/>
      <c r="O3" s="148"/>
      <c r="P3" s="149"/>
      <c r="Q3" s="148"/>
      <c r="R3" s="15"/>
      <c r="S3" s="15"/>
      <c r="T3" s="15"/>
      <c r="U3" s="15"/>
      <c r="V3" s="15"/>
      <c r="W3" s="15"/>
      <c r="X3" s="15"/>
      <c r="Y3" s="15"/>
      <c r="Z3" s="15"/>
      <c r="AA3" s="15"/>
      <c r="AB3" s="15"/>
      <c r="AC3" s="15"/>
    </row>
    <row r="4" spans="1:29" x14ac:dyDescent="0.3">
      <c r="A4" s="138"/>
      <c r="B4" s="139"/>
      <c r="C4" s="150"/>
      <c r="D4" s="151"/>
      <c r="E4" s="152"/>
      <c r="F4" s="153"/>
      <c r="G4" s="156"/>
      <c r="H4" s="153"/>
      <c r="I4" s="154"/>
      <c r="J4" s="155"/>
      <c r="K4" s="146"/>
      <c r="L4" s="147"/>
      <c r="M4" s="148"/>
      <c r="N4" s="149"/>
      <c r="O4" s="148"/>
      <c r="P4" s="149"/>
      <c r="Q4" s="148"/>
      <c r="R4" s="15"/>
      <c r="S4" s="15"/>
      <c r="T4" s="15"/>
      <c r="U4" s="15"/>
      <c r="V4" s="15"/>
      <c r="W4" s="15"/>
      <c r="X4" s="15"/>
      <c r="Y4" s="15"/>
      <c r="Z4" s="15"/>
      <c r="AA4" s="15"/>
      <c r="AB4" s="15"/>
      <c r="AC4" s="15"/>
    </row>
    <row r="5" spans="1:29" x14ac:dyDescent="0.3">
      <c r="A5" s="138"/>
      <c r="B5" s="139"/>
      <c r="C5" s="157"/>
      <c r="D5" s="158"/>
      <c r="E5" s="152"/>
      <c r="F5" s="159"/>
      <c r="G5" s="154"/>
      <c r="H5" s="153"/>
      <c r="I5" s="154"/>
      <c r="J5" s="155"/>
      <c r="K5" s="146"/>
      <c r="L5" s="147"/>
      <c r="M5" s="148"/>
      <c r="N5" s="149"/>
      <c r="O5" s="148"/>
      <c r="P5" s="149"/>
      <c r="Q5" s="148"/>
      <c r="R5" s="15"/>
      <c r="S5" s="15"/>
      <c r="T5" s="15"/>
      <c r="U5" s="15"/>
      <c r="V5" s="15"/>
      <c r="W5" s="15"/>
      <c r="X5" s="15"/>
      <c r="Y5" s="15"/>
      <c r="Z5" s="15"/>
      <c r="AA5" s="15"/>
      <c r="AB5" s="15"/>
      <c r="AC5" s="15"/>
    </row>
    <row r="6" spans="1:29" x14ac:dyDescent="0.3">
      <c r="A6" s="138"/>
      <c r="B6" s="139"/>
      <c r="C6" s="150"/>
      <c r="D6" s="151"/>
      <c r="E6" s="152"/>
      <c r="F6" s="143"/>
      <c r="G6" s="154"/>
      <c r="H6" s="153"/>
      <c r="I6" s="154"/>
      <c r="J6" s="155"/>
      <c r="K6" s="146"/>
      <c r="L6" s="147"/>
      <c r="M6" s="148"/>
      <c r="N6" s="149"/>
      <c r="O6" s="148"/>
      <c r="P6" s="149"/>
      <c r="Q6" s="148"/>
      <c r="R6" s="15"/>
      <c r="S6" s="15"/>
      <c r="T6" s="15"/>
      <c r="U6" s="15"/>
      <c r="V6" s="15"/>
      <c r="W6" s="15"/>
      <c r="X6" s="15"/>
      <c r="Y6" s="15"/>
      <c r="Z6" s="15"/>
      <c r="AA6" s="15"/>
      <c r="AB6" s="15"/>
      <c r="AC6" s="15"/>
    </row>
    <row r="7" spans="1:29" x14ac:dyDescent="0.3">
      <c r="A7" s="138"/>
      <c r="B7" s="139"/>
      <c r="C7" s="150"/>
      <c r="D7" s="151"/>
      <c r="E7" s="152"/>
      <c r="F7" s="153"/>
      <c r="G7" s="154"/>
      <c r="H7" s="153"/>
      <c r="I7" s="154"/>
      <c r="J7" s="155"/>
      <c r="K7" s="146"/>
      <c r="L7" s="147"/>
      <c r="M7" s="148"/>
      <c r="N7" s="149"/>
      <c r="O7" s="148"/>
      <c r="P7" s="149"/>
      <c r="Q7" s="148"/>
      <c r="R7" s="15"/>
      <c r="S7" s="15"/>
      <c r="T7" s="15"/>
      <c r="U7" s="15"/>
      <c r="V7" s="15"/>
      <c r="W7" s="15"/>
      <c r="X7" s="15"/>
      <c r="Y7" s="15"/>
      <c r="Z7" s="15"/>
      <c r="AA7" s="15"/>
      <c r="AB7" s="15"/>
      <c r="AC7" s="15"/>
    </row>
    <row r="8" spans="1:29" x14ac:dyDescent="0.3">
      <c r="A8" s="138"/>
      <c r="B8" s="139"/>
      <c r="C8" s="150"/>
      <c r="D8" s="151"/>
      <c r="E8" s="152"/>
      <c r="F8" s="153"/>
      <c r="G8" s="154"/>
      <c r="H8" s="153"/>
      <c r="I8" s="154"/>
      <c r="J8" s="155"/>
      <c r="K8" s="146"/>
      <c r="L8" s="147"/>
      <c r="M8" s="148"/>
      <c r="N8" s="149"/>
      <c r="O8" s="148"/>
      <c r="P8" s="149"/>
      <c r="Q8" s="148"/>
      <c r="R8" s="15"/>
      <c r="S8" s="15"/>
      <c r="T8" s="15"/>
      <c r="U8" s="15"/>
      <c r="V8" s="15"/>
      <c r="W8" s="15"/>
      <c r="X8" s="15"/>
      <c r="Y8" s="15"/>
      <c r="Z8" s="15"/>
      <c r="AA8" s="15"/>
      <c r="AB8" s="15"/>
      <c r="AC8" s="15"/>
    </row>
    <row r="9" spans="1:29" x14ac:dyDescent="0.3">
      <c r="A9" s="138"/>
      <c r="B9" s="139"/>
      <c r="C9" s="150"/>
      <c r="D9" s="151"/>
      <c r="E9" s="152"/>
      <c r="F9" s="153"/>
      <c r="G9" s="154"/>
      <c r="H9" s="153"/>
      <c r="I9" s="154"/>
      <c r="J9" s="155"/>
      <c r="K9" s="146"/>
      <c r="L9" s="147"/>
      <c r="M9" s="148"/>
      <c r="N9" s="149"/>
      <c r="O9" s="148"/>
      <c r="P9" s="149"/>
      <c r="Q9" s="148"/>
      <c r="R9" s="15"/>
      <c r="S9" s="15"/>
      <c r="T9" s="15"/>
      <c r="U9" s="15"/>
      <c r="V9" s="15"/>
      <c r="W9" s="15"/>
      <c r="X9" s="15"/>
      <c r="Y9" s="15"/>
      <c r="Z9" s="15"/>
      <c r="AA9" s="15"/>
      <c r="AB9" s="15"/>
      <c r="AC9" s="15"/>
    </row>
    <row r="10" spans="1:29" x14ac:dyDescent="0.3">
      <c r="A10" s="138"/>
      <c r="B10" s="139"/>
      <c r="C10" s="150"/>
      <c r="D10" s="151"/>
      <c r="E10" s="139"/>
      <c r="F10" s="153"/>
      <c r="G10" s="154"/>
      <c r="H10" s="153"/>
      <c r="I10" s="154"/>
      <c r="J10" s="155"/>
      <c r="K10" s="146"/>
      <c r="L10" s="147"/>
      <c r="M10" s="148"/>
      <c r="N10" s="149"/>
      <c r="O10" s="148"/>
      <c r="P10" s="149"/>
      <c r="Q10" s="148"/>
      <c r="R10" s="15"/>
      <c r="S10" s="15"/>
      <c r="T10" s="15"/>
      <c r="U10" s="15"/>
      <c r="V10" s="15"/>
      <c r="W10" s="15"/>
      <c r="X10" s="15"/>
      <c r="Y10" s="15"/>
      <c r="Z10" s="15"/>
      <c r="AA10" s="15"/>
      <c r="AB10" s="15"/>
      <c r="AC10" s="15"/>
    </row>
    <row r="11" spans="1:29" x14ac:dyDescent="0.3">
      <c r="A11" s="138"/>
      <c r="B11" s="139"/>
      <c r="C11" s="150"/>
      <c r="D11" s="151"/>
      <c r="E11" s="152"/>
      <c r="F11" s="153"/>
      <c r="G11" s="154"/>
      <c r="H11" s="153"/>
      <c r="I11" s="154"/>
      <c r="J11" s="155"/>
      <c r="K11" s="146"/>
      <c r="L11" s="147"/>
      <c r="M11" s="148"/>
      <c r="N11" s="149"/>
      <c r="O11" s="148"/>
      <c r="P11" s="149"/>
      <c r="Q11" s="148"/>
      <c r="R11" s="15"/>
      <c r="S11" s="15"/>
      <c r="T11" s="15"/>
      <c r="U11" s="15"/>
      <c r="V11" s="15"/>
      <c r="W11" s="15"/>
      <c r="X11" s="15"/>
      <c r="Y11" s="15"/>
      <c r="Z11" s="15"/>
      <c r="AA11" s="15"/>
      <c r="AB11" s="15"/>
      <c r="AC11" s="15"/>
    </row>
    <row r="12" spans="1:29" x14ac:dyDescent="0.3">
      <c r="A12" s="138"/>
      <c r="B12" s="139"/>
      <c r="C12" s="157"/>
      <c r="D12" s="158"/>
      <c r="E12" s="152"/>
      <c r="F12" s="159"/>
      <c r="G12" s="154"/>
      <c r="H12" s="153"/>
      <c r="I12" s="154"/>
      <c r="J12" s="155"/>
      <c r="K12" s="146"/>
      <c r="L12" s="147"/>
      <c r="M12" s="148"/>
      <c r="N12" s="149"/>
      <c r="O12" s="148"/>
      <c r="P12" s="149"/>
      <c r="Q12" s="148"/>
      <c r="R12" s="15"/>
      <c r="S12" s="15"/>
      <c r="T12" s="15"/>
      <c r="U12" s="15"/>
      <c r="V12" s="15"/>
      <c r="W12" s="15"/>
      <c r="X12" s="15"/>
      <c r="Y12" s="15"/>
      <c r="Z12" s="15"/>
      <c r="AA12" s="15"/>
      <c r="AB12" s="15"/>
      <c r="AC12" s="15"/>
    </row>
    <row r="13" spans="1:29" x14ac:dyDescent="0.3">
      <c r="A13" s="138"/>
      <c r="B13" s="139"/>
      <c r="C13" s="157"/>
      <c r="D13" s="158"/>
      <c r="E13" s="152"/>
      <c r="F13" s="143"/>
      <c r="G13" s="154"/>
      <c r="H13" s="153"/>
      <c r="I13" s="154"/>
      <c r="J13" s="155"/>
      <c r="K13" s="146"/>
      <c r="L13" s="147"/>
      <c r="M13" s="148"/>
      <c r="N13" s="149"/>
      <c r="O13" s="148"/>
      <c r="P13" s="149"/>
      <c r="Q13" s="148"/>
      <c r="R13" s="15"/>
      <c r="S13" s="15"/>
      <c r="T13" s="15"/>
      <c r="U13" s="15"/>
      <c r="V13" s="15"/>
      <c r="W13" s="15"/>
      <c r="X13" s="15"/>
      <c r="Y13" s="15"/>
      <c r="Z13" s="15"/>
      <c r="AA13" s="15"/>
      <c r="AB13" s="15"/>
      <c r="AC13" s="15"/>
    </row>
    <row r="14" spans="1:29" x14ac:dyDescent="0.3">
      <c r="A14" s="138"/>
      <c r="B14" s="139"/>
      <c r="C14" s="150"/>
      <c r="D14" s="151"/>
      <c r="E14" s="152"/>
      <c r="F14" s="153"/>
      <c r="G14" s="154"/>
      <c r="H14" s="153"/>
      <c r="I14" s="154"/>
      <c r="J14" s="155"/>
      <c r="K14" s="146"/>
      <c r="L14" s="147"/>
      <c r="M14" s="148"/>
      <c r="N14" s="149"/>
      <c r="O14" s="148"/>
      <c r="P14" s="149"/>
      <c r="Q14" s="148"/>
      <c r="R14" s="15"/>
      <c r="S14" s="15"/>
      <c r="T14" s="15"/>
      <c r="U14" s="15"/>
      <c r="V14" s="15"/>
      <c r="W14" s="15"/>
      <c r="X14" s="15"/>
      <c r="Y14" s="15"/>
      <c r="Z14" s="15"/>
      <c r="AA14" s="15"/>
      <c r="AB14" s="15"/>
      <c r="AC14" s="15"/>
    </row>
    <row r="15" spans="1:29" x14ac:dyDescent="0.3">
      <c r="A15" s="138"/>
      <c r="B15" s="139"/>
      <c r="C15" s="150"/>
      <c r="D15" s="151"/>
      <c r="E15" s="139"/>
      <c r="F15" s="153"/>
      <c r="G15" s="154"/>
      <c r="H15" s="153"/>
      <c r="I15" s="154"/>
      <c r="J15" s="155"/>
      <c r="K15" s="146"/>
      <c r="L15" s="147"/>
      <c r="M15" s="148"/>
      <c r="N15" s="149"/>
      <c r="O15" s="148"/>
      <c r="P15" s="149"/>
      <c r="Q15" s="148"/>
      <c r="R15" s="15"/>
      <c r="S15" s="15"/>
      <c r="T15" s="15"/>
      <c r="U15" s="15"/>
      <c r="V15" s="15"/>
      <c r="W15" s="15"/>
      <c r="X15" s="15"/>
      <c r="Y15" s="15"/>
      <c r="Z15" s="15"/>
      <c r="AA15" s="15"/>
      <c r="AB15" s="15"/>
      <c r="AC15" s="15"/>
    </row>
    <row r="16" spans="1:29" x14ac:dyDescent="0.3">
      <c r="A16" s="138"/>
      <c r="B16" s="139"/>
      <c r="C16" s="150"/>
      <c r="D16" s="151"/>
      <c r="E16" s="152"/>
      <c r="F16" s="153"/>
      <c r="G16" s="154"/>
      <c r="H16" s="153"/>
      <c r="I16" s="154"/>
      <c r="J16" s="155"/>
      <c r="K16" s="146"/>
      <c r="L16" s="147"/>
      <c r="M16" s="148"/>
      <c r="N16" s="149"/>
      <c r="O16" s="148"/>
      <c r="P16" s="149"/>
      <c r="Q16" s="148"/>
      <c r="R16" s="15"/>
      <c r="S16" s="15"/>
      <c r="T16" s="15"/>
      <c r="U16" s="15"/>
      <c r="V16" s="15"/>
      <c r="W16" s="15"/>
      <c r="X16" s="15"/>
      <c r="Y16" s="15"/>
      <c r="Z16" s="15"/>
      <c r="AA16" s="15"/>
      <c r="AB16" s="15"/>
      <c r="AC16" s="15"/>
    </row>
    <row r="17" spans="1:29" x14ac:dyDescent="0.3">
      <c r="A17" s="138"/>
      <c r="B17" s="139"/>
      <c r="C17" s="150"/>
      <c r="D17" s="151"/>
      <c r="E17" s="152"/>
      <c r="F17" s="153"/>
      <c r="G17" s="154"/>
      <c r="H17" s="153"/>
      <c r="I17" s="154"/>
      <c r="J17" s="155"/>
      <c r="K17" s="146"/>
      <c r="L17" s="147"/>
      <c r="M17" s="148"/>
      <c r="N17" s="149"/>
      <c r="O17" s="148"/>
      <c r="P17" s="149"/>
      <c r="Q17" s="148"/>
      <c r="R17" s="15"/>
      <c r="S17" s="15"/>
      <c r="T17" s="15"/>
      <c r="U17" s="15"/>
      <c r="V17" s="15"/>
      <c r="W17" s="15"/>
      <c r="X17" s="15"/>
      <c r="Y17" s="15"/>
      <c r="Z17" s="15"/>
      <c r="AA17" s="15"/>
      <c r="AB17" s="15"/>
      <c r="AC17" s="15"/>
    </row>
    <row r="18" spans="1:29" x14ac:dyDescent="0.3">
      <c r="A18" s="138"/>
      <c r="B18" s="139"/>
      <c r="C18" s="150"/>
      <c r="D18" s="151"/>
      <c r="E18" s="152"/>
      <c r="F18" s="153"/>
      <c r="G18" s="154"/>
      <c r="H18" s="153"/>
      <c r="I18" s="154"/>
      <c r="J18" s="155"/>
      <c r="K18" s="146"/>
      <c r="L18" s="147"/>
      <c r="M18" s="148"/>
      <c r="N18" s="149"/>
      <c r="O18" s="148"/>
      <c r="P18" s="149"/>
      <c r="Q18" s="148"/>
      <c r="R18" s="15"/>
      <c r="S18" s="15"/>
      <c r="T18" s="15"/>
      <c r="U18" s="15"/>
      <c r="V18" s="15"/>
      <c r="W18" s="15"/>
      <c r="X18" s="15"/>
      <c r="Y18" s="15"/>
      <c r="Z18" s="15"/>
      <c r="AA18" s="15"/>
      <c r="AB18" s="15"/>
      <c r="AC18" s="15"/>
    </row>
    <row r="19" spans="1:29" x14ac:dyDescent="0.3">
      <c r="A19" s="138"/>
      <c r="B19" s="139"/>
      <c r="C19" s="150"/>
      <c r="D19" s="151"/>
      <c r="E19" s="139"/>
      <c r="F19" s="153"/>
      <c r="G19" s="154"/>
      <c r="H19" s="153"/>
      <c r="I19" s="154"/>
      <c r="J19" s="155"/>
      <c r="K19" s="146"/>
      <c r="L19" s="147"/>
      <c r="M19" s="148"/>
      <c r="N19" s="149"/>
      <c r="O19" s="148"/>
      <c r="P19" s="149"/>
      <c r="Q19" s="148"/>
      <c r="R19" s="15"/>
      <c r="S19" s="15"/>
      <c r="T19" s="15"/>
      <c r="U19" s="15"/>
      <c r="V19" s="15"/>
      <c r="W19" s="15"/>
      <c r="X19" s="15"/>
      <c r="Y19" s="15"/>
      <c r="Z19" s="15"/>
      <c r="AA19" s="15"/>
      <c r="AB19" s="15"/>
      <c r="AC19" s="15"/>
    </row>
    <row r="20" spans="1:29" x14ac:dyDescent="0.3">
      <c r="A20" s="138"/>
      <c r="B20" s="139"/>
      <c r="C20" s="160"/>
      <c r="D20" s="161"/>
      <c r="E20" s="152"/>
      <c r="F20" s="153"/>
      <c r="G20" s="154"/>
      <c r="H20" s="153"/>
      <c r="I20" s="154"/>
      <c r="J20" s="155"/>
      <c r="K20" s="146"/>
      <c r="L20" s="147"/>
      <c r="M20" s="148"/>
      <c r="N20" s="149"/>
      <c r="O20" s="148"/>
      <c r="P20" s="149"/>
      <c r="Q20" s="148"/>
      <c r="R20" s="15"/>
      <c r="S20" s="15"/>
      <c r="T20" s="15"/>
      <c r="U20" s="15"/>
      <c r="V20" s="15"/>
      <c r="W20" s="15"/>
      <c r="X20" s="15"/>
      <c r="Y20" s="15"/>
      <c r="Z20" s="15"/>
      <c r="AA20" s="15"/>
      <c r="AB20" s="15"/>
      <c r="AC20" s="15"/>
    </row>
    <row r="21" spans="1:29" x14ac:dyDescent="0.3">
      <c r="A21" s="138"/>
      <c r="B21" s="139"/>
      <c r="C21" s="150"/>
      <c r="D21" s="151"/>
      <c r="E21" s="139"/>
      <c r="F21" s="153"/>
      <c r="G21" s="154"/>
      <c r="H21" s="153"/>
      <c r="I21" s="154"/>
      <c r="J21" s="155"/>
      <c r="K21" s="146"/>
      <c r="L21" s="147"/>
      <c r="M21" s="148"/>
      <c r="N21" s="149"/>
      <c r="O21" s="148"/>
      <c r="P21" s="149"/>
      <c r="Q21" s="148"/>
      <c r="R21" s="15"/>
      <c r="S21" s="15"/>
      <c r="T21" s="15"/>
      <c r="U21" s="15"/>
      <c r="V21" s="15"/>
      <c r="W21" s="15"/>
      <c r="X21" s="15"/>
      <c r="Y21" s="15"/>
      <c r="Z21" s="15"/>
      <c r="AA21" s="15"/>
      <c r="AB21" s="15"/>
      <c r="AC21" s="15"/>
    </row>
    <row r="22" spans="1:29" x14ac:dyDescent="0.3">
      <c r="A22" s="138"/>
      <c r="B22" s="139"/>
      <c r="C22" s="150"/>
      <c r="D22" s="151"/>
      <c r="E22" s="152"/>
      <c r="F22" s="153"/>
      <c r="G22" s="154"/>
      <c r="H22" s="153"/>
      <c r="I22" s="154"/>
      <c r="J22" s="155"/>
      <c r="K22" s="146"/>
      <c r="L22" s="147"/>
      <c r="M22" s="148"/>
      <c r="N22" s="149"/>
      <c r="O22" s="148"/>
      <c r="P22" s="149"/>
      <c r="Q22" s="148"/>
      <c r="R22" s="15"/>
      <c r="S22" s="15"/>
      <c r="T22" s="15"/>
      <c r="U22" s="15"/>
      <c r="V22" s="15"/>
      <c r="W22" s="15"/>
      <c r="X22" s="15"/>
      <c r="Y22" s="15"/>
      <c r="Z22" s="15"/>
      <c r="AA22" s="15"/>
      <c r="AB22" s="15"/>
      <c r="AC22" s="15"/>
    </row>
    <row r="23" spans="1:29" x14ac:dyDescent="0.3">
      <c r="A23" s="138"/>
      <c r="B23" s="139"/>
      <c r="C23" s="150"/>
      <c r="D23" s="151"/>
      <c r="E23" s="139"/>
      <c r="F23" s="153"/>
      <c r="G23" s="154"/>
      <c r="H23" s="153"/>
      <c r="I23" s="154"/>
      <c r="J23" s="155"/>
      <c r="K23" s="146"/>
      <c r="L23" s="147"/>
      <c r="M23" s="148"/>
      <c r="N23" s="149"/>
      <c r="O23" s="148"/>
      <c r="P23" s="149"/>
      <c r="Q23" s="148"/>
      <c r="R23" s="15"/>
      <c r="S23" s="15"/>
      <c r="T23" s="15"/>
      <c r="U23" s="15"/>
      <c r="V23" s="15"/>
      <c r="W23" s="15"/>
      <c r="X23" s="15"/>
      <c r="Y23" s="15"/>
      <c r="Z23" s="15"/>
      <c r="AA23" s="15"/>
      <c r="AB23" s="15"/>
      <c r="AC23" s="15"/>
    </row>
    <row r="24" spans="1:29" x14ac:dyDescent="0.3">
      <c r="A24" s="138"/>
      <c r="B24" s="139"/>
      <c r="C24" s="150"/>
      <c r="D24" s="151"/>
      <c r="E24" s="152"/>
      <c r="F24" s="153"/>
      <c r="G24" s="154"/>
      <c r="H24" s="153"/>
      <c r="I24" s="154"/>
      <c r="J24" s="155"/>
      <c r="K24" s="146"/>
      <c r="L24" s="147"/>
      <c r="M24" s="148"/>
      <c r="N24" s="149"/>
      <c r="O24" s="148"/>
      <c r="P24" s="149"/>
      <c r="Q24" s="148"/>
      <c r="R24" s="15"/>
      <c r="S24" s="15"/>
      <c r="T24" s="15"/>
      <c r="U24" s="15"/>
      <c r="V24" s="15"/>
      <c r="W24" s="15"/>
      <c r="X24" s="15"/>
      <c r="Y24" s="15"/>
      <c r="Z24" s="15"/>
      <c r="AA24" s="15"/>
      <c r="AB24" s="15"/>
      <c r="AC24" s="15"/>
    </row>
    <row r="25" spans="1:29" x14ac:dyDescent="0.3">
      <c r="A25" s="138"/>
      <c r="B25" s="139"/>
      <c r="C25" s="157"/>
      <c r="D25" s="158"/>
      <c r="E25" s="152"/>
      <c r="F25" s="159"/>
      <c r="G25" s="154"/>
      <c r="H25" s="153"/>
      <c r="I25" s="154"/>
      <c r="J25" s="155"/>
      <c r="K25" s="146"/>
      <c r="L25" s="162"/>
      <c r="M25" s="154"/>
      <c r="N25" s="153"/>
      <c r="O25" s="154"/>
      <c r="P25" s="153"/>
      <c r="Q25" s="186"/>
      <c r="R25" s="15"/>
      <c r="S25" s="15"/>
      <c r="T25" s="15"/>
      <c r="U25" s="15"/>
      <c r="V25" s="15"/>
      <c r="W25" s="15"/>
      <c r="X25" s="15"/>
      <c r="Y25" s="15"/>
      <c r="Z25" s="15"/>
      <c r="AA25" s="15"/>
      <c r="AB25" s="15"/>
      <c r="AC25" s="15"/>
    </row>
    <row r="26" spans="1:29" x14ac:dyDescent="0.3">
      <c r="A26" s="138"/>
      <c r="B26" s="139"/>
      <c r="C26" s="139"/>
      <c r="D26" s="151"/>
      <c r="E26" s="152"/>
      <c r="F26" s="143"/>
      <c r="G26" s="154"/>
      <c r="H26" s="153"/>
      <c r="I26" s="154"/>
      <c r="J26" s="155"/>
      <c r="K26" s="146"/>
      <c r="L26" s="162"/>
      <c r="M26" s="154"/>
      <c r="N26" s="153"/>
      <c r="O26" s="154"/>
      <c r="P26" s="153"/>
      <c r="Q26" s="186"/>
      <c r="R26" s="15"/>
      <c r="S26" s="15"/>
      <c r="T26" s="15"/>
      <c r="U26" s="15"/>
      <c r="V26" s="15"/>
      <c r="W26" s="15"/>
      <c r="X26" s="15"/>
      <c r="Y26" s="15"/>
      <c r="Z26" s="15"/>
      <c r="AA26" s="15"/>
      <c r="AB26" s="15"/>
      <c r="AC26" s="15"/>
    </row>
    <row r="27" spans="1:29" ht="15" thickBot="1" x14ac:dyDescent="0.35">
      <c r="A27" s="163"/>
      <c r="B27" s="164"/>
      <c r="C27" s="164"/>
      <c r="D27" s="165"/>
      <c r="E27" s="166"/>
      <c r="F27" s="167"/>
      <c r="G27" s="168"/>
      <c r="H27" s="167"/>
      <c r="I27" s="168"/>
      <c r="J27" s="169"/>
      <c r="K27" s="170"/>
      <c r="L27" s="171"/>
      <c r="M27" s="168"/>
      <c r="N27" s="167"/>
      <c r="O27" s="168"/>
      <c r="P27" s="167"/>
      <c r="Q27" s="187"/>
      <c r="R27" s="15"/>
      <c r="S27" s="15"/>
      <c r="T27" s="15"/>
      <c r="U27" s="15"/>
      <c r="V27" s="15"/>
      <c r="W27" s="15"/>
      <c r="X27" s="15"/>
      <c r="Y27" s="15"/>
      <c r="Z27" s="15"/>
      <c r="AA27" s="15"/>
      <c r="AB27" s="15"/>
      <c r="AC27" s="15"/>
    </row>
    <row r="28" spans="1:29" x14ac:dyDescent="0.3">
      <c r="A28" s="138"/>
      <c r="B28" s="139"/>
      <c r="C28" s="140"/>
      <c r="D28" s="141"/>
      <c r="E28" s="142"/>
      <c r="F28" s="143"/>
      <c r="G28" s="144"/>
      <c r="H28" s="143"/>
      <c r="I28" s="144"/>
      <c r="J28" s="145"/>
      <c r="K28" s="146"/>
      <c r="L28" s="147"/>
      <c r="M28" s="148"/>
      <c r="N28" s="149"/>
      <c r="O28" s="148"/>
      <c r="P28" s="149"/>
      <c r="Q28" s="148"/>
      <c r="R28" s="15"/>
      <c r="S28" s="15"/>
      <c r="T28" s="15"/>
      <c r="U28" s="15"/>
      <c r="V28" s="15"/>
      <c r="W28" s="15"/>
      <c r="X28" s="15"/>
      <c r="Y28" s="15"/>
      <c r="Z28" s="15"/>
      <c r="AA28" s="15"/>
      <c r="AB28" s="15"/>
      <c r="AC28" s="15"/>
    </row>
    <row r="29" spans="1:29" x14ac:dyDescent="0.3">
      <c r="A29" s="138"/>
      <c r="B29" s="139"/>
      <c r="C29" s="150"/>
      <c r="D29" s="151"/>
      <c r="E29" s="139"/>
      <c r="F29" s="153"/>
      <c r="G29" s="154"/>
      <c r="H29" s="153"/>
      <c r="I29" s="154"/>
      <c r="J29" s="155"/>
      <c r="K29" s="146"/>
      <c r="L29" s="147"/>
      <c r="M29" s="148"/>
      <c r="N29" s="149"/>
      <c r="O29" s="148"/>
      <c r="P29" s="149"/>
      <c r="Q29" s="148"/>
      <c r="R29" s="15"/>
      <c r="S29" s="15"/>
      <c r="T29" s="15"/>
      <c r="U29" s="15"/>
      <c r="V29" s="15"/>
      <c r="W29" s="15"/>
      <c r="X29" s="15"/>
      <c r="Y29" s="15"/>
      <c r="Z29" s="15"/>
      <c r="AA29" s="15"/>
      <c r="AB29" s="15"/>
      <c r="AC29" s="15"/>
    </row>
    <row r="30" spans="1:29" x14ac:dyDescent="0.3">
      <c r="A30" s="138"/>
      <c r="B30" s="139"/>
      <c r="C30" s="150"/>
      <c r="D30" s="151"/>
      <c r="E30" s="152"/>
      <c r="F30" s="153"/>
      <c r="G30" s="154"/>
      <c r="H30" s="153"/>
      <c r="I30" s="154"/>
      <c r="J30" s="155"/>
      <c r="K30" s="146"/>
      <c r="L30" s="147"/>
      <c r="M30" s="148"/>
      <c r="N30" s="149"/>
      <c r="O30" s="148"/>
      <c r="P30" s="149"/>
      <c r="Q30" s="148"/>
      <c r="R30" s="15"/>
      <c r="S30" s="15"/>
      <c r="T30" s="15"/>
      <c r="U30" s="15"/>
      <c r="V30" s="15"/>
      <c r="W30" s="15"/>
      <c r="X30" s="15"/>
      <c r="Y30" s="15"/>
      <c r="Z30" s="15"/>
      <c r="AA30" s="15"/>
      <c r="AB30" s="15"/>
      <c r="AC30" s="15"/>
    </row>
    <row r="31" spans="1:29" x14ac:dyDescent="0.3">
      <c r="A31" s="138"/>
      <c r="B31" s="139"/>
      <c r="C31" s="150"/>
      <c r="D31" s="151"/>
      <c r="E31" s="152"/>
      <c r="F31" s="153"/>
      <c r="G31" s="154"/>
      <c r="H31" s="153"/>
      <c r="I31" s="154"/>
      <c r="J31" s="155"/>
      <c r="K31" s="146"/>
      <c r="L31" s="147"/>
      <c r="M31" s="148"/>
      <c r="N31" s="149"/>
      <c r="O31" s="148"/>
      <c r="P31" s="149"/>
      <c r="Q31" s="148"/>
      <c r="R31" s="15"/>
      <c r="S31" s="15"/>
      <c r="T31" s="15"/>
      <c r="U31" s="15"/>
      <c r="V31" s="15"/>
      <c r="W31" s="15"/>
      <c r="X31" s="15"/>
      <c r="Y31" s="15"/>
      <c r="Z31" s="15"/>
      <c r="AA31" s="15"/>
      <c r="AB31" s="15"/>
      <c r="AC31" s="15"/>
    </row>
    <row r="32" spans="1:29" x14ac:dyDescent="0.3">
      <c r="A32" s="138"/>
      <c r="B32" s="139"/>
      <c r="C32" s="150"/>
      <c r="D32" s="151"/>
      <c r="E32" s="152"/>
      <c r="F32" s="153"/>
      <c r="G32" s="154"/>
      <c r="H32" s="153"/>
      <c r="I32" s="154"/>
      <c r="J32" s="155"/>
      <c r="K32" s="146"/>
      <c r="L32" s="147"/>
      <c r="M32" s="148"/>
      <c r="N32" s="149"/>
      <c r="O32" s="148"/>
      <c r="P32" s="149"/>
      <c r="Q32" s="148"/>
      <c r="R32" s="15"/>
      <c r="S32" s="15"/>
      <c r="T32" s="15"/>
      <c r="U32" s="15"/>
      <c r="V32" s="15"/>
      <c r="W32" s="15"/>
      <c r="X32" s="15"/>
      <c r="Y32" s="15"/>
      <c r="Z32" s="15"/>
      <c r="AA32" s="15"/>
      <c r="AB32" s="15"/>
      <c r="AC32" s="15"/>
    </row>
    <row r="33" spans="1:29" x14ac:dyDescent="0.3">
      <c r="A33" s="138"/>
      <c r="B33" s="139"/>
      <c r="C33" s="150"/>
      <c r="D33" s="151"/>
      <c r="E33" s="139"/>
      <c r="F33" s="153"/>
      <c r="G33" s="154"/>
      <c r="H33" s="153"/>
      <c r="I33" s="154"/>
      <c r="J33" s="155"/>
      <c r="K33" s="146"/>
      <c r="L33" s="147"/>
      <c r="M33" s="148"/>
      <c r="N33" s="149"/>
      <c r="O33" s="148"/>
      <c r="P33" s="149"/>
      <c r="Q33" s="148"/>
      <c r="R33" s="15"/>
      <c r="S33" s="15"/>
      <c r="T33" s="15"/>
      <c r="U33" s="15"/>
      <c r="V33" s="15"/>
      <c r="W33" s="15"/>
      <c r="X33" s="15"/>
      <c r="Y33" s="15"/>
      <c r="Z33" s="15"/>
      <c r="AA33" s="15"/>
      <c r="AB33" s="15"/>
      <c r="AC33" s="15"/>
    </row>
    <row r="34" spans="1:29" x14ac:dyDescent="0.3">
      <c r="A34" s="138"/>
      <c r="B34" s="139"/>
      <c r="C34" s="150"/>
      <c r="D34" s="151"/>
      <c r="E34" s="152"/>
      <c r="F34" s="153"/>
      <c r="G34" s="154"/>
      <c r="H34" s="153"/>
      <c r="I34" s="154"/>
      <c r="J34" s="155"/>
      <c r="K34" s="146"/>
      <c r="L34" s="147"/>
      <c r="M34" s="148"/>
      <c r="N34" s="149"/>
      <c r="O34" s="148"/>
      <c r="P34" s="149"/>
      <c r="Q34" s="148"/>
      <c r="R34" s="15"/>
      <c r="S34" s="15"/>
      <c r="T34" s="15"/>
      <c r="U34" s="15"/>
      <c r="V34" s="15"/>
      <c r="W34" s="15"/>
      <c r="X34" s="15"/>
      <c r="Y34" s="15"/>
      <c r="Z34" s="15"/>
      <c r="AA34" s="15"/>
      <c r="AB34" s="15"/>
      <c r="AC34" s="15"/>
    </row>
    <row r="35" spans="1:29" x14ac:dyDescent="0.3">
      <c r="A35" s="138"/>
      <c r="B35" s="139"/>
      <c r="C35" s="150"/>
      <c r="D35" s="151"/>
      <c r="E35" s="152"/>
      <c r="F35" s="153"/>
      <c r="G35" s="154"/>
      <c r="H35" s="153"/>
      <c r="I35" s="154"/>
      <c r="J35" s="155"/>
      <c r="K35" s="146"/>
      <c r="L35" s="147"/>
      <c r="M35" s="148"/>
      <c r="N35" s="149"/>
      <c r="O35" s="148"/>
      <c r="P35" s="149"/>
      <c r="Q35" s="148"/>
      <c r="R35" s="15"/>
      <c r="S35" s="15"/>
      <c r="T35" s="15"/>
      <c r="U35" s="15"/>
      <c r="V35" s="15"/>
      <c r="W35" s="15"/>
      <c r="X35" s="15"/>
      <c r="Y35" s="15"/>
      <c r="Z35" s="15"/>
      <c r="AA35" s="15"/>
      <c r="AB35" s="15"/>
      <c r="AC35" s="15"/>
    </row>
    <row r="36" spans="1:29" x14ac:dyDescent="0.3">
      <c r="A36" s="138"/>
      <c r="B36" s="139"/>
      <c r="C36" s="150"/>
      <c r="D36" s="151"/>
      <c r="E36" s="152"/>
      <c r="F36" s="153"/>
      <c r="G36" s="154"/>
      <c r="H36" s="153"/>
      <c r="I36" s="154"/>
      <c r="J36" s="155"/>
      <c r="K36" s="146"/>
      <c r="L36" s="147"/>
      <c r="M36" s="148"/>
      <c r="N36" s="149"/>
      <c r="O36" s="148"/>
      <c r="P36" s="149"/>
      <c r="Q36" s="148"/>
      <c r="R36" s="15"/>
      <c r="S36" s="15"/>
      <c r="T36" s="15"/>
      <c r="U36" s="15"/>
      <c r="V36" s="15"/>
      <c r="W36" s="15"/>
      <c r="X36" s="15"/>
      <c r="Y36" s="15"/>
      <c r="Z36" s="15"/>
      <c r="AA36" s="15"/>
      <c r="AB36" s="15"/>
      <c r="AC36" s="15"/>
    </row>
    <row r="37" spans="1:29" x14ac:dyDescent="0.3">
      <c r="A37" s="138"/>
      <c r="B37" s="139"/>
      <c r="C37" s="150"/>
      <c r="D37" s="151"/>
      <c r="E37" s="152"/>
      <c r="F37" s="153"/>
      <c r="G37" s="154"/>
      <c r="H37" s="153"/>
      <c r="I37" s="154"/>
      <c r="J37" s="155"/>
      <c r="K37" s="146"/>
      <c r="L37" s="147"/>
      <c r="M37" s="148"/>
      <c r="N37" s="149"/>
      <c r="O37" s="148"/>
      <c r="P37" s="149"/>
      <c r="Q37" s="148"/>
      <c r="R37" s="15"/>
      <c r="S37" s="15"/>
      <c r="T37" s="15"/>
      <c r="U37" s="15"/>
      <c r="V37" s="15"/>
      <c r="W37" s="15"/>
      <c r="X37" s="15"/>
      <c r="Y37" s="15"/>
      <c r="Z37" s="15"/>
      <c r="AA37" s="15"/>
      <c r="AB37" s="15"/>
      <c r="AC37" s="15"/>
    </row>
    <row r="38" spans="1:29" x14ac:dyDescent="0.3">
      <c r="A38" s="138"/>
      <c r="B38" s="139"/>
      <c r="C38" s="150"/>
      <c r="D38" s="151"/>
      <c r="E38" s="152"/>
      <c r="F38" s="153"/>
      <c r="G38" s="154"/>
      <c r="H38" s="153"/>
      <c r="I38" s="154"/>
      <c r="J38" s="155"/>
      <c r="K38" s="146"/>
      <c r="L38" s="147"/>
      <c r="M38" s="148"/>
      <c r="N38" s="149"/>
      <c r="O38" s="148"/>
      <c r="P38" s="149"/>
      <c r="Q38" s="148"/>
      <c r="R38" s="15"/>
      <c r="S38" s="15"/>
      <c r="T38" s="15"/>
      <c r="U38" s="15"/>
      <c r="V38" s="15"/>
      <c r="W38" s="15"/>
      <c r="X38" s="15"/>
      <c r="Y38" s="15"/>
      <c r="Z38" s="15"/>
      <c r="AA38" s="15"/>
      <c r="AB38" s="15"/>
      <c r="AC38" s="15"/>
    </row>
    <row r="39" spans="1:29" x14ac:dyDescent="0.3">
      <c r="A39" s="138"/>
      <c r="B39" s="139"/>
      <c r="C39" s="150"/>
      <c r="D39" s="151"/>
      <c r="E39" s="172"/>
      <c r="F39" s="153"/>
      <c r="G39" s="154"/>
      <c r="H39" s="153"/>
      <c r="I39" s="154"/>
      <c r="J39" s="155"/>
      <c r="K39" s="146"/>
      <c r="L39" s="147"/>
      <c r="M39" s="148"/>
      <c r="N39" s="149"/>
      <c r="O39" s="148"/>
      <c r="P39" s="149"/>
      <c r="Q39" s="148"/>
      <c r="R39" s="15"/>
      <c r="S39" s="15"/>
      <c r="T39" s="15"/>
      <c r="U39" s="15"/>
      <c r="V39" s="15"/>
      <c r="W39" s="15"/>
      <c r="X39" s="15"/>
      <c r="Y39" s="15"/>
      <c r="Z39" s="15"/>
      <c r="AA39" s="15"/>
      <c r="AB39" s="15"/>
      <c r="AC39" s="15"/>
    </row>
    <row r="40" spans="1:29" x14ac:dyDescent="0.3">
      <c r="A40" s="138"/>
      <c r="B40" s="139"/>
      <c r="C40" s="150"/>
      <c r="D40" s="151"/>
      <c r="E40" s="139"/>
      <c r="F40" s="153"/>
      <c r="G40" s="154"/>
      <c r="H40" s="153"/>
      <c r="I40" s="154"/>
      <c r="J40" s="155"/>
      <c r="K40" s="146"/>
      <c r="L40" s="147"/>
      <c r="M40" s="148"/>
      <c r="N40" s="149"/>
      <c r="O40" s="148"/>
      <c r="P40" s="149"/>
      <c r="Q40" s="148"/>
      <c r="R40" s="15"/>
      <c r="S40" s="15"/>
      <c r="T40" s="15"/>
      <c r="U40" s="15"/>
      <c r="V40" s="15"/>
      <c r="W40" s="15"/>
      <c r="X40" s="15"/>
      <c r="Y40" s="15"/>
      <c r="Z40" s="15"/>
      <c r="AA40" s="15"/>
      <c r="AB40" s="15"/>
      <c r="AC40" s="15"/>
    </row>
    <row r="41" spans="1:29" x14ac:dyDescent="0.3">
      <c r="A41" s="138"/>
      <c r="B41" s="173"/>
      <c r="C41" s="150"/>
      <c r="D41" s="151"/>
      <c r="E41" s="152"/>
      <c r="F41" s="153"/>
      <c r="G41" s="154"/>
      <c r="H41" s="153"/>
      <c r="I41" s="154"/>
      <c r="J41" s="155"/>
      <c r="K41" s="146"/>
      <c r="L41" s="147"/>
      <c r="M41" s="148"/>
      <c r="N41" s="149"/>
      <c r="O41" s="148"/>
      <c r="P41" s="149"/>
      <c r="Q41" s="148"/>
      <c r="R41" s="15"/>
      <c r="S41" s="15"/>
      <c r="T41" s="15"/>
      <c r="U41" s="15"/>
      <c r="V41" s="15"/>
      <c r="W41" s="15"/>
      <c r="X41" s="15"/>
      <c r="Y41" s="15"/>
      <c r="Z41" s="15"/>
      <c r="AA41" s="15"/>
      <c r="AB41" s="15"/>
      <c r="AC41" s="15"/>
    </row>
    <row r="42" spans="1:29" x14ac:dyDescent="0.3">
      <c r="A42" s="138"/>
      <c r="B42" s="139"/>
      <c r="C42" s="150"/>
      <c r="D42" s="151"/>
      <c r="E42" s="152"/>
      <c r="F42" s="153"/>
      <c r="G42" s="154"/>
      <c r="H42" s="153"/>
      <c r="I42" s="154"/>
      <c r="J42" s="155"/>
      <c r="K42" s="146"/>
      <c r="L42" s="147"/>
      <c r="M42" s="148"/>
      <c r="N42" s="149"/>
      <c r="O42" s="148"/>
      <c r="P42" s="149"/>
      <c r="Q42" s="148"/>
      <c r="R42" s="15"/>
      <c r="S42" s="15"/>
      <c r="T42" s="15"/>
      <c r="U42" s="15"/>
      <c r="V42" s="15"/>
      <c r="W42" s="15"/>
      <c r="X42" s="15"/>
      <c r="Y42" s="15"/>
      <c r="Z42" s="15"/>
      <c r="AA42" s="15"/>
      <c r="AB42" s="15"/>
      <c r="AC42" s="15"/>
    </row>
    <row r="43" spans="1:29" x14ac:dyDescent="0.3">
      <c r="A43" s="138"/>
      <c r="B43" s="139"/>
      <c r="C43" s="150"/>
      <c r="D43" s="151"/>
      <c r="E43" s="152"/>
      <c r="F43" s="153"/>
      <c r="G43" s="154"/>
      <c r="H43" s="153"/>
      <c r="I43" s="154"/>
      <c r="J43" s="155"/>
      <c r="K43" s="146"/>
      <c r="L43" s="147"/>
      <c r="M43" s="148"/>
      <c r="N43" s="149"/>
      <c r="O43" s="148"/>
      <c r="P43" s="149"/>
      <c r="Q43" s="148"/>
      <c r="R43" s="15"/>
      <c r="S43" s="15"/>
      <c r="T43" s="15"/>
      <c r="U43" s="15"/>
      <c r="V43" s="15"/>
      <c r="W43" s="15"/>
      <c r="X43" s="15"/>
      <c r="Y43" s="15"/>
      <c r="Z43" s="15"/>
      <c r="AA43" s="15"/>
      <c r="AB43" s="15"/>
      <c r="AC43" s="15"/>
    </row>
    <row r="44" spans="1:29" x14ac:dyDescent="0.3">
      <c r="A44" s="138"/>
      <c r="B44" s="139"/>
      <c r="C44" s="150"/>
      <c r="D44" s="151"/>
      <c r="E44" s="152"/>
      <c r="F44" s="153"/>
      <c r="G44" s="154"/>
      <c r="H44" s="153"/>
      <c r="I44" s="154"/>
      <c r="J44" s="155"/>
      <c r="K44" s="146"/>
      <c r="L44" s="147"/>
      <c r="M44" s="148"/>
      <c r="N44" s="149"/>
      <c r="O44" s="148"/>
      <c r="P44" s="149"/>
      <c r="Q44" s="148"/>
      <c r="R44" s="15"/>
      <c r="S44" s="15"/>
      <c r="T44" s="15"/>
      <c r="U44" s="15"/>
      <c r="V44" s="15"/>
      <c r="W44" s="15"/>
      <c r="X44" s="15"/>
      <c r="Y44" s="15"/>
      <c r="Z44" s="15"/>
      <c r="AA44" s="15"/>
      <c r="AB44" s="15"/>
      <c r="AC44" s="15"/>
    </row>
    <row r="45" spans="1:29" x14ac:dyDescent="0.3">
      <c r="A45" s="138"/>
      <c r="B45" s="139"/>
      <c r="C45" s="150"/>
      <c r="D45" s="151"/>
      <c r="E45" s="152"/>
      <c r="F45" s="153"/>
      <c r="G45" s="154"/>
      <c r="H45" s="153"/>
      <c r="I45" s="154"/>
      <c r="J45" s="155"/>
      <c r="K45" s="146"/>
      <c r="L45" s="147"/>
      <c r="M45" s="148"/>
      <c r="N45" s="149"/>
      <c r="O45" s="148"/>
      <c r="P45" s="149"/>
      <c r="Q45" s="148"/>
      <c r="R45" s="15"/>
      <c r="S45" s="15"/>
      <c r="T45" s="15"/>
      <c r="U45" s="15"/>
      <c r="V45" s="15"/>
      <c r="W45" s="15"/>
      <c r="X45" s="15"/>
      <c r="Y45" s="15"/>
      <c r="Z45" s="15"/>
      <c r="AA45" s="15"/>
      <c r="AB45" s="15"/>
      <c r="AC45" s="15"/>
    </row>
    <row r="46" spans="1:29" x14ac:dyDescent="0.3">
      <c r="A46" s="138"/>
      <c r="B46" s="139"/>
      <c r="C46" s="150"/>
      <c r="D46" s="151"/>
      <c r="E46" s="152"/>
      <c r="F46" s="151"/>
      <c r="G46" s="154"/>
      <c r="H46" s="153"/>
      <c r="I46" s="154"/>
      <c r="J46" s="155"/>
      <c r="K46" s="146"/>
      <c r="L46" s="147"/>
      <c r="M46" s="148"/>
      <c r="N46" s="149"/>
      <c r="O46" s="148"/>
      <c r="P46" s="149"/>
      <c r="Q46" s="148"/>
      <c r="R46" s="15"/>
      <c r="S46" s="15"/>
      <c r="T46" s="15"/>
      <c r="U46" s="15"/>
      <c r="V46" s="15"/>
      <c r="W46" s="15"/>
      <c r="X46" s="15"/>
      <c r="Y46" s="15"/>
      <c r="Z46" s="15"/>
      <c r="AA46" s="15"/>
      <c r="AB46" s="15"/>
      <c r="AC46" s="15"/>
    </row>
    <row r="47" spans="1:29" x14ac:dyDescent="0.3">
      <c r="A47" s="138"/>
      <c r="B47" s="139"/>
      <c r="C47" s="150"/>
      <c r="D47" s="151"/>
      <c r="E47" s="152"/>
      <c r="F47" s="153"/>
      <c r="G47" s="154"/>
      <c r="H47" s="153"/>
      <c r="I47" s="154"/>
      <c r="J47" s="155"/>
      <c r="K47" s="146"/>
      <c r="L47" s="147"/>
      <c r="M47" s="148"/>
      <c r="N47" s="149"/>
      <c r="O47" s="148"/>
      <c r="P47" s="149"/>
      <c r="Q47" s="148"/>
      <c r="R47" s="15"/>
      <c r="S47" s="15"/>
      <c r="T47" s="15"/>
      <c r="U47" s="15"/>
      <c r="V47" s="15"/>
      <c r="W47" s="15"/>
      <c r="X47" s="15"/>
      <c r="Y47" s="15"/>
      <c r="Z47" s="15"/>
      <c r="AA47" s="15"/>
      <c r="AB47" s="15"/>
      <c r="AC47" s="15"/>
    </row>
    <row r="48" spans="1:29" x14ac:dyDescent="0.3">
      <c r="A48" s="138"/>
      <c r="B48" s="139"/>
      <c r="C48" s="150"/>
      <c r="D48" s="151"/>
      <c r="E48" s="152"/>
      <c r="F48" s="153"/>
      <c r="G48" s="154"/>
      <c r="H48" s="153"/>
      <c r="I48" s="154"/>
      <c r="J48" s="155"/>
      <c r="K48" s="146"/>
      <c r="L48" s="147"/>
      <c r="M48" s="148"/>
      <c r="N48" s="149"/>
      <c r="O48" s="148"/>
      <c r="P48" s="149"/>
      <c r="Q48" s="148"/>
      <c r="R48" s="15"/>
      <c r="S48" s="15"/>
      <c r="T48" s="15"/>
      <c r="U48" s="15"/>
      <c r="V48" s="15"/>
      <c r="W48" s="15"/>
      <c r="X48" s="15"/>
      <c r="Y48" s="15"/>
      <c r="Z48" s="15"/>
      <c r="AA48" s="15"/>
      <c r="AB48" s="15"/>
      <c r="AC48" s="15"/>
    </row>
    <row r="49" spans="1:29" x14ac:dyDescent="0.3">
      <c r="A49" s="138"/>
      <c r="B49" s="139"/>
      <c r="C49" s="150"/>
      <c r="D49" s="151"/>
      <c r="E49" s="152"/>
      <c r="F49" s="153"/>
      <c r="G49" s="154"/>
      <c r="H49" s="153"/>
      <c r="I49" s="154"/>
      <c r="J49" s="155"/>
      <c r="K49" s="146"/>
      <c r="L49" s="147"/>
      <c r="M49" s="148"/>
      <c r="N49" s="149"/>
      <c r="O49" s="148"/>
      <c r="P49" s="149"/>
      <c r="Q49" s="148"/>
      <c r="R49" s="15"/>
      <c r="S49" s="15"/>
      <c r="T49" s="15"/>
      <c r="U49" s="15"/>
      <c r="V49" s="15"/>
      <c r="W49" s="15"/>
      <c r="X49" s="15"/>
      <c r="Y49" s="15"/>
      <c r="Z49" s="15"/>
      <c r="AA49" s="15"/>
      <c r="AB49" s="15"/>
      <c r="AC49" s="15"/>
    </row>
    <row r="50" spans="1:29" x14ac:dyDescent="0.3">
      <c r="A50" s="138"/>
      <c r="B50" s="139"/>
      <c r="C50" s="150"/>
      <c r="D50" s="151"/>
      <c r="E50" s="139"/>
      <c r="F50" s="153"/>
      <c r="G50" s="154"/>
      <c r="H50" s="153"/>
      <c r="I50" s="154"/>
      <c r="J50" s="155"/>
      <c r="K50" s="146"/>
      <c r="L50" s="147"/>
      <c r="M50" s="148"/>
      <c r="N50" s="149"/>
      <c r="O50" s="148"/>
      <c r="P50" s="149"/>
      <c r="Q50" s="148"/>
      <c r="R50" s="15"/>
      <c r="S50" s="15"/>
      <c r="T50" s="15"/>
      <c r="U50" s="15"/>
      <c r="V50" s="15"/>
      <c r="W50" s="15"/>
      <c r="X50" s="15"/>
      <c r="Y50" s="15"/>
      <c r="Z50" s="15"/>
      <c r="AA50" s="15"/>
      <c r="AB50" s="15"/>
      <c r="AC50" s="15"/>
    </row>
    <row r="51" spans="1:29" x14ac:dyDescent="0.3">
      <c r="A51" s="138"/>
      <c r="B51" s="139"/>
      <c r="C51" s="157"/>
      <c r="D51" s="158"/>
      <c r="E51" s="152"/>
      <c r="F51" s="153"/>
      <c r="G51" s="154"/>
      <c r="H51" s="153"/>
      <c r="I51" s="154"/>
      <c r="J51" s="155"/>
      <c r="K51" s="146"/>
      <c r="L51" s="147"/>
      <c r="M51" s="148"/>
      <c r="N51" s="149"/>
      <c r="O51" s="148"/>
      <c r="P51" s="149"/>
      <c r="Q51" s="148"/>
      <c r="R51" s="15"/>
      <c r="S51" s="15"/>
      <c r="T51" s="15"/>
      <c r="U51" s="15"/>
      <c r="V51" s="15"/>
      <c r="W51" s="15"/>
      <c r="X51" s="15"/>
      <c r="Y51" s="15"/>
      <c r="Z51" s="15"/>
      <c r="AA51" s="15"/>
      <c r="AB51" s="15"/>
      <c r="AC51" s="15"/>
    </row>
    <row r="52" spans="1:29" x14ac:dyDescent="0.3">
      <c r="A52" s="174"/>
      <c r="B52" s="175"/>
      <c r="C52" s="175"/>
      <c r="D52" s="176"/>
      <c r="E52" s="175"/>
      <c r="F52" s="176"/>
      <c r="G52" s="175"/>
      <c r="H52" s="176"/>
      <c r="I52" s="175"/>
      <c r="J52" s="176"/>
      <c r="K52" s="175"/>
      <c r="L52" s="176"/>
      <c r="M52" s="175"/>
      <c r="N52" s="176"/>
      <c r="O52" s="175"/>
      <c r="P52" s="176"/>
      <c r="Q52" s="188"/>
      <c r="R52" s="15"/>
      <c r="S52" s="15"/>
      <c r="T52" s="15"/>
      <c r="U52" s="15"/>
      <c r="V52" s="15"/>
      <c r="W52" s="15"/>
      <c r="X52" s="15"/>
      <c r="Y52" s="15"/>
      <c r="Z52" s="15"/>
      <c r="AA52" s="15"/>
      <c r="AB52" s="15"/>
      <c r="AC52" s="15"/>
    </row>
    <row r="53" spans="1:29" x14ac:dyDescent="0.3">
      <c r="A53" s="177"/>
      <c r="B53" s="178"/>
      <c r="C53" s="177"/>
      <c r="D53" s="179"/>
      <c r="E53" s="177"/>
      <c r="F53" s="179"/>
      <c r="G53" s="177"/>
      <c r="H53" s="179"/>
      <c r="I53" s="177"/>
      <c r="J53" s="179"/>
      <c r="K53" s="177"/>
      <c r="L53" s="180"/>
      <c r="M53" s="181"/>
      <c r="N53" s="182"/>
      <c r="O53" s="181"/>
      <c r="P53" s="182"/>
      <c r="Q53" s="181"/>
    </row>
    <row r="54" spans="1:29" x14ac:dyDescent="0.3">
      <c r="A54" s="177"/>
      <c r="B54" s="178"/>
      <c r="C54" s="177"/>
      <c r="D54" s="179"/>
      <c r="E54" s="177"/>
      <c r="F54" s="179"/>
      <c r="G54" s="177"/>
      <c r="H54" s="179"/>
      <c r="I54" s="177"/>
      <c r="J54" s="179"/>
      <c r="K54" s="177"/>
      <c r="L54" s="180"/>
      <c r="M54" s="181"/>
      <c r="N54" s="182"/>
      <c r="O54" s="181"/>
      <c r="P54" s="182"/>
      <c r="Q54" s="181"/>
    </row>
    <row r="55" spans="1:29" x14ac:dyDescent="0.3">
      <c r="A55" s="177"/>
      <c r="B55" s="178"/>
      <c r="C55" s="177"/>
      <c r="D55" s="179"/>
      <c r="E55" s="177"/>
      <c r="F55" s="179"/>
      <c r="G55" s="177"/>
      <c r="H55" s="179"/>
      <c r="I55" s="177"/>
      <c r="J55" s="179"/>
      <c r="K55" s="177"/>
      <c r="L55" s="180"/>
      <c r="M55" s="181"/>
      <c r="N55" s="182"/>
      <c r="O55" s="181"/>
      <c r="P55" s="182"/>
      <c r="Q55" s="181"/>
    </row>
    <row r="56" spans="1:29" x14ac:dyDescent="0.3">
      <c r="A56" s="177"/>
      <c r="B56" s="178"/>
      <c r="C56" s="177"/>
      <c r="D56" s="179"/>
      <c r="E56" s="177"/>
      <c r="F56" s="179"/>
      <c r="G56" s="177"/>
      <c r="H56" s="179"/>
      <c r="I56" s="177"/>
      <c r="J56" s="179"/>
      <c r="K56" s="177"/>
      <c r="L56" s="180"/>
      <c r="M56" s="181"/>
      <c r="N56" s="182"/>
      <c r="O56" s="181"/>
      <c r="P56" s="182"/>
      <c r="Q56" s="18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Adventurous Activities</vt:lpstr>
      <vt:lpstr>Archery</vt:lpstr>
      <vt:lpstr>Athletics</vt:lpstr>
      <vt:lpstr>Badminton</vt:lpstr>
      <vt:lpstr>Canoeing</vt:lpstr>
      <vt:lpstr>Golf</vt:lpstr>
      <vt:lpstr>Gymnastics</vt:lpstr>
      <vt:lpstr>Judo</vt:lpstr>
      <vt:lpstr>Mountain Biking</vt:lpstr>
      <vt:lpstr>Artistic Swimming</vt:lpstr>
      <vt:lpstr>Poolside Diving</vt:lpstr>
      <vt:lpstr>Skateboarding</vt:lpstr>
      <vt:lpstr>Sword Fencing</vt:lpstr>
      <vt:lpstr>Table Tennis</vt:lpstr>
      <vt:lpstr>Trampolining</vt:lpstr>
      <vt:lpstr>Volleyball</vt:lpstr>
      <vt:lpstr>Sheet1</vt:lpstr>
      <vt:lpstr>Rejects</vt:lpstr>
      <vt:lpstr>'Adventurous Activities'!Print_Area</vt:lpstr>
      <vt:lpstr>Archery!Print_Area</vt:lpstr>
      <vt:lpstr>'Artistic Swimming'!Print_Area</vt:lpstr>
      <vt:lpstr>Athletics!Print_Area</vt:lpstr>
      <vt:lpstr>Badminton!Print_Area</vt:lpstr>
      <vt:lpstr>Canoeing!Print_Area</vt:lpstr>
      <vt:lpstr>Golf!Print_Area</vt:lpstr>
      <vt:lpstr>Gymnastics!Print_Area</vt:lpstr>
      <vt:lpstr>Judo!Print_Area</vt:lpstr>
      <vt:lpstr>'Poolside Diving'!Print_Area</vt:lpstr>
      <vt:lpstr>Skateboarding!Print_Area</vt:lpstr>
      <vt:lpstr>'Sword Fencing'!Print_Area</vt:lpstr>
      <vt:lpstr>'Table Tennis'!Print_Area</vt:lpstr>
      <vt:lpstr>Trampolining!Print_Area</vt:lpstr>
      <vt:lpstr>Volleyball!Print_Area</vt:lpstr>
      <vt:lpstr>Archery!Print_Titles</vt:lpstr>
      <vt:lpstr>Athletics!Print_Titles</vt:lpstr>
      <vt:lpstr>Canoeing!Print_Titles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TonyScorer</dc:creator>
  <cp:lastModifiedBy>Tony Scorer</cp:lastModifiedBy>
  <cp:lastPrinted>2023-03-31T11:11:11Z</cp:lastPrinted>
  <dcterms:created xsi:type="dcterms:W3CDTF">2013-03-13T02:42:06Z</dcterms:created>
  <dcterms:modified xsi:type="dcterms:W3CDTF">2023-04-18T07:45:16Z</dcterms:modified>
</cp:coreProperties>
</file>