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<sst xmlns="http://schemas.openxmlformats.org/spreadsheetml/2006/main" count="212" uniqueCount="43">
  <si>
    <t>Rides Per Month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</si>
  <si>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</si>
  <si>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</si>
  <si>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</si>
  <si>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</si>
  <si>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</si>
  <si>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</si>
  <si>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</si>
  <si>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</si>
  <si>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</si>
  <si>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</si>
  <si>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</si>
  <si>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</si>
  <si>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Casual</t>
  </si>
  <si>
    <t>Member</t>
  </si>
  <si>
    <t>Total</t>
  </si>
  <si>
    <t>*Note one rider unidentified in Jan</t>
  </si>
  <si>
    <t>Average Ride Length</t>
  </si>
  <si>
    <t>All</t>
  </si>
  <si>
    <t>Max Ride Length</t>
  </si>
  <si>
    <t>Days</t>
  </si>
  <si>
    <t>Rides Per Day of Week</t>
  </si>
  <si>
    <t>Sunday</t>
  </si>
  <si>
    <t>Monday</t>
  </si>
  <si>
    <t>Tuesday</t>
  </si>
  <si>
    <t>Wednesday</t>
  </si>
  <si>
    <t>Thursday</t>
  </si>
  <si>
    <t>Friday</t>
  </si>
  <si>
    <t>Saturday</t>
  </si>
  <si>
    <t>Casual Avg Ride Time</t>
  </si>
  <si>
    <t>Total Avg</t>
  </si>
  <si>
    <t>Member Avg Ride Time</t>
  </si>
  <si>
    <t>Bike Type</t>
  </si>
  <si>
    <t>classic</t>
  </si>
  <si>
    <t>docked</t>
  </si>
  <si>
    <t>electric</t>
  </si>
  <si>
    <t>Count of Rides per Hour</t>
  </si>
  <si>
    <t>Midnight to 4AM</t>
  </si>
  <si>
    <t>4AM to 8AM</t>
  </si>
  <si>
    <t>8AM to Noon</t>
  </si>
  <si>
    <t>Noon to 4PM</t>
  </si>
  <si>
    <t>4PM to 8PM</t>
  </si>
  <si>
    <t>8PM to Midnight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</si>
</sst>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rgb="FF000000"/>
      <name val="Arial"/>
      <scheme val="minor"/>
    </font>
    <font>
      <sz val="9.0"/>
      <color rgb="FF000000"/>
      <name val="Verdana"/>
    </font>
    <font>
      <sz val="10.0"/>
      <color theme="1"/>
      <name val="Arial"/>
      <scheme val="minor"/>
    </font>
    <font>
      <sz val="8.0"/>
      <color rgb="FF000000"/>
      <name val="&quot;DejaVu Sans&quot;"/>
    </font>
    <font>
      <b/>
      <sz val="8.0"/>
      <color rgb="FF000000"/>
      <name val="&quot;DejaVu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FFFFFF"/>
      </left>
    </border>
    <border>
      <left style="thin">
        <color rgb="FFD6DADC"/>
      </left>
      <right style="thin">
        <color rgb="FFD6DADC"/>
      </right>
      <bottom style="thin">
        <color rgb="FFD6DADC"/>
      </bottom>
    </border>
    <border>
      <left style="thin">
        <color rgb="FFD6DADC"/>
      </left>
    </border>
    <border>
      <left style="thin">
        <color rgb="FFD6DADC"/>
      </left>
      <right style="thin">
        <color rgb="FFD6DADC"/>
      </right>
      <top style="thin">
        <color rgb="FFD6DADC"/>
      </top>
      <bottom style="thin">
        <color rgb="FFD6DADC"/>
      </bottom>
    </border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46" xfId="0" applyAlignment="1" applyFont="1" applyNumberFormat="1">
      <alignment readingOrder="0"/>
    </xf>
    <xf borderId="1" fillId="0" fontId="2" numFmtId="46" xfId="0" applyAlignment="1" applyBorder="1" applyFont="1" applyNumberForma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0" fontId="1" numFmtId="21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left" readingOrder="0" shrinkToFit="0" wrapText="1"/>
    </xf>
    <xf borderId="2" fillId="0" fontId="5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/>
    </xf>
    <xf borderId="3" fillId="0" fontId="6" numFmtId="0" xfId="0" applyAlignment="1" applyBorder="1" applyFont="1">
      <alignment horizontal="right" readingOrder="0" shrinkToFit="0" vertical="bottom" wrapText="1"/>
    </xf>
    <xf borderId="2" fillId="0" fontId="0" numFmtId="0" xfId="0" applyAlignment="1" applyBorder="1" applyFont="1">
      <alignment horizontal="right" readingOrder="0" shrinkToFit="0" wrapText="1"/>
    </xf>
    <xf borderId="2" fillId="0" fontId="5" numFmtId="0" xfId="0" applyAlignment="1" applyBorder="1" applyFont="1">
      <alignment horizontal="right" readingOrder="0" shrinkToFit="0" wrapText="1"/>
    </xf>
    <xf borderId="4" fillId="0" fontId="5" numFmtId="0" xfId="0" applyAlignment="1" applyBorder="1" applyFont="1">
      <alignment horizontal="left" readingOrder="0" shrinkToFit="0" wrapText="1"/>
    </xf>
    <xf borderId="5" fillId="0" fontId="0" numFmtId="0" xfId="0" applyAlignment="1" applyBorder="1" applyFont="1">
      <alignment horizontal="right" readingOrder="0" shrinkToFit="0" wrapText="0"/>
    </xf>
    <xf borderId="4" fillId="0" fontId="0" numFmtId="0" xfId="0" applyAlignment="1" applyBorder="1" applyFont="1">
      <alignment horizontal="right" readingOrder="0" shrinkToFit="0" wrapText="1"/>
    </xf>
    <xf borderId="4" fillId="0" fontId="5" numFmtId="0" xfId="0" applyAlignment="1" applyBorder="1" applyFont="1">
      <alignment horizontal="right" readingOrder="0" shrinkToFit="0" wrapText="1"/>
    </xf>
    <xf borderId="5" fillId="0" fontId="7" numFmtId="0" xfId="0" applyAlignment="1" applyBorder="1" applyFont="1">
      <alignment readingOrder="0" shrinkToFit="0" wrapText="0"/>
    </xf>
    <xf borderId="5" fillId="0" fontId="7" numFmtId="0" xfId="0" applyAlignment="1" applyBorder="1" applyFont="1">
      <alignment horizontal="right" readingOrder="0" shrinkToFit="0" wrapText="0"/>
    </xf>
    <xf borderId="5" fillId="0" fontId="8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Rides Per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Sheet1!$A$5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Sheet1!$B$4:$M$4</c:f>
            </c:strRef>
          </c:cat>
          <c:val>
            <c:numRef>
              <c:f>Sheet1!$B$5:$M$5</c:f>
              <c:numCache/>
            </c:numRef>
          </c:val>
          <c:smooth val="0"/>
        </c:ser>
        <c:axId val="632805318"/>
        <c:axId val="590323357"/>
      </c:lineChart>
      <c:catAx>
        <c:axId val="632805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323357"/>
      </c:catAx>
      <c:valAx>
        <c:axId val="590323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805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Rides Per Month Split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Sheet1!$A$2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278042087"/>
        <c:axId val="964143327"/>
      </c:areaChart>
      <c:catAx>
        <c:axId val="278042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143327"/>
      </c:catAx>
      <c:valAx>
        <c:axId val="964143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042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Ride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Sheet1!$B$8:$M$8</c:f>
            </c:strRef>
          </c:cat>
          <c:val>
            <c:numRef>
              <c:f>Sheet1!$B$9:$M$9</c:f>
              <c:numCache/>
            </c:numRef>
          </c:val>
          <c:smooth val="0"/>
        </c:ser>
        <c:ser>
          <c:idx val="1"/>
          <c:order val="1"/>
          <c:tx>
            <c:strRef>
              <c:f>Sheet1!$A$10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Sheet1!$B$8:$M$8</c:f>
            </c:strRef>
          </c:cat>
          <c:val>
            <c:numRef>
              <c:f>Sheet1!$B$10:$M$10</c:f>
              <c:numCache/>
            </c:numRef>
          </c:val>
          <c:smooth val="0"/>
        </c:ser>
        <c:axId val="1103722013"/>
        <c:axId val="543194378"/>
      </c:lineChart>
      <c:catAx>
        <c:axId val="1103722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194378"/>
      </c:catAx>
      <c:valAx>
        <c:axId val="543194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722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Ride 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Sheet1!$B$11:$M$11</c:f>
            </c:strRef>
          </c:cat>
          <c:val>
            <c:numRef>
              <c:f>Sheet1!$B$12:$M$12</c:f>
              <c:numCache/>
            </c:numRef>
          </c:val>
          <c:smooth val="0"/>
        </c:ser>
        <c:axId val="1791893973"/>
        <c:axId val="2099392921"/>
      </c:lineChart>
      <c:catAx>
        <c:axId val="1791893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392921"/>
      </c:catAx>
      <c:valAx>
        <c:axId val="2099392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893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Rides Per Month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Sheet1!$A$29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Sheet1!$B$28:$M$28</c:f>
            </c:strRef>
          </c:cat>
          <c:val>
            <c:numRef>
              <c:f>Sheet1!$B$29:$M$29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Type of Bike Used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Sheet1!$O$52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Sheet1!$N$53:$N$55</c:f>
            </c:strRef>
          </c:cat>
          <c:val>
            <c:numRef>
              <c:f>Sheet1!$O$53:$O$55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Rides Per Period Of Day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Sheet1!$A$85:$A$90</c:f>
            </c:strRef>
          </c:cat>
          <c:val>
            <c:numRef>
              <c:f>Sheet1!$B$85:$B$90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Members vs. Casual Riders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Sheet1!$A$93:$A$94</c:f>
            </c:strRef>
          </c:cat>
          <c:val>
            <c:numRef>
              <c:f>Sheet1!$B$93:$B$94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Rides per Day of Week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Sheet1!$A$98:$A$104</c:f>
            </c:strRef>
          </c:cat>
          <c:val>
            <c:numRef>
              <c:f>Sheet1!$B$98:$B$104</c:f>
              <c:numCache/>
            </c:numRef>
          </c:val>
        </c:ser>
        <c:axId val="1157328379"/>
        <c:axId val="1595250551"/>
      </c:barChart>
      <c:catAx>
        <c:axId val="11573283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250551"/>
      </c:catAx>
      <c:valAx>
        <c:axId val="1595250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3283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1</xdr:row>
      <xdr:rowOff>0</xdr:rowOff>
    </xdr:from>
    <xdr:ext cx="4695825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952500</xdr:colOff>
      <xdr:row>1</xdr:row>
      <xdr:rowOff>0</xdr:rowOff>
    </xdr:from>
    <xdr:ext cx="4695825" cy="2905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104775</xdr:colOff>
      <xdr:row>19</xdr:row>
      <xdr:rowOff>0</xdr:rowOff>
    </xdr:from>
    <xdr:ext cx="4695825" cy="2905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952500</xdr:colOff>
      <xdr:row>19</xdr:row>
      <xdr:rowOff>0</xdr:rowOff>
    </xdr:from>
    <xdr:ext cx="4695825" cy="2905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104775</xdr:colOff>
      <xdr:row>33</xdr:row>
      <xdr:rowOff>95250</xdr:rowOff>
    </xdr:from>
    <xdr:ext cx="4610100" cy="2857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19050</xdr:colOff>
      <xdr:row>49</xdr:row>
      <xdr:rowOff>28575</xdr:rowOff>
    </xdr:from>
    <xdr:ext cx="4610100" cy="2857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952500</xdr:colOff>
      <xdr:row>83</xdr:row>
      <xdr:rowOff>190500</xdr:rowOff>
    </xdr:from>
    <xdr:ext cx="4495800" cy="2752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771525</xdr:colOff>
      <xdr:row>83</xdr:row>
      <xdr:rowOff>190500</xdr:rowOff>
    </xdr:from>
    <xdr:ext cx="4438650" cy="27527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952500</xdr:colOff>
      <xdr:row>99</xdr:row>
      <xdr:rowOff>76200</xdr:rowOff>
    </xdr:from>
    <xdr:ext cx="3810000" cy="23526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1" t="s">
        <v>13</v>
      </c>
      <c r="B2" s="3">
        <v>18520.0</v>
      </c>
      <c r="C2" s="3">
        <v>21416.0</v>
      </c>
      <c r="D2" s="1">
        <v>89882.0</v>
      </c>
      <c r="E2" s="1">
        <v>126417.0</v>
      </c>
      <c r="F2" s="1">
        <v>280415.0</v>
      </c>
      <c r="G2" s="1">
        <v>369051.0</v>
      </c>
      <c r="H2" s="1">
        <v>406055.0</v>
      </c>
      <c r="I2" s="1">
        <v>358924.0</v>
      </c>
      <c r="J2" s="1">
        <v>296697.0</v>
      </c>
      <c r="K2" s="1">
        <v>208989.0</v>
      </c>
      <c r="L2" s="1">
        <v>100772.0</v>
      </c>
      <c r="M2" s="1">
        <v>44894.0</v>
      </c>
      <c r="N2" s="4">
        <f t="shared" ref="N2:N3" si="1">SUM(B2:M2)</f>
        <v>2322032</v>
      </c>
    </row>
    <row r="3">
      <c r="A3" s="1" t="s">
        <v>14</v>
      </c>
      <c r="B3" s="3">
        <v>85249.0</v>
      </c>
      <c r="C3" s="3">
        <v>94193.0</v>
      </c>
      <c r="D3" s="1">
        <v>194160.0</v>
      </c>
      <c r="E3" s="1">
        <v>244832.0</v>
      </c>
      <c r="F3" s="1">
        <v>354443.0</v>
      </c>
      <c r="G3" s="1">
        <v>400153.0</v>
      </c>
      <c r="H3" s="1">
        <v>417433.0</v>
      </c>
      <c r="I3" s="1">
        <v>427008.0</v>
      </c>
      <c r="J3" s="1">
        <v>404642.0</v>
      </c>
      <c r="K3" s="1">
        <v>349696.0</v>
      </c>
      <c r="L3" s="1">
        <v>236963.0</v>
      </c>
      <c r="M3" s="1">
        <v>136912.0</v>
      </c>
      <c r="N3" s="4">
        <f t="shared" si="1"/>
        <v>3345684</v>
      </c>
    </row>
    <row r="4">
      <c r="A4" s="1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</row>
    <row r="5">
      <c r="A5" s="1" t="s">
        <v>15</v>
      </c>
      <c r="B5" s="3">
        <v>103770.0</v>
      </c>
      <c r="C5" s="3">
        <v>115609.0</v>
      </c>
      <c r="D5" s="1">
        <v>284042.0</v>
      </c>
      <c r="E5" s="1">
        <v>371249.0</v>
      </c>
      <c r="F5" s="1">
        <v>634858.0</v>
      </c>
      <c r="G5" s="1">
        <v>769204.0</v>
      </c>
      <c r="H5" s="1">
        <v>823488.0</v>
      </c>
      <c r="I5" s="1">
        <v>785932.0</v>
      </c>
      <c r="J5" s="1">
        <v>701339.0</v>
      </c>
      <c r="K5" s="1">
        <v>558685.0</v>
      </c>
      <c r="L5" s="1">
        <v>337735.0</v>
      </c>
      <c r="M5" s="1">
        <v>181806.0</v>
      </c>
      <c r="N5" s="4">
        <f>SUM(B5:M5)</f>
        <v>5667717</v>
      </c>
    </row>
    <row r="6">
      <c r="B6" s="1" t="s">
        <v>16</v>
      </c>
    </row>
    <row r="7">
      <c r="A7" s="1"/>
    </row>
    <row r="8">
      <c r="A8" s="1" t="s">
        <v>17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</row>
    <row r="9">
      <c r="A9" s="1" t="s">
        <v>13</v>
      </c>
      <c r="B9" s="5">
        <v>0.021099537037037038</v>
      </c>
      <c r="C9" s="5">
        <v>0.01855324074074074</v>
      </c>
      <c r="D9" s="5">
        <v>0.022650462962962963</v>
      </c>
      <c r="E9" s="5">
        <v>0.02050925925925926</v>
      </c>
      <c r="F9" s="5">
        <v>0.02150462962962963</v>
      </c>
      <c r="G9" s="5">
        <v>0.022314814814814815</v>
      </c>
      <c r="H9" s="5">
        <v>0.020324074074074074</v>
      </c>
      <c r="I9" s="5">
        <v>0.020196759259259258</v>
      </c>
      <c r="J9" s="5">
        <v>0.019224537037037037</v>
      </c>
      <c r="K9" s="5">
        <v>0.01818287037037037</v>
      </c>
      <c r="L9" s="5">
        <v>0.014780092592592593</v>
      </c>
      <c r="M9" s="5">
        <v>0.015474537037037037</v>
      </c>
    </row>
    <row r="10">
      <c r="A10" s="1" t="s">
        <v>14</v>
      </c>
      <c r="B10" s="5">
        <v>0.00832175925925926</v>
      </c>
      <c r="C10" s="5">
        <v>0.007916666666666667</v>
      </c>
      <c r="D10" s="5">
        <v>0.008310185185185184</v>
      </c>
      <c r="E10" s="5">
        <v>0.00798611111111111</v>
      </c>
      <c r="F10" s="5">
        <v>0.009270833333333334</v>
      </c>
      <c r="G10" s="5">
        <v>0.009722222222222222</v>
      </c>
      <c r="H10" s="5">
        <v>0.009537037037037037</v>
      </c>
      <c r="I10" s="5">
        <v>0.009305555555555555</v>
      </c>
      <c r="J10" s="5">
        <v>0.008993055555555556</v>
      </c>
      <c r="K10" s="5">
        <v>0.008310185185185184</v>
      </c>
      <c r="L10" s="5">
        <v>0.0077314814814814815</v>
      </c>
      <c r="M10" s="5">
        <v>0.007372685185185185</v>
      </c>
    </row>
    <row r="11">
      <c r="A11" s="1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</row>
    <row r="12">
      <c r="A12" s="1" t="s">
        <v>18</v>
      </c>
      <c r="B12" s="5">
        <v>0.010601851851851852</v>
      </c>
      <c r="C12" s="5">
        <v>0.00988425925925926</v>
      </c>
      <c r="D12" s="5">
        <v>0.012847222222222222</v>
      </c>
      <c r="E12" s="5">
        <v>0.01224537037037037</v>
      </c>
      <c r="F12" s="5">
        <v>0.014791666666666667</v>
      </c>
      <c r="G12" s="5">
        <v>0.015752314814814816</v>
      </c>
      <c r="H12" s="5">
        <v>0.014849537037037038</v>
      </c>
      <c r="I12" s="5">
        <v>0.014351851851851852</v>
      </c>
      <c r="J12" s="5">
        <v>0.013414351851851853</v>
      </c>
      <c r="K12" s="5">
        <v>0.01204861111111111</v>
      </c>
      <c r="L12" s="5">
        <v>0.009837962962962963</v>
      </c>
      <c r="M12" s="5">
        <v>0.009375</v>
      </c>
    </row>
    <row r="14">
      <c r="A14" s="1" t="s">
        <v>19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  <c r="M14" s="2" t="s">
        <v>12</v>
      </c>
    </row>
    <row r="15">
      <c r="A15" s="1" t="s">
        <v>13</v>
      </c>
      <c r="B15" s="6">
        <v>0.3271527777777778</v>
      </c>
      <c r="C15" s="5">
        <v>7.5735879629629625</v>
      </c>
      <c r="D15" s="5">
        <v>23.85699074074074</v>
      </c>
      <c r="E15" s="5">
        <v>14.668194444444444</v>
      </c>
      <c r="F15" s="5">
        <v>25.179027777777776</v>
      </c>
      <c r="G15" s="5">
        <v>24.875439814814815</v>
      </c>
      <c r="H15" s="5">
        <v>23.756122685185186</v>
      </c>
      <c r="I15" s="5">
        <v>19.534282407407407</v>
      </c>
      <c r="J15" s="5">
        <v>19.234421296296297</v>
      </c>
      <c r="K15" s="5">
        <v>28.741145833333334</v>
      </c>
      <c r="L15" s="5">
        <v>13.619861111111112</v>
      </c>
      <c r="M15" s="5">
        <v>13.303541666666666</v>
      </c>
    </row>
    <row r="16">
      <c r="A16" s="1" t="s">
        <v>14</v>
      </c>
      <c r="B16" s="6">
        <v>0.041631944444444444</v>
      </c>
      <c r="C16" s="5">
        <v>1.0416203703703704</v>
      </c>
      <c r="D16" s="5">
        <v>1.0832638888888888</v>
      </c>
      <c r="E16" s="5">
        <v>1.0416435185185184</v>
      </c>
      <c r="F16" s="5">
        <v>1.0416203703703704</v>
      </c>
      <c r="G16" s="5">
        <v>1.0416319444444444</v>
      </c>
      <c r="H16" s="5">
        <v>1.0416203703703704</v>
      </c>
      <c r="I16" s="5">
        <v>1.0416319444444444</v>
      </c>
      <c r="J16" s="5">
        <v>1.0416319444444444</v>
      </c>
      <c r="K16" s="5">
        <v>1.0416319444444444</v>
      </c>
      <c r="L16" s="5">
        <v>1.0416203703703704</v>
      </c>
      <c r="M16" s="5">
        <v>1.0416203703703704</v>
      </c>
    </row>
    <row r="17"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</row>
    <row r="18">
      <c r="A18" s="1" t="s">
        <v>20</v>
      </c>
      <c r="C18" s="1">
        <v>7.5</v>
      </c>
      <c r="D18" s="1">
        <v>23.8</v>
      </c>
      <c r="E18" s="1">
        <v>14.7</v>
      </c>
      <c r="F18" s="1">
        <v>25.2</v>
      </c>
      <c r="G18" s="1">
        <v>24.9</v>
      </c>
      <c r="H18" s="1">
        <v>23.7</v>
      </c>
      <c r="I18" s="1">
        <v>19.5</v>
      </c>
      <c r="J18" s="1">
        <v>19.2</v>
      </c>
      <c r="K18" s="1">
        <v>28.7</v>
      </c>
      <c r="L18" s="1">
        <v>13.6</v>
      </c>
      <c r="M18" s="1">
        <v>13.3</v>
      </c>
    </row>
    <row r="19">
      <c r="A19" s="1"/>
      <c r="L19" s="1"/>
    </row>
    <row r="20">
      <c r="A20" s="1" t="s">
        <v>21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1" t="s">
        <v>15</v>
      </c>
    </row>
    <row r="21">
      <c r="A21" s="1" t="s">
        <v>22</v>
      </c>
      <c r="B21" s="7">
        <v>11509.0</v>
      </c>
      <c r="C21" s="1">
        <v>15892.0</v>
      </c>
      <c r="D21" s="1">
        <v>38643.0</v>
      </c>
      <c r="E21" s="1">
        <v>44845.0</v>
      </c>
      <c r="F21" s="1">
        <v>104095.0</v>
      </c>
      <c r="G21" s="1">
        <v>114913.0</v>
      </c>
      <c r="H21" s="1">
        <v>137031.0</v>
      </c>
      <c r="I21" s="1">
        <v>91126.0</v>
      </c>
      <c r="J21" s="1">
        <v>71994.0</v>
      </c>
      <c r="K21" s="1">
        <v>95047.0</v>
      </c>
      <c r="L21" s="1">
        <v>33704.0</v>
      </c>
      <c r="M21" s="1">
        <v>17460.0</v>
      </c>
      <c r="N21" s="4">
        <f t="shared" ref="N21:N27" si="2">sum(B21:M21)</f>
        <v>776259</v>
      </c>
    </row>
    <row r="22">
      <c r="A22" s="1" t="s">
        <v>23</v>
      </c>
      <c r="B22" s="7">
        <v>15803.0</v>
      </c>
      <c r="C22" s="1">
        <v>22780.0</v>
      </c>
      <c r="D22" s="1">
        <v>43898.0</v>
      </c>
      <c r="E22" s="1">
        <v>45994.0</v>
      </c>
      <c r="F22" s="1">
        <v>109530.0</v>
      </c>
      <c r="G22" s="1">
        <v>83796.0</v>
      </c>
      <c r="H22" s="1">
        <v>93821.0</v>
      </c>
      <c r="I22" s="1">
        <v>104965.0</v>
      </c>
      <c r="J22" s="1">
        <v>78474.0</v>
      </c>
      <c r="K22" s="1">
        <v>85523.0</v>
      </c>
      <c r="L22" s="1">
        <v>42604.0</v>
      </c>
      <c r="M22" s="1">
        <v>23825.0</v>
      </c>
      <c r="N22" s="4">
        <f t="shared" si="2"/>
        <v>751013</v>
      </c>
    </row>
    <row r="23">
      <c r="A23" s="1" t="s">
        <v>24</v>
      </c>
      <c r="B23" s="7">
        <v>16149.0</v>
      </c>
      <c r="C23" s="1">
        <v>19046.0</v>
      </c>
      <c r="D23" s="1">
        <v>44560.0</v>
      </c>
      <c r="E23" s="1">
        <v>54982.0</v>
      </c>
      <c r="F23" s="1">
        <v>94610.0</v>
      </c>
      <c r="G23" s="1">
        <v>93811.0</v>
      </c>
      <c r="H23" s="1">
        <v>98979.0</v>
      </c>
      <c r="I23" s="1">
        <v>128227.0</v>
      </c>
      <c r="J23" s="1">
        <v>86619.0</v>
      </c>
      <c r="K23" s="1">
        <v>55442.0</v>
      </c>
      <c r="L23" s="1">
        <v>61922.0</v>
      </c>
      <c r="M23" s="1">
        <v>28025.0</v>
      </c>
      <c r="N23" s="4">
        <f t="shared" si="2"/>
        <v>782372</v>
      </c>
    </row>
    <row r="24">
      <c r="A24" s="1" t="s">
        <v>25</v>
      </c>
      <c r="B24" s="7">
        <v>15174.0</v>
      </c>
      <c r="C24" s="1">
        <v>17232.0</v>
      </c>
      <c r="D24" s="1">
        <v>50497.0</v>
      </c>
      <c r="E24" s="1">
        <v>42844.0</v>
      </c>
      <c r="F24" s="1">
        <v>69163.0</v>
      </c>
      <c r="G24" s="1">
        <v>117184.0</v>
      </c>
      <c r="H24" s="1">
        <v>102461.0</v>
      </c>
      <c r="I24" s="1">
        <v>128104.0</v>
      </c>
      <c r="J24" s="1">
        <v>95011.0</v>
      </c>
      <c r="K24" s="1">
        <v>69486.0</v>
      </c>
      <c r="L24" s="1">
        <v>65227.0</v>
      </c>
      <c r="M24" s="1">
        <v>25840.0</v>
      </c>
      <c r="N24" s="4">
        <f t="shared" si="2"/>
        <v>798223</v>
      </c>
    </row>
    <row r="25">
      <c r="A25" s="1" t="s">
        <v>26</v>
      </c>
      <c r="B25" s="7">
        <v>16554.0</v>
      </c>
      <c r="C25" s="1">
        <v>13514.0</v>
      </c>
      <c r="D25" s="1">
        <v>44165.0</v>
      </c>
      <c r="E25" s="1">
        <v>55374.0</v>
      </c>
      <c r="F25" s="1">
        <v>85062.0</v>
      </c>
      <c r="G25" s="1">
        <v>131479.0</v>
      </c>
      <c r="H25" s="1">
        <v>108948.0</v>
      </c>
      <c r="I25" s="1">
        <v>99863.0</v>
      </c>
      <c r="J25" s="1">
        <v>122430.0</v>
      </c>
      <c r="K25" s="1">
        <v>71824.0</v>
      </c>
      <c r="L25" s="1">
        <v>57106.0</v>
      </c>
      <c r="M25" s="1">
        <v>35272.0</v>
      </c>
      <c r="N25" s="4">
        <f t="shared" si="2"/>
        <v>841591</v>
      </c>
    </row>
    <row r="26">
      <c r="A26" s="1" t="s">
        <v>27</v>
      </c>
      <c r="B26" s="7">
        <v>13811.0</v>
      </c>
      <c r="C26" s="1">
        <v>14658.0</v>
      </c>
      <c r="D26" s="1">
        <v>27648.0</v>
      </c>
      <c r="E26" s="1">
        <v>52813.0</v>
      </c>
      <c r="F26" s="1">
        <v>74548.0</v>
      </c>
      <c r="G26" s="1">
        <v>113190.0</v>
      </c>
      <c r="H26" s="1">
        <v>118149.0</v>
      </c>
      <c r="I26" s="1">
        <v>115571.0</v>
      </c>
      <c r="J26" s="1">
        <v>128715.0</v>
      </c>
      <c r="K26" s="1">
        <v>71004.0</v>
      </c>
      <c r="L26" s="1">
        <v>44862.0</v>
      </c>
      <c r="M26" s="1">
        <v>26818.0</v>
      </c>
      <c r="N26" s="4">
        <f t="shared" si="2"/>
        <v>801787</v>
      </c>
    </row>
    <row r="27">
      <c r="A27" s="1" t="s">
        <v>28</v>
      </c>
      <c r="B27" s="7">
        <v>14770.0</v>
      </c>
      <c r="C27" s="1">
        <v>12487.0</v>
      </c>
      <c r="D27" s="1">
        <v>34631.0</v>
      </c>
      <c r="E27" s="1">
        <v>74397.0</v>
      </c>
      <c r="F27" s="1">
        <v>97850.0</v>
      </c>
      <c r="G27" s="1">
        <v>114831.0</v>
      </c>
      <c r="H27" s="1">
        <v>164099.0</v>
      </c>
      <c r="I27" s="1">
        <v>118076.0</v>
      </c>
      <c r="J27" s="1">
        <v>118096.0</v>
      </c>
      <c r="K27" s="1">
        <v>110359.0</v>
      </c>
      <c r="L27" s="1">
        <v>32309.0</v>
      </c>
      <c r="M27" s="1">
        <v>24566.0</v>
      </c>
      <c r="N27" s="4">
        <f t="shared" si="2"/>
        <v>916471</v>
      </c>
    </row>
    <row r="28">
      <c r="A28" s="1"/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K28" s="2" t="s">
        <v>10</v>
      </c>
      <c r="L28" s="2" t="s">
        <v>11</v>
      </c>
      <c r="M28" s="2" t="s">
        <v>12</v>
      </c>
      <c r="N28" s="1" t="s">
        <v>15</v>
      </c>
    </row>
    <row r="29">
      <c r="A29" s="1" t="s">
        <v>15</v>
      </c>
      <c r="B29" s="7">
        <v>103770.0</v>
      </c>
      <c r="C29" s="1">
        <v>115609.0</v>
      </c>
      <c r="D29" s="1">
        <v>284042.0</v>
      </c>
      <c r="E29" s="1">
        <v>371249.0</v>
      </c>
      <c r="F29" s="1">
        <v>634858.0</v>
      </c>
      <c r="G29" s="1">
        <v>769204.0</v>
      </c>
      <c r="H29" s="1">
        <v>823488.0</v>
      </c>
      <c r="I29" s="1">
        <v>785932.0</v>
      </c>
      <c r="J29" s="1">
        <v>701339.0</v>
      </c>
      <c r="K29" s="1">
        <v>558685.0</v>
      </c>
      <c r="L29" s="1">
        <v>337735.0</v>
      </c>
      <c r="M29" s="1">
        <v>181806.0</v>
      </c>
      <c r="N29" s="4">
        <f>sum(B29:M29)</f>
        <v>5667717</v>
      </c>
    </row>
    <row r="30">
      <c r="B30" s="8"/>
    </row>
    <row r="31">
      <c r="A31" s="1" t="s">
        <v>29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</row>
    <row r="32">
      <c r="A32" s="1" t="s">
        <v>22</v>
      </c>
      <c r="B32" s="9">
        <v>0.01846064814814815</v>
      </c>
      <c r="C32" s="9">
        <v>0.022916666666666665</v>
      </c>
      <c r="D32" s="9">
        <v>0.026944444444444444</v>
      </c>
      <c r="E32" s="9">
        <v>0.022881944444444444</v>
      </c>
      <c r="F32" s="9">
        <v>0.02329861111111111</v>
      </c>
      <c r="G32" s="9">
        <v>0.025231481481481483</v>
      </c>
      <c r="H32" s="9">
        <v>0.023449074074074074</v>
      </c>
      <c r="I32" s="9">
        <v>0.02329861111111111</v>
      </c>
      <c r="J32" s="9">
        <v>0.02386574074074074</v>
      </c>
      <c r="K32" s="9">
        <v>0.02228009259259259</v>
      </c>
      <c r="L32" s="9">
        <v>0.023587962962962963</v>
      </c>
      <c r="M32" s="9">
        <v>0.01744212962962963</v>
      </c>
    </row>
    <row r="33">
      <c r="A33" s="1" t="s">
        <v>23</v>
      </c>
      <c r="B33" s="9">
        <v>0.019525462962962963</v>
      </c>
      <c r="C33" s="9">
        <v>0.017291666666666667</v>
      </c>
      <c r="D33" s="9">
        <v>0.024583333333333332</v>
      </c>
      <c r="E33" s="9">
        <v>0.02021990740740741</v>
      </c>
      <c r="F33" s="9">
        <v>0.022488425925925926</v>
      </c>
      <c r="G33" s="9">
        <v>0.021875</v>
      </c>
      <c r="H33" s="9">
        <v>0.021608796296296296</v>
      </c>
      <c r="I33" s="9">
        <v>0.019756944444444445</v>
      </c>
      <c r="J33" s="9">
        <v>0.01965277777777778</v>
      </c>
      <c r="K33" s="9">
        <v>0.015393518518518518</v>
      </c>
      <c r="L33" s="9">
        <v>0.012303240740740741</v>
      </c>
      <c r="M33" s="9">
        <v>0.01269675925925926</v>
      </c>
    </row>
    <row r="34">
      <c r="A34" s="1" t="s">
        <v>24</v>
      </c>
      <c r="B34" s="9">
        <v>0.013483796296296296</v>
      </c>
      <c r="C34" s="9">
        <v>0.01866898148148148</v>
      </c>
      <c r="D34" s="9">
        <v>0.017372685185185185</v>
      </c>
      <c r="E34" s="9">
        <v>0.018275462962962962</v>
      </c>
      <c r="F34" s="9">
        <v>0.018506944444444444</v>
      </c>
      <c r="G34" s="9">
        <v>0.021770833333333333</v>
      </c>
      <c r="H34" s="9">
        <v>0.018275462962962962</v>
      </c>
      <c r="I34" s="9">
        <v>0.019398148148148147</v>
      </c>
      <c r="J34" s="9">
        <v>0.014537037037037038</v>
      </c>
      <c r="K34" s="9">
        <v>0.01601851851851852</v>
      </c>
      <c r="L34" s="9">
        <v>0.011597222222222222</v>
      </c>
      <c r="M34" s="9">
        <v>0.010636574074074074</v>
      </c>
    </row>
    <row r="35">
      <c r="A35" s="1" t="s">
        <v>25</v>
      </c>
      <c r="B35" s="9">
        <v>0.025138888888888888</v>
      </c>
      <c r="C35" s="9">
        <v>0.01607638888888889</v>
      </c>
      <c r="D35" s="9">
        <v>0.02087962962962963</v>
      </c>
      <c r="E35" s="9">
        <v>0.014826388888888889</v>
      </c>
      <c r="F35" s="9">
        <v>0.01778935185185185</v>
      </c>
      <c r="G35" s="9">
        <v>0.020104166666666666</v>
      </c>
      <c r="H35" s="9">
        <v>0.016608796296296295</v>
      </c>
      <c r="I35" s="9">
        <v>0.017627314814814814</v>
      </c>
      <c r="J35" s="9">
        <v>0.015694444444444445</v>
      </c>
      <c r="K35" s="9">
        <v>0.013842592592592592</v>
      </c>
      <c r="L35" s="9">
        <v>0.01138888888888889</v>
      </c>
      <c r="M35" s="9">
        <v>0.01681712962962963</v>
      </c>
    </row>
    <row r="36">
      <c r="A36" s="1" t="s">
        <v>26</v>
      </c>
      <c r="B36" s="9">
        <v>0.024618055555555556</v>
      </c>
      <c r="C36" s="9">
        <v>0.019085648148148147</v>
      </c>
      <c r="D36" s="9">
        <v>0.020752314814814814</v>
      </c>
      <c r="E36" s="9">
        <v>0.017962962962962962</v>
      </c>
      <c r="F36" s="9">
        <v>0.020185185185185184</v>
      </c>
      <c r="G36" s="9">
        <v>0.020902777777777777</v>
      </c>
      <c r="H36" s="9">
        <v>0.016886574074074075</v>
      </c>
      <c r="I36" s="9">
        <v>0.017430555555555557</v>
      </c>
      <c r="J36" s="9">
        <v>0.01460648148148148</v>
      </c>
      <c r="K36" s="9">
        <v>0.013506944444444445</v>
      </c>
      <c r="L36" s="9">
        <v>0.01678240740740741</v>
      </c>
      <c r="M36" s="9">
        <v>0.013680555555555555</v>
      </c>
    </row>
    <row r="37">
      <c r="A37" s="1" t="s">
        <v>27</v>
      </c>
      <c r="B37" s="9">
        <v>0.017037037037037038</v>
      </c>
      <c r="C37" s="9">
        <v>0.015358796296296296</v>
      </c>
      <c r="D37" s="9">
        <v>0.0178125</v>
      </c>
      <c r="E37" s="9">
        <v>0.01814814814814815</v>
      </c>
      <c r="F37" s="9">
        <v>0.020335648148148148</v>
      </c>
      <c r="G37" s="9">
        <v>0.022685185185185187</v>
      </c>
      <c r="H37" s="9">
        <v>0.018078703703703704</v>
      </c>
      <c r="I37" s="9">
        <v>0.020752314814814814</v>
      </c>
      <c r="J37" s="9">
        <v>0.01866898148148148</v>
      </c>
      <c r="K37" s="9">
        <v>0.01747685185185185</v>
      </c>
      <c r="L37" s="9">
        <v>0.01337962962962963</v>
      </c>
      <c r="M37" s="9">
        <v>0.020185185185185184</v>
      </c>
    </row>
    <row r="38">
      <c r="A38" s="1" t="s">
        <v>28</v>
      </c>
      <c r="B38" s="9">
        <v>0.026377314814814815</v>
      </c>
      <c r="C38" s="9">
        <v>0.01885416666666667</v>
      </c>
      <c r="D38" s="9">
        <v>0.025185185185185185</v>
      </c>
      <c r="E38" s="9">
        <v>0.024131944444444445</v>
      </c>
      <c r="F38" s="9">
        <v>0.023078703703703702</v>
      </c>
      <c r="G38" s="9">
        <v>0.022476851851851852</v>
      </c>
      <c r="H38" s="9">
        <v>0.022824074074074073</v>
      </c>
      <c r="I38" s="9">
        <v>0.022164351851851852</v>
      </c>
      <c r="J38" s="9">
        <v>0.02423611111111111</v>
      </c>
      <c r="K38" s="9">
        <v>0.020844907407407406</v>
      </c>
      <c r="L38" s="9">
        <v>0.015671296296296298</v>
      </c>
      <c r="M38" s="9">
        <v>0.016180555555555556</v>
      </c>
    </row>
    <row r="39">
      <c r="A39" s="1" t="s">
        <v>30</v>
      </c>
      <c r="B39" s="9">
        <v>0.021099537037037038</v>
      </c>
      <c r="C39" s="9">
        <v>0.01855324074074074</v>
      </c>
      <c r="D39" s="9">
        <v>0.022650462962962963</v>
      </c>
      <c r="E39" s="9">
        <v>0.02050925925925926</v>
      </c>
      <c r="F39" s="9">
        <v>0.02133101851851852</v>
      </c>
      <c r="G39" s="9">
        <v>0.022314814814814815</v>
      </c>
      <c r="H39" s="9">
        <v>0.020324074074074074</v>
      </c>
      <c r="I39" s="9">
        <v>0.020196759259259258</v>
      </c>
      <c r="J39" s="9">
        <v>0.019224537037037037</v>
      </c>
      <c r="K39" s="9">
        <v>0.01818287037037037</v>
      </c>
      <c r="L39" s="9">
        <v>0.014780092592592593</v>
      </c>
      <c r="M39" s="9">
        <v>0.015474537037037037</v>
      </c>
    </row>
    <row r="40">
      <c r="A40" s="1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1" t="s">
        <v>31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  <c r="J42" s="2" t="s">
        <v>9</v>
      </c>
      <c r="K42" s="2" t="s">
        <v>10</v>
      </c>
      <c r="L42" s="2" t="s">
        <v>11</v>
      </c>
      <c r="M42" s="2" t="s">
        <v>12</v>
      </c>
    </row>
    <row r="43">
      <c r="A43" s="1" t="s">
        <v>22</v>
      </c>
      <c r="B43" s="9">
        <v>0.00912037037037037</v>
      </c>
      <c r="C43" s="9">
        <v>0.008506944444444444</v>
      </c>
      <c r="D43" s="9">
        <v>0.009363425925925926</v>
      </c>
      <c r="E43" s="9">
        <v>0.008622685185185185</v>
      </c>
      <c r="F43" s="9">
        <v>0.010034722222222223</v>
      </c>
      <c r="G43" s="9">
        <v>0.010891203703703703</v>
      </c>
      <c r="H43" s="9">
        <v>0.010555555555555556</v>
      </c>
      <c r="I43" s="9">
        <v>0.01017361111111111</v>
      </c>
      <c r="J43" s="9">
        <v>0.00982638888888889</v>
      </c>
      <c r="K43" s="9">
        <v>0.009247685185185185</v>
      </c>
      <c r="L43" s="9">
        <v>0.008217592592592592</v>
      </c>
      <c r="M43" s="9">
        <v>0.007534722222222222</v>
      </c>
    </row>
    <row r="44">
      <c r="A44" s="1" t="s">
        <v>23</v>
      </c>
      <c r="B44" s="9">
        <v>0.007962962962962963</v>
      </c>
      <c r="C44" s="9">
        <v>0.007893518518518518</v>
      </c>
      <c r="D44" s="9">
        <v>0.008761574074074074</v>
      </c>
      <c r="E44" s="9">
        <v>0.0075</v>
      </c>
      <c r="F44" s="9">
        <v>0.009282407407407408</v>
      </c>
      <c r="G44" s="9">
        <v>0.00931712962962963</v>
      </c>
      <c r="H44" s="9">
        <v>0.009293981481481481</v>
      </c>
      <c r="I44" s="9">
        <v>0.00866898148148148</v>
      </c>
      <c r="J44" s="9">
        <v>0.008726851851851852</v>
      </c>
      <c r="K44" s="9">
        <v>0.007939814814814814</v>
      </c>
      <c r="L44" s="9">
        <v>0.007337962962962963</v>
      </c>
      <c r="M44" s="9">
        <v>0.007280092592592592</v>
      </c>
    </row>
    <row r="45">
      <c r="A45" s="1" t="s">
        <v>24</v>
      </c>
      <c r="B45" s="9">
        <v>0.008425925925925925</v>
      </c>
      <c r="C45" s="9">
        <v>0.007824074074074074</v>
      </c>
      <c r="D45" s="9">
        <v>0.007627314814814815</v>
      </c>
      <c r="E45" s="9">
        <v>0.007523148148148148</v>
      </c>
      <c r="F45" s="9">
        <v>0.00886574074074074</v>
      </c>
      <c r="G45" s="9">
        <v>0.009467592592592593</v>
      </c>
      <c r="H45" s="9">
        <v>0.008981481481481481</v>
      </c>
      <c r="I45" s="9">
        <v>0.009074074074074075</v>
      </c>
      <c r="J45" s="9">
        <v>0.00849537037037037</v>
      </c>
      <c r="K45" s="9">
        <v>0.0077777777777777776</v>
      </c>
      <c r="L45" s="9">
        <v>0.007488425925925926</v>
      </c>
      <c r="M45" s="9">
        <v>0.007175925925925926</v>
      </c>
    </row>
    <row r="46">
      <c r="A46" s="1" t="s">
        <v>25</v>
      </c>
      <c r="B46" s="9">
        <v>0.008078703703703704</v>
      </c>
      <c r="C46" s="9">
        <v>0.007523148148148148</v>
      </c>
      <c r="D46" s="9">
        <v>0.008310185185185184</v>
      </c>
      <c r="E46" s="9">
        <v>0.007314814814814815</v>
      </c>
      <c r="F46" s="9">
        <v>0.008530092592592593</v>
      </c>
      <c r="G46" s="9">
        <v>0.009097222222222222</v>
      </c>
      <c r="H46" s="9">
        <v>0.008969907407407407</v>
      </c>
      <c r="I46" s="9">
        <v>0.009039351851851852</v>
      </c>
      <c r="J46" s="9">
        <v>0.008483796296296297</v>
      </c>
      <c r="K46" s="9">
        <v>0.007835648148148149</v>
      </c>
      <c r="L46" s="9">
        <v>0.007581018518518518</v>
      </c>
      <c r="M46" s="9">
        <v>0.007210648148148148</v>
      </c>
    </row>
    <row r="47">
      <c r="A47" s="1" t="s">
        <v>26</v>
      </c>
      <c r="B47" s="9">
        <v>0.008067129629629629</v>
      </c>
      <c r="C47" s="9">
        <v>0.007673611111111111</v>
      </c>
      <c r="D47" s="9">
        <v>0.007534722222222222</v>
      </c>
      <c r="E47" s="9">
        <v>0.007916666666666667</v>
      </c>
      <c r="F47" s="9">
        <v>0.009108796296296297</v>
      </c>
      <c r="G47" s="9">
        <v>0.00951388888888889</v>
      </c>
      <c r="H47" s="9">
        <v>0.009039351851851852</v>
      </c>
      <c r="I47" s="9">
        <v>0.0090625</v>
      </c>
      <c r="J47" s="9">
        <v>0.00863425925925926</v>
      </c>
      <c r="K47" s="9">
        <v>0.007604166666666667</v>
      </c>
      <c r="L47" s="9">
        <v>0.008113425925925927</v>
      </c>
      <c r="M47" s="9">
        <v>0.007222222222222222</v>
      </c>
    </row>
    <row r="48">
      <c r="A48" s="1" t="s">
        <v>27</v>
      </c>
      <c r="B48" s="9">
        <v>0.008287037037037037</v>
      </c>
      <c r="C48" s="9">
        <v>0.008113425925925927</v>
      </c>
      <c r="D48" s="9">
        <v>0.007696759259259259</v>
      </c>
      <c r="E48" s="9">
        <v>0.007615740740740741</v>
      </c>
      <c r="F48" s="9">
        <v>0.008888888888888889</v>
      </c>
      <c r="G48" s="9">
        <v>0.009583333333333333</v>
      </c>
      <c r="H48" s="9">
        <v>0.009050925925925926</v>
      </c>
      <c r="I48" s="9">
        <v>0.009421296296296296</v>
      </c>
      <c r="J48" s="9">
        <v>0.009027777777777777</v>
      </c>
      <c r="K48" s="9">
        <v>0.008125</v>
      </c>
      <c r="L48" s="9">
        <v>0.007881944444444445</v>
      </c>
      <c r="M48" s="9">
        <v>0.007569444444444445</v>
      </c>
    </row>
    <row r="49">
      <c r="A49" s="1" t="s">
        <v>28</v>
      </c>
      <c r="B49" s="9">
        <v>0.008611111111111111</v>
      </c>
      <c r="C49" s="9">
        <v>0.008078703703703704</v>
      </c>
      <c r="D49" s="9">
        <v>0.009502314814814814</v>
      </c>
      <c r="E49" s="9">
        <v>0.009432870370370371</v>
      </c>
      <c r="F49" s="9">
        <v>0.010185185185185186</v>
      </c>
      <c r="G49" s="9">
        <v>0.010532407407407407</v>
      </c>
      <c r="H49" s="9">
        <v>0.010636574074074074</v>
      </c>
      <c r="I49" s="9">
        <v>0.01019675925925926</v>
      </c>
      <c r="J49" s="9">
        <v>0.010277777777777778</v>
      </c>
      <c r="K49" s="9">
        <v>0.009363425925925926</v>
      </c>
      <c r="L49" s="9">
        <v>0.0077546296296296295</v>
      </c>
      <c r="M49" s="9">
        <v>0.007835648148148149</v>
      </c>
    </row>
    <row r="50">
      <c r="A50" s="1" t="s">
        <v>30</v>
      </c>
      <c r="B50" s="9">
        <v>0.00832175925925926</v>
      </c>
      <c r="C50" s="9">
        <v>0.007916666666666667</v>
      </c>
      <c r="D50" s="9">
        <v>0.008310185185185184</v>
      </c>
      <c r="E50" s="9">
        <v>0.00798611111111111</v>
      </c>
      <c r="F50" s="9">
        <v>0.009259259259259259</v>
      </c>
      <c r="G50" s="9">
        <v>0.009722222222222222</v>
      </c>
      <c r="H50" s="9">
        <v>0.009537037037037037</v>
      </c>
      <c r="I50" s="9">
        <v>0.009305555555555555</v>
      </c>
      <c r="J50" s="9">
        <v>0.008993055555555556</v>
      </c>
      <c r="K50" s="9">
        <v>0.008310185185185184</v>
      </c>
      <c r="L50" s="9">
        <v>0.0077314814814814815</v>
      </c>
      <c r="M50" s="9">
        <v>0.007372685185185185</v>
      </c>
    </row>
    <row r="52">
      <c r="A52" s="1" t="s">
        <v>32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2" t="s">
        <v>8</v>
      </c>
      <c r="J52" s="2" t="s">
        <v>9</v>
      </c>
      <c r="K52" s="2" t="s">
        <v>10</v>
      </c>
      <c r="L52" s="2" t="s">
        <v>11</v>
      </c>
      <c r="M52" s="2" t="s">
        <v>12</v>
      </c>
    </row>
    <row r="53">
      <c r="A53" s="1" t="s">
        <v>33</v>
      </c>
      <c r="B53" s="1">
        <v>55067.0</v>
      </c>
      <c r="C53" s="1">
        <v>59414.0</v>
      </c>
      <c r="D53" s="1">
        <v>134439.0</v>
      </c>
      <c r="E53" s="1">
        <v>166712.0</v>
      </c>
      <c r="F53" s="1">
        <v>324046.0</v>
      </c>
      <c r="G53" s="1">
        <v>406660.0</v>
      </c>
      <c r="H53" s="1">
        <v>373173.0</v>
      </c>
      <c r="I53" s="1">
        <v>344050.0</v>
      </c>
      <c r="J53" s="1">
        <v>306142.0</v>
      </c>
      <c r="K53" s="1">
        <v>213560.0</v>
      </c>
      <c r="L53" s="10">
        <v>144601.0</v>
      </c>
      <c r="M53" s="1">
        <v>73350.0</v>
      </c>
      <c r="N53" s="1" t="s">
        <v>33</v>
      </c>
      <c r="O53" s="4">
        <v>2601214.0</v>
      </c>
    </row>
    <row r="54">
      <c r="A54" s="1" t="s">
        <v>34</v>
      </c>
      <c r="B54" s="1">
        <v>961.0</v>
      </c>
      <c r="C54" s="1">
        <v>1361.0</v>
      </c>
      <c r="D54" s="1">
        <v>8358.0</v>
      </c>
      <c r="E54" s="1">
        <v>12116.0</v>
      </c>
      <c r="F54" s="1">
        <v>26409.0</v>
      </c>
      <c r="G54" s="1">
        <v>30640.0</v>
      </c>
      <c r="H54" s="1">
        <v>31055.0</v>
      </c>
      <c r="I54" s="1">
        <v>26323.0</v>
      </c>
      <c r="J54" s="1">
        <v>19826.0</v>
      </c>
      <c r="K54" s="1">
        <v>12614.0</v>
      </c>
      <c r="L54" s="10">
        <v>5886.0</v>
      </c>
      <c r="M54" s="1">
        <v>1925.0</v>
      </c>
      <c r="N54" s="1" t="s">
        <v>34</v>
      </c>
      <c r="O54" s="4">
        <v>177474.0</v>
      </c>
    </row>
    <row r="55">
      <c r="A55" s="1" t="s">
        <v>35</v>
      </c>
      <c r="B55" s="1">
        <v>47742.0</v>
      </c>
      <c r="C55" s="1">
        <v>54834.0</v>
      </c>
      <c r="D55" s="1">
        <v>141245.0</v>
      </c>
      <c r="E55" s="1">
        <v>192421.0</v>
      </c>
      <c r="F55" s="1">
        <v>284403.0</v>
      </c>
      <c r="G55" s="1">
        <v>331904.0</v>
      </c>
      <c r="H55" s="1">
        <v>419260.0</v>
      </c>
      <c r="I55" s="1">
        <v>415559.0</v>
      </c>
      <c r="J55" s="1">
        <v>375371.0</v>
      </c>
      <c r="K55" s="1">
        <v>331511.0</v>
      </c>
      <c r="L55" s="10">
        <v>187248.0</v>
      </c>
      <c r="M55" s="1">
        <v>106531.0</v>
      </c>
      <c r="N55" s="1" t="s">
        <v>35</v>
      </c>
      <c r="O55" s="4">
        <v>2888029.0</v>
      </c>
    </row>
    <row r="56">
      <c r="A56" s="1" t="s">
        <v>15</v>
      </c>
      <c r="B56" s="4">
        <f t="shared" ref="B56:M56" si="3">SUM(B53:B55)</f>
        <v>103770</v>
      </c>
      <c r="C56" s="4">
        <f t="shared" si="3"/>
        <v>115609</v>
      </c>
      <c r="D56" s="4">
        <f t="shared" si="3"/>
        <v>284042</v>
      </c>
      <c r="E56" s="4">
        <f t="shared" si="3"/>
        <v>371249</v>
      </c>
      <c r="F56" s="4">
        <f t="shared" si="3"/>
        <v>634858</v>
      </c>
      <c r="G56" s="4">
        <f t="shared" si="3"/>
        <v>769204</v>
      </c>
      <c r="H56" s="4">
        <f t="shared" si="3"/>
        <v>823488</v>
      </c>
      <c r="I56" s="4">
        <f t="shared" si="3"/>
        <v>785932</v>
      </c>
      <c r="J56" s="4">
        <f t="shared" si="3"/>
        <v>701339</v>
      </c>
      <c r="K56" s="4">
        <f t="shared" si="3"/>
        <v>557685</v>
      </c>
      <c r="L56" s="4">
        <f t="shared" si="3"/>
        <v>337735</v>
      </c>
      <c r="M56" s="4">
        <f t="shared" si="3"/>
        <v>181806</v>
      </c>
      <c r="N56" s="1" t="s">
        <v>15</v>
      </c>
      <c r="O56" s="4">
        <v>5666717.0</v>
      </c>
    </row>
    <row r="57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11" t="s">
        <v>36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I58" s="2" t="s">
        <v>8</v>
      </c>
      <c r="J58" s="2" t="s">
        <v>9</v>
      </c>
      <c r="K58" s="2" t="s">
        <v>10</v>
      </c>
      <c r="L58" s="2" t="s">
        <v>11</v>
      </c>
      <c r="M58" s="2" t="s">
        <v>12</v>
      </c>
    </row>
    <row r="59">
      <c r="A59" s="12">
        <v>0.0</v>
      </c>
      <c r="B59" s="13">
        <v>1082.0</v>
      </c>
      <c r="C59" s="13">
        <v>958.0</v>
      </c>
      <c r="D59" s="13">
        <v>2492.0</v>
      </c>
      <c r="E59" s="13">
        <v>4237.0</v>
      </c>
      <c r="F59" s="13">
        <v>9517.0</v>
      </c>
      <c r="G59" s="14">
        <v>12266.0</v>
      </c>
      <c r="H59" s="15">
        <v>14113.0</v>
      </c>
      <c r="I59" s="15">
        <v>12391.0</v>
      </c>
      <c r="J59" s="14">
        <v>10985.0</v>
      </c>
      <c r="K59" s="15">
        <v>7988.0</v>
      </c>
      <c r="L59" s="13">
        <v>4111.0</v>
      </c>
      <c r="M59" s="16">
        <v>2411.0</v>
      </c>
      <c r="N59" s="4">
        <f t="shared" ref="N59:N82" si="4">SUM(B59:M59)</f>
        <v>82551</v>
      </c>
    </row>
    <row r="60">
      <c r="A60" s="17">
        <v>1.0</v>
      </c>
      <c r="B60" s="18">
        <v>858.0</v>
      </c>
      <c r="C60" s="18">
        <v>682.0</v>
      </c>
      <c r="D60" s="18">
        <v>1570.0</v>
      </c>
      <c r="E60" s="18">
        <v>2764.0</v>
      </c>
      <c r="F60" s="18">
        <v>5504.0</v>
      </c>
      <c r="G60" s="15">
        <v>7160.0</v>
      </c>
      <c r="H60" s="19">
        <v>9060.0</v>
      </c>
      <c r="I60" s="19">
        <v>7632.0</v>
      </c>
      <c r="J60" s="15">
        <v>7026.0</v>
      </c>
      <c r="K60" s="19">
        <v>5569.0</v>
      </c>
      <c r="L60" s="18">
        <v>2870.0</v>
      </c>
      <c r="M60" s="20">
        <v>1645.0</v>
      </c>
      <c r="N60" s="4">
        <f t="shared" si="4"/>
        <v>52340</v>
      </c>
    </row>
    <row r="61">
      <c r="A61" s="17">
        <v>2.0</v>
      </c>
      <c r="B61" s="18">
        <v>663.0</v>
      </c>
      <c r="C61" s="18">
        <v>483.0</v>
      </c>
      <c r="D61" s="18">
        <v>904.0</v>
      </c>
      <c r="E61" s="18">
        <v>1586.0</v>
      </c>
      <c r="F61" s="18">
        <v>3492.0</v>
      </c>
      <c r="G61" s="19">
        <v>4202.0</v>
      </c>
      <c r="H61" s="19">
        <v>5478.0</v>
      </c>
      <c r="I61" s="19">
        <v>4552.0</v>
      </c>
      <c r="J61" s="19">
        <v>4425.0</v>
      </c>
      <c r="K61" s="19">
        <v>3301.0</v>
      </c>
      <c r="L61" s="18">
        <v>1495.0</v>
      </c>
      <c r="M61" s="20">
        <v>999.0</v>
      </c>
      <c r="N61" s="4">
        <f t="shared" si="4"/>
        <v>31580</v>
      </c>
    </row>
    <row r="62">
      <c r="A62" s="17">
        <v>3.0</v>
      </c>
      <c r="B62" s="18">
        <v>337.0</v>
      </c>
      <c r="C62" s="18">
        <v>274.0</v>
      </c>
      <c r="D62" s="18">
        <v>701.0</v>
      </c>
      <c r="E62" s="18">
        <v>1106.0</v>
      </c>
      <c r="F62" s="18">
        <v>2100.0</v>
      </c>
      <c r="G62" s="19">
        <v>2344.0</v>
      </c>
      <c r="H62" s="19">
        <v>3243.0</v>
      </c>
      <c r="I62" s="19">
        <v>2794.0</v>
      </c>
      <c r="J62" s="19">
        <v>2625.0</v>
      </c>
      <c r="K62" s="19">
        <v>2021.0</v>
      </c>
      <c r="L62" s="18">
        <v>962.0</v>
      </c>
      <c r="M62" s="20">
        <v>660.0</v>
      </c>
      <c r="N62" s="4">
        <f t="shared" si="4"/>
        <v>19167</v>
      </c>
    </row>
    <row r="63">
      <c r="A63" s="17">
        <v>4.0</v>
      </c>
      <c r="B63" s="18">
        <v>352.0</v>
      </c>
      <c r="C63" s="18">
        <v>390.0</v>
      </c>
      <c r="D63" s="18">
        <v>686.0</v>
      </c>
      <c r="E63" s="18">
        <v>1036.0</v>
      </c>
      <c r="F63" s="18">
        <v>1750.0</v>
      </c>
      <c r="G63" s="19">
        <v>2238.0</v>
      </c>
      <c r="H63" s="19">
        <v>2522.0</v>
      </c>
      <c r="I63" s="19">
        <v>2351.0</v>
      </c>
      <c r="J63" s="19">
        <v>2009.0</v>
      </c>
      <c r="K63" s="19">
        <v>1560.0</v>
      </c>
      <c r="L63" s="18">
        <v>970.0</v>
      </c>
      <c r="M63" s="20">
        <v>697.0</v>
      </c>
      <c r="N63" s="4">
        <f t="shared" si="4"/>
        <v>16561</v>
      </c>
    </row>
    <row r="64">
      <c r="A64" s="17">
        <v>5.0</v>
      </c>
      <c r="B64" s="18">
        <v>1448.0</v>
      </c>
      <c r="C64" s="18">
        <v>1446.0</v>
      </c>
      <c r="D64" s="18">
        <v>2497.0</v>
      </c>
      <c r="E64" s="18">
        <v>2861.0</v>
      </c>
      <c r="F64" s="18">
        <v>4529.0</v>
      </c>
      <c r="G64" s="19">
        <v>6015.0</v>
      </c>
      <c r="H64" s="19">
        <v>5715.0</v>
      </c>
      <c r="I64" s="19">
        <v>6068.0</v>
      </c>
      <c r="J64" s="19">
        <v>5275.0</v>
      </c>
      <c r="K64" s="19">
        <v>4107.0</v>
      </c>
      <c r="L64" s="18">
        <v>2930.0</v>
      </c>
      <c r="M64" s="20">
        <v>1828.0</v>
      </c>
      <c r="N64" s="4">
        <f t="shared" si="4"/>
        <v>44719</v>
      </c>
    </row>
    <row r="65">
      <c r="A65" s="17">
        <v>6.0</v>
      </c>
      <c r="B65" s="18">
        <v>2889.0</v>
      </c>
      <c r="C65" s="18">
        <v>3082.0</v>
      </c>
      <c r="D65" s="18">
        <v>6308.0</v>
      </c>
      <c r="E65" s="18">
        <v>7938.0</v>
      </c>
      <c r="F65" s="18">
        <v>11536.0</v>
      </c>
      <c r="G65" s="19">
        <v>15208.0</v>
      </c>
      <c r="H65" s="19">
        <v>15019.0</v>
      </c>
      <c r="I65" s="19">
        <v>17649.0</v>
      </c>
      <c r="J65" s="19">
        <v>15316.0</v>
      </c>
      <c r="K65" s="19">
        <v>11369.0</v>
      </c>
      <c r="L65" s="18">
        <v>9034.0</v>
      </c>
      <c r="M65" s="20">
        <v>5333.0</v>
      </c>
      <c r="N65" s="4">
        <f t="shared" si="4"/>
        <v>120681</v>
      </c>
    </row>
    <row r="66">
      <c r="A66" s="17">
        <v>7.0</v>
      </c>
      <c r="B66" s="18">
        <v>5252.0</v>
      </c>
      <c r="C66" s="18">
        <v>6371.0</v>
      </c>
      <c r="D66" s="18">
        <v>13863.0</v>
      </c>
      <c r="E66" s="18">
        <v>16422.0</v>
      </c>
      <c r="F66" s="18">
        <v>22205.0</v>
      </c>
      <c r="G66" s="19">
        <v>27642.0</v>
      </c>
      <c r="H66" s="19">
        <v>25962.0</v>
      </c>
      <c r="I66" s="19">
        <v>30133.0</v>
      </c>
      <c r="J66" s="19">
        <v>28055.0</v>
      </c>
      <c r="K66" s="19">
        <v>21547.0</v>
      </c>
      <c r="L66" s="18">
        <v>16645.0</v>
      </c>
      <c r="M66" s="20">
        <v>9934.0</v>
      </c>
      <c r="N66" s="4">
        <f t="shared" si="4"/>
        <v>224031</v>
      </c>
    </row>
    <row r="67">
      <c r="A67" s="17">
        <v>8.0</v>
      </c>
      <c r="B67" s="18">
        <v>6120.0</v>
      </c>
      <c r="C67" s="18">
        <v>7568.0</v>
      </c>
      <c r="D67" s="18">
        <v>16608.0</v>
      </c>
      <c r="E67" s="18">
        <v>20125.0</v>
      </c>
      <c r="F67" s="18">
        <v>26948.0</v>
      </c>
      <c r="G67" s="19">
        <v>32389.0</v>
      </c>
      <c r="H67" s="19">
        <v>32197.0</v>
      </c>
      <c r="I67" s="19">
        <v>35918.0</v>
      </c>
      <c r="J67" s="19">
        <v>34370.0</v>
      </c>
      <c r="K67" s="19">
        <v>28819.0</v>
      </c>
      <c r="L67" s="18">
        <v>20888.0</v>
      </c>
      <c r="M67" s="20">
        <v>12343.0</v>
      </c>
      <c r="N67" s="4">
        <f t="shared" si="4"/>
        <v>274293</v>
      </c>
    </row>
    <row r="68">
      <c r="A68" s="17">
        <v>9.0</v>
      </c>
      <c r="B68" s="18">
        <v>4458.0</v>
      </c>
      <c r="C68" s="18">
        <v>5138.0</v>
      </c>
      <c r="D68" s="18">
        <v>11104.0</v>
      </c>
      <c r="E68" s="18">
        <v>15234.0</v>
      </c>
      <c r="F68" s="18">
        <v>23008.0</v>
      </c>
      <c r="G68" s="19">
        <v>26369.0</v>
      </c>
      <c r="H68" s="19">
        <v>28819.0</v>
      </c>
      <c r="I68" s="19">
        <v>28678.0</v>
      </c>
      <c r="J68" s="19">
        <v>26812.0</v>
      </c>
      <c r="K68" s="19">
        <v>23540.0</v>
      </c>
      <c r="L68" s="18">
        <v>14906.0</v>
      </c>
      <c r="M68" s="20">
        <v>8071.0</v>
      </c>
      <c r="N68" s="4">
        <f t="shared" si="4"/>
        <v>216137</v>
      </c>
    </row>
    <row r="69">
      <c r="A69" s="17">
        <v>10.0</v>
      </c>
      <c r="B69" s="18">
        <v>4454.0</v>
      </c>
      <c r="C69" s="18">
        <v>4763.0</v>
      </c>
      <c r="D69" s="18">
        <v>11145.0</v>
      </c>
      <c r="E69" s="18">
        <v>15813.0</v>
      </c>
      <c r="F69" s="18">
        <v>26066.0</v>
      </c>
      <c r="G69" s="19">
        <v>28580.0</v>
      </c>
      <c r="H69" s="19">
        <v>32260.0</v>
      </c>
      <c r="I69" s="19">
        <v>31262.0</v>
      </c>
      <c r="J69" s="19">
        <v>27525.0</v>
      </c>
      <c r="K69" s="19">
        <v>25018.0</v>
      </c>
      <c r="L69" s="18">
        <v>14416.0</v>
      </c>
      <c r="M69" s="20">
        <v>7498.0</v>
      </c>
      <c r="N69" s="4">
        <f t="shared" si="4"/>
        <v>228800</v>
      </c>
    </row>
    <row r="70">
      <c r="A70" s="17">
        <v>11.0</v>
      </c>
      <c r="B70" s="18">
        <v>5505.0</v>
      </c>
      <c r="C70" s="18">
        <v>5892.0</v>
      </c>
      <c r="D70" s="18">
        <v>14027.0</v>
      </c>
      <c r="E70" s="18">
        <v>20116.0</v>
      </c>
      <c r="F70" s="18">
        <v>32749.0</v>
      </c>
      <c r="G70" s="19">
        <v>36119.0</v>
      </c>
      <c r="H70" s="19">
        <v>40403.0</v>
      </c>
      <c r="I70" s="19">
        <v>37672.0</v>
      </c>
      <c r="J70" s="19">
        <v>33778.0</v>
      </c>
      <c r="K70" s="19">
        <v>30940.0</v>
      </c>
      <c r="L70" s="18">
        <v>17008.0</v>
      </c>
      <c r="M70" s="20">
        <v>9594.0</v>
      </c>
      <c r="N70" s="4">
        <f t="shared" si="4"/>
        <v>283803</v>
      </c>
    </row>
    <row r="71">
      <c r="A71" s="17">
        <v>12.0</v>
      </c>
      <c r="B71" s="18">
        <v>6482.0</v>
      </c>
      <c r="C71" s="18">
        <v>7262.0</v>
      </c>
      <c r="D71" s="18">
        <v>17412.0</v>
      </c>
      <c r="E71" s="18">
        <v>22974.0</v>
      </c>
      <c r="F71" s="18">
        <v>38282.0</v>
      </c>
      <c r="G71" s="19">
        <v>42147.0</v>
      </c>
      <c r="H71" s="19">
        <v>47727.0</v>
      </c>
      <c r="I71" s="19">
        <v>43163.0</v>
      </c>
      <c r="J71" s="19">
        <v>40127.0</v>
      </c>
      <c r="K71" s="19">
        <v>35700.0</v>
      </c>
      <c r="L71" s="18">
        <v>19612.0</v>
      </c>
      <c r="M71" s="20">
        <v>10816.0</v>
      </c>
      <c r="N71" s="4">
        <f t="shared" si="4"/>
        <v>331704</v>
      </c>
    </row>
    <row r="72">
      <c r="A72" s="17">
        <v>13.0</v>
      </c>
      <c r="B72" s="18">
        <v>6450.0</v>
      </c>
      <c r="C72" s="18">
        <v>7279.0</v>
      </c>
      <c r="D72" s="18">
        <v>18035.0</v>
      </c>
      <c r="E72" s="18">
        <v>23725.0</v>
      </c>
      <c r="F72" s="18">
        <v>39120.0</v>
      </c>
      <c r="G72" s="19">
        <v>41858.0</v>
      </c>
      <c r="H72" s="19">
        <v>49888.0</v>
      </c>
      <c r="I72" s="19">
        <v>42474.0</v>
      </c>
      <c r="J72" s="19">
        <v>40821.0</v>
      </c>
      <c r="K72" s="19">
        <v>36806.0</v>
      </c>
      <c r="L72" s="18">
        <v>19417.0</v>
      </c>
      <c r="M72" s="20">
        <v>10548.0</v>
      </c>
      <c r="N72" s="4">
        <f t="shared" si="4"/>
        <v>336421</v>
      </c>
    </row>
    <row r="73">
      <c r="A73" s="17">
        <v>14.0</v>
      </c>
      <c r="B73" s="18">
        <v>6609.0</v>
      </c>
      <c r="C73" s="18">
        <v>7356.0</v>
      </c>
      <c r="D73" s="18">
        <v>19094.0</v>
      </c>
      <c r="E73" s="18">
        <v>23795.0</v>
      </c>
      <c r="F73" s="18">
        <v>38980.0</v>
      </c>
      <c r="G73" s="19">
        <v>44059.0</v>
      </c>
      <c r="H73" s="19">
        <v>50962.0</v>
      </c>
      <c r="I73" s="19">
        <v>44063.0</v>
      </c>
      <c r="J73" s="19">
        <v>41882.0</v>
      </c>
      <c r="K73" s="19">
        <v>36685.0</v>
      </c>
      <c r="L73" s="18">
        <v>20504.0</v>
      </c>
      <c r="M73" s="20">
        <v>10977.0</v>
      </c>
      <c r="N73" s="4">
        <f t="shared" si="4"/>
        <v>344966</v>
      </c>
    </row>
    <row r="74">
      <c r="A74" s="17">
        <v>15.0</v>
      </c>
      <c r="B74" s="18">
        <v>7888.0</v>
      </c>
      <c r="C74" s="18">
        <v>8542.0</v>
      </c>
      <c r="D74" s="18">
        <v>21867.0</v>
      </c>
      <c r="E74" s="18">
        <v>26186.0</v>
      </c>
      <c r="F74" s="18">
        <v>44449.0</v>
      </c>
      <c r="G74" s="19">
        <v>51807.0</v>
      </c>
      <c r="H74" s="19">
        <v>55585.0</v>
      </c>
      <c r="I74" s="19">
        <v>51661.0</v>
      </c>
      <c r="J74" s="19">
        <v>49135.0</v>
      </c>
      <c r="K74" s="19">
        <v>42638.0</v>
      </c>
      <c r="L74" s="18">
        <v>26208.0</v>
      </c>
      <c r="M74" s="20">
        <v>13810.0</v>
      </c>
      <c r="N74" s="4">
        <f t="shared" si="4"/>
        <v>399776</v>
      </c>
    </row>
    <row r="75">
      <c r="A75" s="17">
        <v>16.0</v>
      </c>
      <c r="B75" s="18">
        <v>9570.0</v>
      </c>
      <c r="C75" s="18">
        <v>10553.0</v>
      </c>
      <c r="D75" s="18">
        <v>27241.0</v>
      </c>
      <c r="E75" s="18">
        <v>31612.0</v>
      </c>
      <c r="F75" s="18">
        <v>55252.0</v>
      </c>
      <c r="G75" s="19">
        <v>65668.0</v>
      </c>
      <c r="H75" s="19">
        <v>67276.0</v>
      </c>
      <c r="I75" s="19">
        <v>64984.0</v>
      </c>
      <c r="J75" s="19">
        <v>60486.0</v>
      </c>
      <c r="K75" s="19">
        <v>49211.0</v>
      </c>
      <c r="L75" s="18">
        <v>31542.0</v>
      </c>
      <c r="M75" s="20">
        <v>16099.0</v>
      </c>
      <c r="N75" s="4">
        <f t="shared" si="4"/>
        <v>489494</v>
      </c>
    </row>
    <row r="76">
      <c r="A76" s="17">
        <v>17.0</v>
      </c>
      <c r="B76" s="18">
        <v>10279.0</v>
      </c>
      <c r="C76" s="18">
        <v>11763.0</v>
      </c>
      <c r="D76" s="18">
        <v>31053.0</v>
      </c>
      <c r="E76" s="18">
        <v>36809.0</v>
      </c>
      <c r="F76" s="18">
        <v>65250.0</v>
      </c>
      <c r="G76" s="19">
        <v>78702.0</v>
      </c>
      <c r="H76" s="19">
        <v>78548.0</v>
      </c>
      <c r="I76" s="19">
        <v>80443.0</v>
      </c>
      <c r="J76" s="19">
        <v>70687.0</v>
      </c>
      <c r="K76" s="19">
        <v>55003.0</v>
      </c>
      <c r="L76" s="18">
        <v>33974.0</v>
      </c>
      <c r="M76" s="20">
        <v>17082.0</v>
      </c>
      <c r="N76" s="4">
        <f t="shared" si="4"/>
        <v>569593</v>
      </c>
    </row>
    <row r="77">
      <c r="A77" s="17">
        <v>18.0</v>
      </c>
      <c r="B77" s="18">
        <v>7816.0</v>
      </c>
      <c r="C77" s="18">
        <v>8556.0</v>
      </c>
      <c r="D77" s="18">
        <v>23891.0</v>
      </c>
      <c r="E77" s="18">
        <v>31255.0</v>
      </c>
      <c r="F77" s="18">
        <v>55624.0</v>
      </c>
      <c r="G77" s="19">
        <v>69248.0</v>
      </c>
      <c r="H77" s="19">
        <v>70490.0</v>
      </c>
      <c r="I77" s="19">
        <v>71148.0</v>
      </c>
      <c r="J77" s="19">
        <v>61674.0</v>
      </c>
      <c r="K77" s="19">
        <v>44151.0</v>
      </c>
      <c r="L77" s="18">
        <v>25365.0</v>
      </c>
      <c r="M77" s="20">
        <v>12960.0</v>
      </c>
      <c r="N77" s="4">
        <f t="shared" si="4"/>
        <v>482178</v>
      </c>
    </row>
    <row r="78">
      <c r="A78" s="17">
        <v>19.0</v>
      </c>
      <c r="B78" s="18">
        <v>5483.0</v>
      </c>
      <c r="C78" s="18">
        <v>5960.0</v>
      </c>
      <c r="D78" s="18">
        <v>15318.0</v>
      </c>
      <c r="E78" s="18">
        <v>22174.0</v>
      </c>
      <c r="F78" s="18">
        <v>42324.0</v>
      </c>
      <c r="G78" s="19">
        <v>54313.0</v>
      </c>
      <c r="H78" s="19">
        <v>56348.0</v>
      </c>
      <c r="I78" s="19">
        <v>55660.0</v>
      </c>
      <c r="J78" s="19">
        <v>43990.0</v>
      </c>
      <c r="K78" s="19">
        <v>29201.0</v>
      </c>
      <c r="L78" s="18">
        <v>17584.0</v>
      </c>
      <c r="M78" s="20">
        <v>9385.0</v>
      </c>
      <c r="N78" s="4">
        <f t="shared" si="4"/>
        <v>357740</v>
      </c>
    </row>
    <row r="79">
      <c r="A79" s="17">
        <v>20.0</v>
      </c>
      <c r="B79" s="18">
        <v>3550.0</v>
      </c>
      <c r="C79" s="18">
        <v>3815.0</v>
      </c>
      <c r="D79" s="18">
        <v>9923.0</v>
      </c>
      <c r="E79" s="18">
        <v>14398.0</v>
      </c>
      <c r="F79" s="18">
        <v>29664.0</v>
      </c>
      <c r="G79" s="19">
        <v>42344.0</v>
      </c>
      <c r="H79" s="19">
        <v>44613.0</v>
      </c>
      <c r="I79" s="19">
        <v>39569.0</v>
      </c>
      <c r="J79" s="19">
        <v>29655.0</v>
      </c>
      <c r="K79" s="19">
        <v>20666.0</v>
      </c>
      <c r="L79" s="18">
        <v>12127.0</v>
      </c>
      <c r="M79" s="20">
        <v>6345.0</v>
      </c>
      <c r="N79" s="4">
        <f t="shared" si="4"/>
        <v>256669</v>
      </c>
    </row>
    <row r="80">
      <c r="A80" s="17">
        <v>21.0</v>
      </c>
      <c r="B80" s="18">
        <v>2749.0</v>
      </c>
      <c r="C80" s="18">
        <v>3279.0</v>
      </c>
      <c r="D80" s="18">
        <v>7741.0</v>
      </c>
      <c r="E80" s="18">
        <v>11955.0</v>
      </c>
      <c r="F80" s="18">
        <v>23591.0</v>
      </c>
      <c r="G80" s="19">
        <v>32337.0</v>
      </c>
      <c r="H80" s="19">
        <v>36310.0</v>
      </c>
      <c r="I80" s="19">
        <v>32135.0</v>
      </c>
      <c r="J80" s="19">
        <v>25893.0</v>
      </c>
      <c r="K80" s="19">
        <v>17486.0</v>
      </c>
      <c r="L80" s="18">
        <v>10727.0</v>
      </c>
      <c r="M80" s="20">
        <v>5159.0</v>
      </c>
      <c r="N80" s="4">
        <f t="shared" si="4"/>
        <v>209362</v>
      </c>
    </row>
    <row r="81">
      <c r="A81" s="17">
        <v>22.0</v>
      </c>
      <c r="B81" s="18">
        <v>2034.0</v>
      </c>
      <c r="C81" s="18">
        <v>2497.0</v>
      </c>
      <c r="D81" s="18">
        <v>6206.0</v>
      </c>
      <c r="E81" s="18">
        <v>9867.0</v>
      </c>
      <c r="F81" s="18">
        <v>19327.0</v>
      </c>
      <c r="G81" s="19">
        <v>27371.0</v>
      </c>
      <c r="H81" s="19">
        <v>29935.0</v>
      </c>
      <c r="I81" s="19">
        <v>25834.0</v>
      </c>
      <c r="J81" s="19">
        <v>22745.0</v>
      </c>
      <c r="K81" s="19">
        <v>14876.0</v>
      </c>
      <c r="L81" s="18">
        <v>8496.0</v>
      </c>
      <c r="M81" s="20">
        <v>4343.0</v>
      </c>
      <c r="N81" s="4">
        <f t="shared" si="4"/>
        <v>173531</v>
      </c>
    </row>
    <row r="82">
      <c r="A82" s="17">
        <v>23.0</v>
      </c>
      <c r="B82" s="18">
        <v>1442.0</v>
      </c>
      <c r="C82" s="18">
        <v>1700.0</v>
      </c>
      <c r="D82" s="18">
        <v>4356.0</v>
      </c>
      <c r="E82" s="18">
        <v>7261.0</v>
      </c>
      <c r="F82" s="18">
        <v>13591.0</v>
      </c>
      <c r="G82" s="19">
        <v>18818.0</v>
      </c>
      <c r="H82" s="19">
        <v>21015.0</v>
      </c>
      <c r="I82" s="19">
        <v>17698.0</v>
      </c>
      <c r="J82" s="19">
        <v>16043.0</v>
      </c>
      <c r="K82" s="19">
        <v>10483.0</v>
      </c>
      <c r="L82" s="18">
        <v>5944.0</v>
      </c>
      <c r="M82" s="20">
        <v>3269.0</v>
      </c>
      <c r="N82" s="4">
        <f t="shared" si="4"/>
        <v>121620</v>
      </c>
    </row>
    <row r="83">
      <c r="A83" s="1" t="s">
        <v>15</v>
      </c>
    </row>
    <row r="84">
      <c r="F84" s="21"/>
      <c r="G84" s="22"/>
    </row>
    <row r="85">
      <c r="A85" s="1" t="s">
        <v>37</v>
      </c>
      <c r="B85" s="4">
        <f>sum(N59:N62)</f>
        <v>185638</v>
      </c>
      <c r="F85" s="23"/>
      <c r="G85" s="21"/>
      <c r="H85" s="22"/>
    </row>
    <row r="86">
      <c r="A86" s="1" t="s">
        <v>38</v>
      </c>
      <c r="B86" s="4">
        <f>sum(N63:N66)</f>
        <v>405992</v>
      </c>
      <c r="F86" s="23"/>
      <c r="G86" s="21"/>
      <c r="H86" s="22"/>
    </row>
    <row r="87">
      <c r="A87" s="1" t="s">
        <v>39</v>
      </c>
      <c r="B87" s="4">
        <f>sum(N67:N70)</f>
        <v>1003033</v>
      </c>
      <c r="F87" s="23"/>
      <c r="G87" s="21"/>
      <c r="H87" s="22"/>
    </row>
    <row r="88">
      <c r="A88" s="1" t="s">
        <v>40</v>
      </c>
      <c r="B88" s="4">
        <f>sum(N71:N74)</f>
        <v>1412867</v>
      </c>
      <c r="F88" s="23"/>
      <c r="G88" s="21"/>
      <c r="H88" s="22"/>
    </row>
    <row r="89">
      <c r="A89" s="1" t="s">
        <v>41</v>
      </c>
      <c r="B89" s="4">
        <f>sum(N75:N78)</f>
        <v>1899005</v>
      </c>
      <c r="F89" s="23"/>
      <c r="G89" s="21"/>
      <c r="H89" s="22"/>
    </row>
    <row r="90">
      <c r="A90" s="1" t="s">
        <v>42</v>
      </c>
      <c r="B90" s="4">
        <f>sum(N79:N82)</f>
        <v>761182</v>
      </c>
      <c r="F90" s="23"/>
      <c r="G90" s="21"/>
      <c r="H90" s="22"/>
    </row>
    <row r="91">
      <c r="F91" s="23"/>
      <c r="G91" s="21"/>
      <c r="H91" s="22"/>
    </row>
    <row r="92">
      <c r="F92" s="23"/>
      <c r="G92" s="21"/>
      <c r="H92" s="22"/>
    </row>
    <row r="93">
      <c r="A93" s="1" t="s">
        <v>13</v>
      </c>
      <c r="B93" s="4">
        <v>2322032.0</v>
      </c>
      <c r="F93" s="23"/>
      <c r="G93" s="21"/>
      <c r="H93" s="22"/>
    </row>
    <row r="94">
      <c r="A94" s="1" t="s">
        <v>14</v>
      </c>
      <c r="B94" s="4">
        <v>3345684.0</v>
      </c>
      <c r="F94" s="23"/>
      <c r="G94" s="21"/>
      <c r="H94" s="22"/>
    </row>
    <row r="95">
      <c r="A95" s="1" t="s">
        <v>15</v>
      </c>
      <c r="B95" s="4">
        <v>5667717.0</v>
      </c>
      <c r="F95" s="23"/>
      <c r="G95" s="21"/>
      <c r="H95" s="22"/>
    </row>
    <row r="96">
      <c r="F96" s="23"/>
      <c r="G96" s="21"/>
      <c r="H96" s="22"/>
    </row>
    <row r="97">
      <c r="F97" s="23"/>
      <c r="G97" s="21"/>
      <c r="H97" s="22"/>
    </row>
    <row r="98">
      <c r="A98" s="1" t="s">
        <v>22</v>
      </c>
      <c r="B98" s="4">
        <v>776259.0</v>
      </c>
      <c r="F98" s="23"/>
      <c r="G98" s="21"/>
      <c r="H98" s="22"/>
    </row>
    <row r="99">
      <c r="A99" s="1" t="s">
        <v>23</v>
      </c>
      <c r="B99" s="4">
        <v>751013.0</v>
      </c>
      <c r="F99" s="23"/>
      <c r="G99" s="21"/>
      <c r="H99" s="22"/>
    </row>
    <row r="100">
      <c r="A100" s="1" t="s">
        <v>24</v>
      </c>
      <c r="B100" s="4">
        <v>782372.0</v>
      </c>
      <c r="F100" s="23"/>
      <c r="G100" s="21"/>
      <c r="H100" s="22"/>
    </row>
    <row r="101">
      <c r="A101" s="1" t="s">
        <v>25</v>
      </c>
      <c r="B101" s="4">
        <v>798223.0</v>
      </c>
      <c r="F101" s="23"/>
      <c r="G101" s="21"/>
      <c r="H101" s="22"/>
    </row>
    <row r="102">
      <c r="A102" s="1" t="s">
        <v>26</v>
      </c>
      <c r="B102" s="4">
        <v>841591.0</v>
      </c>
      <c r="F102" s="23"/>
      <c r="G102" s="21"/>
      <c r="H102" s="22"/>
    </row>
    <row r="103">
      <c r="A103" s="1" t="s">
        <v>27</v>
      </c>
      <c r="B103" s="4">
        <v>801787.0</v>
      </c>
      <c r="F103" s="23"/>
      <c r="G103" s="21"/>
      <c r="H103" s="22"/>
    </row>
    <row r="104">
      <c r="A104" s="1" t="s">
        <v>28</v>
      </c>
      <c r="B104" s="4">
        <v>916471.0</v>
      </c>
      <c r="F104" s="23"/>
      <c r="G104" s="21"/>
      <c r="H104" s="22"/>
    </row>
    <row r="105">
      <c r="F105" s="23"/>
      <c r="G105" s="21"/>
      <c r="H105" s="22"/>
    </row>
    <row r="106">
      <c r="F106" s="23"/>
      <c r="G106" s="21"/>
      <c r="H106" s="22"/>
    </row>
    <row r="107">
      <c r="F107" s="23"/>
      <c r="G107" s="21"/>
      <c r="H107" s="22"/>
    </row>
  </sheetData>
  <drawing r:id="rId1"/>
</worksheet>
</file>