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8_{6EF16EFC-A438-4ED4-80C1-8144E256A2D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set" sheetId="1" r:id="rId1"/>
    <sheet name="Q-1" sheetId="5" r:id="rId2"/>
    <sheet name="Q-2" sheetId="6" r:id="rId3"/>
    <sheet name="Q-2(2)" sheetId="7" r:id="rId4"/>
    <sheet name="Q-3" sheetId="8" r:id="rId5"/>
    <sheet name="Q-4" sheetId="9" r:id="rId6"/>
    <sheet name="Sheet for top 3 Product based o" sheetId="2" r:id="rId7"/>
    <sheet name=" Line Chart for Revenue Trend(T" sheetId="3" r:id="rId8"/>
    <sheet name="Pivot Table for Total_Amount by" sheetId="4" r:id="rId9"/>
  </sheets>
  <definedNames>
    <definedName name="_xlnm._FilterDatabase" localSheetId="0" hidden="1">Dataset!$A$1:$K$31</definedName>
    <definedName name="_xlnm._FilterDatabase" localSheetId="8" hidden="1">'Pivot Table for Total_Amount by'!$B$4:$B$9</definedName>
  </definedNames>
  <calcPr calcId="181029"/>
  <pivotCaches>
    <pivotCache cacheId="5" r:id="rId10"/>
    <pivotCache cacheId="6" r:id="rId11"/>
  </pivotCaches>
  <fileRecoveryPr repairLoad="1"/>
</workbook>
</file>

<file path=xl/calcChain.xml><?xml version="1.0" encoding="utf-8"?>
<calcChain xmlns="http://schemas.openxmlformats.org/spreadsheetml/2006/main">
  <c r="K31" i="9" l="1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M9" i="9" a="1"/>
  <c r="M9" i="9" s="1"/>
  <c r="K9" i="9"/>
  <c r="J9" i="9"/>
  <c r="I9" i="9"/>
  <c r="K8" i="9"/>
  <c r="J8" i="9"/>
  <c r="I8" i="9"/>
  <c r="K7" i="9"/>
  <c r="J7" i="9"/>
  <c r="I7" i="9"/>
  <c r="K6" i="9"/>
  <c r="J6" i="9"/>
  <c r="I6" i="9"/>
  <c r="K5" i="9"/>
  <c r="J5" i="9"/>
  <c r="I5" i="9"/>
  <c r="M4" i="9"/>
  <c r="K4" i="9"/>
  <c r="J4" i="9"/>
  <c r="I4" i="9"/>
  <c r="K3" i="9"/>
  <c r="J3" i="9"/>
  <c r="I3" i="9"/>
  <c r="K2" i="9"/>
  <c r="J2" i="9"/>
  <c r="I2" i="9"/>
  <c r="F34" i="8"/>
  <c r="E35" i="8"/>
  <c r="D34" i="8"/>
  <c r="C35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M9" i="8" a="1"/>
  <c r="M9" i="8" s="1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M4" i="8"/>
  <c r="K4" i="8"/>
  <c r="J4" i="8"/>
  <c r="I4" i="8"/>
  <c r="K3" i="8"/>
  <c r="J3" i="8"/>
  <c r="I3" i="8"/>
  <c r="K2" i="8"/>
  <c r="J2" i="8"/>
  <c r="I2" i="8"/>
  <c r="D5" i="7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M9" i="6" a="1"/>
  <c r="M9" i="6" s="1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M4" i="6"/>
  <c r="K4" i="6"/>
  <c r="J4" i="6"/>
  <c r="I4" i="6"/>
  <c r="K3" i="6"/>
  <c r="J3" i="6"/>
  <c r="I3" i="6"/>
  <c r="K2" i="6"/>
  <c r="J2" i="6"/>
  <c r="I2" i="6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33" i="5"/>
  <c r="B63" i="5"/>
  <c r="B62" i="5"/>
  <c r="B58" i="5"/>
  <c r="B59" i="5"/>
  <c r="B60" i="5"/>
  <c r="B61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33" i="5"/>
  <c r="G5" i="5"/>
  <c r="G9" i="5"/>
  <c r="G12" i="5"/>
  <c r="G13" i="5"/>
  <c r="K13" i="5" s="1"/>
  <c r="G16" i="5"/>
  <c r="G17" i="5"/>
  <c r="K17" i="5" s="1"/>
  <c r="G21" i="5"/>
  <c r="K21" i="5" s="1"/>
  <c r="G25" i="5"/>
  <c r="K25" i="5" s="1"/>
  <c r="G28" i="5"/>
  <c r="G29" i="5"/>
  <c r="K29" i="5" s="1"/>
  <c r="G24" i="5"/>
  <c r="G8" i="5"/>
  <c r="G20" i="5"/>
  <c r="G4" i="5"/>
  <c r="G3" i="5"/>
  <c r="K3" i="5" s="1"/>
  <c r="G6" i="5"/>
  <c r="J6" i="5" s="1"/>
  <c r="G7" i="5"/>
  <c r="J7" i="5" s="1"/>
  <c r="G10" i="5"/>
  <c r="K10" i="5" s="1"/>
  <c r="G11" i="5"/>
  <c r="G14" i="5"/>
  <c r="G15" i="5"/>
  <c r="K15" i="5" s="1"/>
  <c r="G18" i="5"/>
  <c r="G19" i="5"/>
  <c r="J19" i="5" s="1"/>
  <c r="G22" i="5"/>
  <c r="K22" i="5" s="1"/>
  <c r="G23" i="5"/>
  <c r="G26" i="5"/>
  <c r="J26" i="5" s="1"/>
  <c r="G27" i="5"/>
  <c r="K27" i="5" s="1"/>
  <c r="G30" i="5"/>
  <c r="K30" i="5" s="1"/>
  <c r="G31" i="5"/>
  <c r="K31" i="5" s="1"/>
  <c r="G2" i="5"/>
  <c r="K26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J8" i="2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  <c r="K7" i="5" l="1"/>
  <c r="K4" i="5"/>
  <c r="J4" i="5"/>
  <c r="J8" i="5"/>
  <c r="K8" i="5"/>
  <c r="K12" i="5"/>
  <c r="J12" i="5"/>
  <c r="K16" i="5"/>
  <c r="J16" i="5"/>
  <c r="J20" i="5"/>
  <c r="K20" i="5"/>
  <c r="K24" i="5"/>
  <c r="J24" i="5"/>
  <c r="K28" i="5"/>
  <c r="J28" i="5"/>
  <c r="K5" i="5"/>
  <c r="J5" i="5"/>
  <c r="J23" i="5"/>
  <c r="K19" i="5"/>
  <c r="J10" i="5"/>
  <c r="K18" i="5"/>
  <c r="J14" i="5"/>
  <c r="J30" i="5"/>
  <c r="J18" i="5"/>
  <c r="J3" i="5"/>
  <c r="J11" i="5"/>
  <c r="K23" i="5"/>
  <c r="J27" i="5"/>
  <c r="K6" i="5"/>
  <c r="K11" i="5"/>
  <c r="J15" i="5"/>
  <c r="J22" i="5"/>
  <c r="J31" i="5"/>
  <c r="K14" i="5"/>
  <c r="J25" i="5"/>
  <c r="J29" i="5"/>
  <c r="J9" i="5"/>
  <c r="K9" i="5"/>
  <c r="J13" i="5"/>
  <c r="J17" i="5"/>
  <c r="J21" i="5"/>
  <c r="J2" i="5"/>
  <c r="K2" i="5"/>
  <c r="M4" i="5"/>
  <c r="M9" i="5"/>
  <c r="A2" i="5"/>
  <c r="M9" i="5" a="1"/>
</calcChain>
</file>

<file path=xl/sharedStrings.xml><?xml version="1.0" encoding="utf-8"?>
<sst xmlns="http://schemas.openxmlformats.org/spreadsheetml/2006/main" count="750" uniqueCount="139">
  <si>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</si>
  <si>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</si>
  <si>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</si>
  <si>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</si>
  <si>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</si>
  <si>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</si>
  <si>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</si>
  <si>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</si>
  <si>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</si>
  <si>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</si>
  <si>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</si>
  <si>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</si>
  <si>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</si>
  <si>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</si>
  <si>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</si>
  <si>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</si>
  <si>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</si>
  <si>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</si>
  <si>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</si>
  <si>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</si>
  <si>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</si>
  <si>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</si>
  <si>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</si>
  <si>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</si>
  <si>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</si>
  <si>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</si>
  <si>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</si>
  <si>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</si>
  <si>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</si>
  <si>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</si>
  <si>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</si>
  <si>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</si>
  <si>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</si>
  <si>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</si>
  <si>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</si>
  <si>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</si>
  <si>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</si>
  <si>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</si>
  <si>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</si>
  <si>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</si>
  <si>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</si>
  <si>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</si>
  <si>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</si>
  <si>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</si>
  <si>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</si>
  <si>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</si>
  <si>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</si>
  <si>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</si>
  <si>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</si>
  <si>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</si>
  <si>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</si>
  <si>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</si>
  <si>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</si>
  <si>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</si>
  <si>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</si>
  <si>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</si>
  <si>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</si>
  <si>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</si>
  <si>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</si>
  <si>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</si>
  <si>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</si>
  <si>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</si>
  <si>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</si>
  <si>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</si>
  <si>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</si>
  <si>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</si>
  <si>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</si>
  <si>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</si>
  <si>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</si>
  <si>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</si>
  <si>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</si>
  <si>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</si>
  <si>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</si>
  <si>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</si>
  <si>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</si>
  <si>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</si>
  <si>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</si>
  <si>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</si>
  <si>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</si>
  <si>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</si>
  <si>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</si>
  <si>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</si>
  <si>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</si>
  <si>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</si>
  <si>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</si>
  <si>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</si>
  <si>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</si>
  <si>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</si>
  <si>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</si>
  <si>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</si>
  <si>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</si>
  <si>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</si>
  <si>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</si>
  <si>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</si>
  <si>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</si>
  <si>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</si>
  <si>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</si>
  <si>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</si>
  <si>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</si>
  <si>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</si>
  <si>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</si>
  <si>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</si>
  <si>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</si>
  <si>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</si>
  <si>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</si>
  <si>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</si>
  <si>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</si>
  <si>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</si>
  <si>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</si>
  <si>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</si>
  <si>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</si>
  <si>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</si>
  <si>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</si>
  <si>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</si>
  <si>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</si>
  <si>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</si>
  <si>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</si>
  <si>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</si>
  <si>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</si>
  <si>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</si>
  <si>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</si>
  <si>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</si>
  <si>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</si>
  <si>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</si>
  <si>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</si>
  <si>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</si>
  <si>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</si>
  <si>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</si>
  <si>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</si>
  <si>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</si>
  <si>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</si>
  <si>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</si>
  <si>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</si>
  <si>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</si>
  <si>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</si>
  <si>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</si>
  <si>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Row Labels</t>
  </si>
  <si>
    <t>(blank)</t>
  </si>
  <si>
    <t>Sum of 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</si>
</sst>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0" borderId="0" xfId="0" applyFont="1"/>
    <xf numFmtId="0" fontId="17" fillId="3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3" xfId="0" applyFont="1" applyBorder="1"/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5263707555809"/>
          <c:y val="0.15575738676229828"/>
          <c:w val="0.86037445319335082"/>
          <c:h val="0.62949292796733747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'Q-4'!$F$2:$F$31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4-4F18-BD8B-4BF74F7C3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997967"/>
        <c:axId val="14470008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'Q-4'!$H$2</c15:sqref>
                        </c15:formulaRef>
                      </c:ext>
                    </c:extLst>
                    <c:numCache>
                      <c:formatCode>mm\-dd\-yyyy</c:formatCode>
                      <c:ptCount val="1"/>
                      <c:pt idx="0">
                        <c:v>45660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A34-4F18-BD8B-4BF74F7C319B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'Q-4'!$H$2:$H$31</c15:sqref>
                        </c15:formulaRef>
                      </c:ext>
                    </c:extLst>
                    <c:numCache>
                      <c:formatCode>mm\-dd\-yyyy</c:formatCode>
                      <c:ptCount val="30"/>
                      <c:pt idx="0">
                        <c:v>45660</c:v>
                      </c:pt>
                      <c:pt idx="1">
                        <c:v>45691</c:v>
                      </c:pt>
                      <c:pt idx="2">
                        <c:v>45719</c:v>
                      </c:pt>
                      <c:pt idx="3">
                        <c:v>45750</c:v>
                      </c:pt>
                      <c:pt idx="4">
                        <c:v>45780</c:v>
                      </c:pt>
                      <c:pt idx="5">
                        <c:v>45811</c:v>
                      </c:pt>
                      <c:pt idx="6">
                        <c:v>45841</c:v>
                      </c:pt>
                      <c:pt idx="7">
                        <c:v>45872</c:v>
                      </c:pt>
                      <c:pt idx="8">
                        <c:v>45903</c:v>
                      </c:pt>
                      <c:pt idx="9">
                        <c:v>45933</c:v>
                      </c:pt>
                      <c:pt idx="10">
                        <c:v>45964</c:v>
                      </c:pt>
                      <c:pt idx="11">
                        <c:v>45994</c:v>
                      </c:pt>
                      <c:pt idx="12" formatCode="General">
                        <c:v>0</c:v>
                      </c:pt>
                      <c:pt idx="13" formatCode="General">
                        <c:v>0</c:v>
                      </c:pt>
                      <c:pt idx="14" formatCode="General">
                        <c:v>0</c:v>
                      </c:pt>
                      <c:pt idx="15" formatCode="General">
                        <c:v>0</c:v>
                      </c:pt>
                      <c:pt idx="16" formatCode="General">
                        <c:v>0</c:v>
                      </c:pt>
                      <c:pt idx="17" formatCode="General">
                        <c:v>0</c:v>
                      </c:pt>
                      <c:pt idx="18" formatCode="General">
                        <c:v>0</c:v>
                      </c:pt>
                      <c:pt idx="19" formatCode="General">
                        <c:v>0</c:v>
                      </c:pt>
                      <c:pt idx="20" formatCode="General">
                        <c:v>0</c:v>
                      </c:pt>
                      <c:pt idx="21" formatCode="General">
                        <c:v>0</c:v>
                      </c:pt>
                      <c:pt idx="22" formatCode="General">
                        <c:v>0</c:v>
                      </c:pt>
                      <c:pt idx="23" formatCode="General">
                        <c:v>0</c:v>
                      </c:pt>
                      <c:pt idx="24" formatCode="General">
                        <c:v>0</c:v>
                      </c:pt>
                      <c:pt idx="25" formatCode="General">
                        <c:v>0</c:v>
                      </c:pt>
                      <c:pt idx="26" formatCode="General">
                        <c:v>0</c:v>
                      </c:pt>
                      <c:pt idx="27" formatCode="General">
                        <c:v>0</c:v>
                      </c:pt>
                      <c:pt idx="28" formatCode="General">
                        <c:v>0</c:v>
                      </c:pt>
                      <c:pt idx="29" formatCode="General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A34-4F18-BD8B-4BF74F7C319B}"/>
                  </c:ext>
                </c:extLst>
              </c15:ser>
            </c15:filteredLineSeries>
          </c:ext>
        </c:extLst>
      </c:lineChart>
      <c:catAx>
        <c:axId val="1446997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Order_date</a:t>
                </a:r>
              </a:p>
            </c:rich>
          </c:tx>
          <c:layout>
            <c:manualLayout>
              <c:xMode val="edge"/>
              <c:yMode val="edge"/>
              <c:x val="0.46312106260929753"/>
              <c:y val="0.880052168602687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000847"/>
        <c:crosses val="autoZero"/>
        <c:auto val="1"/>
        <c:lblAlgn val="ctr"/>
        <c:lblOffset val="100"/>
        <c:noMultiLvlLbl val="0"/>
      </c:catAx>
      <c:valAx>
        <c:axId val="14470008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Total_Sale</a:t>
                </a:r>
              </a:p>
            </c:rich>
          </c:tx>
          <c:layout>
            <c:manualLayout>
              <c:xMode val="edge"/>
              <c:yMode val="edge"/>
              <c:x val="2.0093134507544786E-2"/>
              <c:y val="0.33638646344949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5-41C1-93E2-8246038E7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78438"/>
        <c:axId val="1329003371"/>
      </c:lineChart>
      <c:catAx>
        <c:axId val="872178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9003371"/>
        <c:crosses val="autoZero"/>
        <c:auto val="1"/>
        <c:lblAlgn val="ctr"/>
        <c:lblOffset val="100"/>
        <c:noMultiLvlLbl val="1"/>
      </c:catAx>
      <c:valAx>
        <c:axId val="1329003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178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C1-416E-90F6-E6A7F36E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67433"/>
        <c:axId val="622344945"/>
      </c:barChart>
      <c:catAx>
        <c:axId val="122756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2344945"/>
        <c:crosses val="autoZero"/>
        <c:auto val="1"/>
        <c:lblAlgn val="ctr"/>
        <c:lblOffset val="100"/>
        <c:noMultiLvlLbl val="1"/>
      </c:catAx>
      <c:valAx>
        <c:axId val="622344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75674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33</xdr:row>
      <xdr:rowOff>144780</xdr:rowOff>
    </xdr:from>
    <xdr:to>
      <xdr:col>8</xdr:col>
      <xdr:colOff>541020</xdr:colOff>
      <xdr:row>52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469E8-678B-34F6-FD45-FFA9F7C2C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" refreshedDate="45916.430189236111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" refreshedDate="45916.499728587965" createdVersion="8" refreshedVersion="8" minRefreshableVersion="3" recordCount="31" xr:uid="{032F0223-663D-47B9-9A48-C75C7FA6A79F}">
  <cacheSource type="worksheet">
    <worksheetSource ref="F1:G32" sheet="Q-2"/>
  </cacheSource>
  <cacheFields count="2">
    <cacheField name="Total_Amount" numFmtId="0">
      <sharedItems containsString="0" containsBlank="1" containsNumber="1" containsInteger="1" minValue="1000" maxValue="70000" count="19">
        <n v="1500"/>
        <n v="16400"/>
        <n v="3500"/>
        <n v="5000"/>
        <n v="14000"/>
        <n v="13500"/>
        <n v="3000"/>
        <n v="2200"/>
        <n v="24000"/>
        <n v="5400"/>
        <n v="8000"/>
        <n v="11000"/>
        <n v="20000"/>
        <n v="2500"/>
        <n v="40000"/>
        <n v="1000"/>
        <n v="55000"/>
        <n v="70000"/>
        <m/>
      </sharedItems>
    </cacheField>
    <cacheField name="Customer_Region" numFmtId="0">
      <sharedItems containsBlank="1" count="6">
        <s v="North"/>
        <s v="South"/>
        <s v="East"/>
        <s v="West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</r>
  <r>
    <x v="1"/>
    <x v="1"/>
  </r>
  <r>
    <x v="2"/>
    <x v="2"/>
  </r>
  <r>
    <x v="1"/>
    <x v="3"/>
  </r>
  <r>
    <x v="3"/>
    <x v="0"/>
  </r>
  <r>
    <x v="4"/>
    <x v="4"/>
  </r>
  <r>
    <x v="1"/>
    <x v="1"/>
  </r>
  <r>
    <x v="5"/>
    <x v="2"/>
  </r>
  <r>
    <x v="1"/>
    <x v="0"/>
  </r>
  <r>
    <x v="6"/>
    <x v="3"/>
  </r>
  <r>
    <x v="1"/>
    <x v="2"/>
  </r>
  <r>
    <x v="7"/>
    <x v="1"/>
  </r>
  <r>
    <x v="8"/>
    <x v="3"/>
  </r>
  <r>
    <x v="1"/>
    <x v="0"/>
  </r>
  <r>
    <x v="9"/>
    <x v="2"/>
  </r>
  <r>
    <x v="1"/>
    <x v="1"/>
  </r>
  <r>
    <x v="10"/>
    <x v="3"/>
  </r>
  <r>
    <x v="11"/>
    <x v="0"/>
  </r>
  <r>
    <x v="12"/>
    <x v="2"/>
  </r>
  <r>
    <x v="1"/>
    <x v="1"/>
  </r>
  <r>
    <x v="10"/>
    <x v="3"/>
  </r>
  <r>
    <x v="1"/>
    <x v="0"/>
  </r>
  <r>
    <x v="13"/>
    <x v="2"/>
  </r>
  <r>
    <x v="1"/>
    <x v="1"/>
  </r>
  <r>
    <x v="14"/>
    <x v="3"/>
  </r>
  <r>
    <x v="15"/>
    <x v="0"/>
  </r>
  <r>
    <x v="16"/>
    <x v="2"/>
  </r>
  <r>
    <x v="1"/>
    <x v="1"/>
  </r>
  <r>
    <x v="8"/>
    <x v="3"/>
  </r>
  <r>
    <x v="17"/>
    <x v="0"/>
  </r>
  <r>
    <x v="1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284C2-B53F-43DD-BD24-EF2B52A7CA5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2"/>
        <item x="0"/>
        <item x="4"/>
        <item x="1"/>
        <item x="3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_Am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5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8" workbookViewId="0">
      <selection activeCell="C17" sqref="A1:M31"/>
    </sheetView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38" t="s">
        <v>14</v>
      </c>
      <c r="M2" s="39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0" t="s">
        <v>27</v>
      </c>
      <c r="M7" s="39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41" t="s">
        <v>103</v>
      </c>
      <c r="B71" s="42"/>
      <c r="C71" s="39"/>
      <c r="D71" s="43" t="s">
        <v>104</v>
      </c>
      <c r="E71" s="42"/>
      <c r="F71" s="39"/>
      <c r="I71" s="5"/>
      <c r="J71" s="5"/>
      <c r="K71" s="5"/>
    </row>
    <row r="72" spans="1:27" ht="29.25" customHeight="1">
      <c r="A72" s="44" t="s">
        <v>105</v>
      </c>
      <c r="B72" s="42"/>
      <c r="C72" s="39"/>
      <c r="D72" s="45" t="s">
        <v>106</v>
      </c>
      <c r="E72" s="42"/>
      <c r="F72" s="39"/>
      <c r="I72" s="5"/>
      <c r="J72" s="5"/>
      <c r="K72" s="5"/>
    </row>
    <row r="73" spans="1:27" ht="13.2">
      <c r="A73" s="45" t="s">
        <v>107</v>
      </c>
      <c r="B73" s="42"/>
      <c r="C73" s="39"/>
      <c r="D73" s="45" t="s">
        <v>108</v>
      </c>
      <c r="E73" s="42"/>
      <c r="F73" s="39"/>
      <c r="I73" s="5"/>
      <c r="J73" s="5"/>
      <c r="K73" s="5"/>
    </row>
    <row r="74" spans="1:27" ht="13.2">
      <c r="A74" s="45" t="s">
        <v>109</v>
      </c>
      <c r="B74" s="42"/>
      <c r="C74" s="39"/>
      <c r="D74" s="45" t="s">
        <v>110</v>
      </c>
      <c r="E74" s="42"/>
      <c r="F74" s="39"/>
      <c r="I74" s="5"/>
      <c r="J74" s="5"/>
      <c r="K74" s="5"/>
    </row>
    <row r="75" spans="1:27" ht="13.2">
      <c r="A75" s="45" t="s">
        <v>111</v>
      </c>
      <c r="B75" s="42"/>
      <c r="C75" s="39"/>
      <c r="D75" s="45" t="s">
        <v>112</v>
      </c>
      <c r="E75" s="42"/>
      <c r="F75" s="39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A73:C73"/>
    <mergeCell ref="A74:C74"/>
    <mergeCell ref="D74:F74"/>
    <mergeCell ref="A75:C75"/>
    <mergeCell ref="D75:F75"/>
    <mergeCell ref="D73:F73"/>
    <mergeCell ref="L2:M2"/>
    <mergeCell ref="L7:M7"/>
    <mergeCell ref="A71:C71"/>
    <mergeCell ref="D71:F71"/>
    <mergeCell ref="A72:C72"/>
    <mergeCell ref="D72:F72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16" priority="1">
      <formula>NOT(ISERROR(SEARCH(("NULL"),(D1))))</formula>
    </cfRule>
  </conditionalFormatting>
  <conditionalFormatting sqref="E2:F31">
    <cfRule type="expression" dxfId="15" priority="2">
      <formula>NOT(ISERROR(SEARCH(("NULL"),(E2))))</formula>
    </cfRule>
  </conditionalFormatting>
  <conditionalFormatting sqref="I1:I1001">
    <cfRule type="cellIs" dxfId="14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8821-F06B-49F1-B986-EDAE24E86CCE}">
  <dimension ref="A1:N63"/>
  <sheetViews>
    <sheetView topLeftCell="A16" workbookViewId="0">
      <selection activeCell="E33" sqref="E33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4.6640625" customWidth="1"/>
    <col min="13" max="13" width="8.33203125" bestFit="1" customWidth="1"/>
    <col min="14" max="14" width="15.44140625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35" t="s">
        <v>4</v>
      </c>
      <c r="F1" s="1" t="s">
        <v>5</v>
      </c>
      <c r="G1" s="35" t="s">
        <v>6</v>
      </c>
      <c r="H1" s="1" t="s">
        <v>7</v>
      </c>
      <c r="I1" s="2" t="s">
        <v>8</v>
      </c>
      <c r="J1" s="2" t="s">
        <v>9</v>
      </c>
      <c r="K1" s="2" t="s">
        <v>10</v>
      </c>
      <c r="N1" t="s">
        <v>6</v>
      </c>
    </row>
    <row r="2" spans="1:14" ht="14.4">
      <c r="A2" s="3">
        <f ca="1">A2:K311001</f>
        <v>0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4" t="str">
        <f>UPPER(N2)</f>
        <v>NORTH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38" t="s">
        <v>14</v>
      </c>
      <c r="M2" s="39"/>
      <c r="N2" s="34" t="s">
        <v>13</v>
      </c>
    </row>
    <row r="3" spans="1:14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34" t="str">
        <f t="shared" ref="G3:G31" si="3">UPPER(N3)</f>
        <v>SOUTH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  <c r="N3" s="6" t="s">
        <v>17</v>
      </c>
    </row>
    <row r="4" spans="1:14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4" t="str">
        <f t="shared" si="3"/>
        <v>EAST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 ca="1">VLOOKUP(M3, A1:F31, 6, FALSE)</f>
        <v>5400</v>
      </c>
      <c r="N4" s="3" t="s">
        <v>20</v>
      </c>
    </row>
    <row r="5" spans="1:14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34" t="str">
        <f t="shared" si="3"/>
        <v>WEST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  <c r="N5" s="6" t="s">
        <v>22</v>
      </c>
    </row>
    <row r="6" spans="1:14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4" t="str">
        <f t="shared" si="3"/>
        <v>NORTH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  <c r="N6" s="3" t="s">
        <v>13</v>
      </c>
    </row>
    <row r="7" spans="1:14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34" t="str">
        <f t="shared" si="3"/>
        <v>NULL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0" t="s">
        <v>27</v>
      </c>
      <c r="M7" s="39"/>
      <c r="N7" s="6" t="s">
        <v>26</v>
      </c>
    </row>
    <row r="8" spans="1:14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4" t="str">
        <f t="shared" si="3"/>
        <v>SOUTH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  <c r="N8" s="3" t="s">
        <v>17</v>
      </c>
    </row>
    <row r="9" spans="1:14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34" t="str">
        <f t="shared" si="3"/>
        <v>EAST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aca="1" ref="M9" ca="1">INDEX(C1:C31, MATCH(M8, A1:A31,0))</f>
        <v>Furniture</v>
      </c>
      <c r="N9" s="6" t="s">
        <v>20</v>
      </c>
    </row>
    <row r="10" spans="1:14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4" t="str">
        <f t="shared" si="3"/>
        <v>NORTH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  <c r="N10" s="3" t="s">
        <v>13</v>
      </c>
    </row>
    <row r="11" spans="1:14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34" t="str">
        <f t="shared" si="3"/>
        <v>WEST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  <c r="N11" s="6" t="s">
        <v>22</v>
      </c>
    </row>
    <row r="12" spans="1:14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4" t="str">
        <f t="shared" si="3"/>
        <v>EAST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  <c r="N12" s="3" t="s">
        <v>20</v>
      </c>
    </row>
    <row r="13" spans="1:14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34" t="str">
        <f t="shared" si="3"/>
        <v>SOUTH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  <c r="N13" s="6" t="s">
        <v>17</v>
      </c>
    </row>
    <row r="14" spans="1:14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4" t="str">
        <f t="shared" si="3"/>
        <v>WEST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  <c r="N14" s="3" t="s">
        <v>22</v>
      </c>
    </row>
    <row r="15" spans="1:14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34" t="str">
        <f t="shared" si="3"/>
        <v>NORTH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  <c r="N15" s="6" t="s">
        <v>13</v>
      </c>
    </row>
    <row r="16" spans="1:14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4" t="str">
        <f t="shared" si="3"/>
        <v>EAST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  <c r="N16" s="3" t="s">
        <v>20</v>
      </c>
    </row>
    <row r="17" spans="1:14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34" t="str">
        <f t="shared" si="3"/>
        <v>SOUTH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  <c r="N17" s="6" t="s">
        <v>17</v>
      </c>
    </row>
    <row r="18" spans="1:14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4" t="str">
        <f t="shared" si="3"/>
        <v>WEST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  <c r="N18" s="3" t="s">
        <v>22</v>
      </c>
    </row>
    <row r="19" spans="1:14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34" t="str">
        <f t="shared" si="3"/>
        <v>NORTH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  <c r="N19" s="6" t="s">
        <v>13</v>
      </c>
    </row>
    <row r="20" spans="1:14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4" t="str">
        <f t="shared" si="3"/>
        <v>EAST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  <c r="N20" s="3" t="s">
        <v>20</v>
      </c>
    </row>
    <row r="21" spans="1:14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34" t="str">
        <f t="shared" si="3"/>
        <v>SOUTH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  <c r="N21" s="6" t="s">
        <v>17</v>
      </c>
    </row>
    <row r="22" spans="1:14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4" t="str">
        <f t="shared" si="3"/>
        <v>WEST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  <c r="N22" s="3" t="s">
        <v>22</v>
      </c>
    </row>
    <row r="23" spans="1:14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34" t="str">
        <f t="shared" si="3"/>
        <v>NORTH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  <c r="N23" s="6" t="s">
        <v>13</v>
      </c>
    </row>
    <row r="24" spans="1:14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4" t="str">
        <f t="shared" si="3"/>
        <v>EAST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  <c r="N24" s="3" t="s">
        <v>20</v>
      </c>
    </row>
    <row r="25" spans="1:14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34" t="str">
        <f t="shared" si="3"/>
        <v>SOUTH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  <c r="N25" s="6" t="s">
        <v>17</v>
      </c>
    </row>
    <row r="26" spans="1:14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4" t="str">
        <f t="shared" si="3"/>
        <v>WEST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  <c r="N26" s="3" t="s">
        <v>22</v>
      </c>
    </row>
    <row r="27" spans="1:14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34" t="str">
        <f t="shared" si="3"/>
        <v>NORTH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  <c r="N27" s="6" t="s">
        <v>13</v>
      </c>
    </row>
    <row r="28" spans="1:14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4" t="str">
        <f t="shared" si="3"/>
        <v>EAST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  <c r="N28" s="3" t="s">
        <v>20</v>
      </c>
    </row>
    <row r="29" spans="1:14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34" t="str">
        <f t="shared" si="3"/>
        <v>SOUTH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  <c r="N29" s="6" t="s">
        <v>17</v>
      </c>
    </row>
    <row r="30" spans="1:14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4" t="str">
        <f t="shared" si="3"/>
        <v>WEST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  <c r="N30" s="3" t="s">
        <v>22</v>
      </c>
    </row>
    <row r="31" spans="1:14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34" t="str">
        <f t="shared" si="3"/>
        <v>NORTH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  <c r="N31" s="6" t="s">
        <v>13</v>
      </c>
    </row>
    <row r="33" spans="2:3">
      <c r="B33" s="33" t="str">
        <f>UPPER(G2)</f>
        <v>NORTH</v>
      </c>
      <c r="C33" t="str">
        <f>TRIM(G2)</f>
        <v>NORTH</v>
      </c>
    </row>
    <row r="34" spans="2:3">
      <c r="B34" s="33" t="str">
        <f t="shared" ref="B34:B61" si="4">UPPER(G3)</f>
        <v>SOUTH</v>
      </c>
      <c r="C34" t="str">
        <f t="shared" ref="C34:C62" si="5">TRIM(G3)</f>
        <v>SOUTH</v>
      </c>
    </row>
    <row r="35" spans="2:3">
      <c r="B35" s="33" t="str">
        <f t="shared" si="4"/>
        <v>EAST</v>
      </c>
      <c r="C35" t="str">
        <f t="shared" si="5"/>
        <v>EAST</v>
      </c>
    </row>
    <row r="36" spans="2:3">
      <c r="B36" s="33" t="str">
        <f t="shared" si="4"/>
        <v>WEST</v>
      </c>
      <c r="C36" t="str">
        <f t="shared" si="5"/>
        <v>WEST</v>
      </c>
    </row>
    <row r="37" spans="2:3">
      <c r="B37" s="33" t="str">
        <f t="shared" si="4"/>
        <v>NORTH</v>
      </c>
      <c r="C37" t="str">
        <f t="shared" si="5"/>
        <v>NORTH</v>
      </c>
    </row>
    <row r="38" spans="2:3">
      <c r="B38" s="33" t="str">
        <f t="shared" si="4"/>
        <v>NULL</v>
      </c>
      <c r="C38" t="str">
        <f t="shared" si="5"/>
        <v>NULL</v>
      </c>
    </row>
    <row r="39" spans="2:3">
      <c r="B39" s="33" t="str">
        <f t="shared" si="4"/>
        <v>SOUTH</v>
      </c>
      <c r="C39" t="str">
        <f t="shared" si="5"/>
        <v>SOUTH</v>
      </c>
    </row>
    <row r="40" spans="2:3">
      <c r="B40" s="33" t="str">
        <f t="shared" si="4"/>
        <v>EAST</v>
      </c>
      <c r="C40" t="str">
        <f t="shared" si="5"/>
        <v>EAST</v>
      </c>
    </row>
    <row r="41" spans="2:3">
      <c r="B41" s="33" t="str">
        <f t="shared" si="4"/>
        <v>NORTH</v>
      </c>
      <c r="C41" t="str">
        <f t="shared" si="5"/>
        <v>NORTH</v>
      </c>
    </row>
    <row r="42" spans="2:3">
      <c r="B42" s="33" t="str">
        <f t="shared" si="4"/>
        <v>WEST</v>
      </c>
      <c r="C42" t="str">
        <f t="shared" si="5"/>
        <v>WEST</v>
      </c>
    </row>
    <row r="43" spans="2:3">
      <c r="B43" s="33" t="str">
        <f t="shared" si="4"/>
        <v>EAST</v>
      </c>
      <c r="C43" t="str">
        <f t="shared" si="5"/>
        <v>EAST</v>
      </c>
    </row>
    <row r="44" spans="2:3">
      <c r="B44" s="33" t="str">
        <f t="shared" si="4"/>
        <v>SOUTH</v>
      </c>
      <c r="C44" t="str">
        <f t="shared" si="5"/>
        <v>SOUTH</v>
      </c>
    </row>
    <row r="45" spans="2:3">
      <c r="B45" s="33" t="str">
        <f t="shared" si="4"/>
        <v>WEST</v>
      </c>
      <c r="C45" t="str">
        <f t="shared" si="5"/>
        <v>WEST</v>
      </c>
    </row>
    <row r="46" spans="2:3">
      <c r="B46" s="33" t="str">
        <f t="shared" si="4"/>
        <v>NORTH</v>
      </c>
      <c r="C46" t="str">
        <f t="shared" si="5"/>
        <v>NORTH</v>
      </c>
    </row>
    <row r="47" spans="2:3">
      <c r="B47" s="33" t="str">
        <f t="shared" si="4"/>
        <v>EAST</v>
      </c>
      <c r="C47" t="str">
        <f t="shared" si="5"/>
        <v>EAST</v>
      </c>
    </row>
    <row r="48" spans="2:3">
      <c r="B48" s="33" t="str">
        <f t="shared" si="4"/>
        <v>SOUTH</v>
      </c>
      <c r="C48" t="str">
        <f t="shared" si="5"/>
        <v>SOUTH</v>
      </c>
    </row>
    <row r="49" spans="2:3">
      <c r="B49" s="33" t="str">
        <f t="shared" si="4"/>
        <v>WEST</v>
      </c>
      <c r="C49" t="str">
        <f t="shared" si="5"/>
        <v>WEST</v>
      </c>
    </row>
    <row r="50" spans="2:3">
      <c r="B50" s="33" t="str">
        <f t="shared" si="4"/>
        <v>NORTH</v>
      </c>
      <c r="C50" t="str">
        <f t="shared" si="5"/>
        <v>NORTH</v>
      </c>
    </row>
    <row r="51" spans="2:3">
      <c r="B51" s="33" t="str">
        <f t="shared" si="4"/>
        <v>EAST</v>
      </c>
      <c r="C51" t="str">
        <f t="shared" si="5"/>
        <v>EAST</v>
      </c>
    </row>
    <row r="52" spans="2:3">
      <c r="B52" s="33" t="str">
        <f t="shared" si="4"/>
        <v>SOUTH</v>
      </c>
      <c r="C52" t="str">
        <f t="shared" si="5"/>
        <v>SOUTH</v>
      </c>
    </row>
    <row r="53" spans="2:3">
      <c r="B53" s="33" t="str">
        <f t="shared" si="4"/>
        <v>WEST</v>
      </c>
      <c r="C53" t="str">
        <f t="shared" si="5"/>
        <v>WEST</v>
      </c>
    </row>
    <row r="54" spans="2:3">
      <c r="B54" s="33" t="str">
        <f t="shared" si="4"/>
        <v>NORTH</v>
      </c>
      <c r="C54" t="str">
        <f t="shared" si="5"/>
        <v>NORTH</v>
      </c>
    </row>
    <row r="55" spans="2:3">
      <c r="B55" s="33" t="str">
        <f t="shared" si="4"/>
        <v>EAST</v>
      </c>
      <c r="C55" t="str">
        <f t="shared" si="5"/>
        <v>EAST</v>
      </c>
    </row>
    <row r="56" spans="2:3">
      <c r="B56" s="33" t="str">
        <f t="shared" si="4"/>
        <v>SOUTH</v>
      </c>
      <c r="C56" t="str">
        <f t="shared" si="5"/>
        <v>SOUTH</v>
      </c>
    </row>
    <row r="57" spans="2:3">
      <c r="B57" s="33" t="str">
        <f t="shared" si="4"/>
        <v>WEST</v>
      </c>
      <c r="C57" t="str">
        <f t="shared" si="5"/>
        <v>WEST</v>
      </c>
    </row>
    <row r="58" spans="2:3">
      <c r="B58" s="33" t="str">
        <f>UPPER(G27)</f>
        <v>NORTH</v>
      </c>
      <c r="C58" t="str">
        <f t="shared" si="5"/>
        <v>NORTH</v>
      </c>
    </row>
    <row r="59" spans="2:3">
      <c r="B59" s="33" t="str">
        <f t="shared" si="4"/>
        <v>EAST</v>
      </c>
      <c r="C59" t="str">
        <f t="shared" si="5"/>
        <v>EAST</v>
      </c>
    </row>
    <row r="60" spans="2:3">
      <c r="B60" s="33" t="str">
        <f t="shared" si="4"/>
        <v>SOUTH</v>
      </c>
      <c r="C60" t="str">
        <f t="shared" si="5"/>
        <v>SOUTH</v>
      </c>
    </row>
    <row r="61" spans="2:3">
      <c r="B61" s="33" t="str">
        <f t="shared" si="4"/>
        <v>WEST</v>
      </c>
      <c r="C61" t="str">
        <f t="shared" si="5"/>
        <v>WEST</v>
      </c>
    </row>
    <row r="62" spans="2:3">
      <c r="B62" s="33" t="str">
        <f>UPPER(G31)</f>
        <v>NORTH</v>
      </c>
      <c r="C62" t="str">
        <f t="shared" si="5"/>
        <v>NORTH</v>
      </c>
    </row>
    <row r="63" spans="2:3">
      <c r="B63" s="33" t="str">
        <f>UPPER(G32)</f>
        <v/>
      </c>
    </row>
  </sheetData>
  <mergeCells count="2">
    <mergeCell ref="L2:M2"/>
    <mergeCell ref="L7:M7"/>
  </mergeCells>
  <conditionalFormatting sqref="B2:B31">
    <cfRule type="colorScale" priority="3">
      <colorScale>
        <cfvo type="min"/>
        <cfvo type="max"/>
        <color rgb="FFFF7128"/>
        <color rgb="FFFFEF9C"/>
      </colorScale>
    </cfRule>
    <cfRule type="expression" priority="4">
      <formula>ISBLANK(B2)</formula>
    </cfRule>
    <cfRule type="colorScale" priority="5">
      <colorScale>
        <cfvo type="min"/>
        <cfvo type="max"/>
        <color rgb="FFFF7128"/>
        <color rgb="FFFFEF9C"/>
      </colorScale>
    </cfRule>
  </conditionalFormatting>
  <conditionalFormatting sqref="D1:D31">
    <cfRule type="expression" dxfId="13" priority="6">
      <formula>NOT(ISERROR(SEARCH(("NULL"),(D1))))</formula>
    </cfRule>
  </conditionalFormatting>
  <conditionalFormatting sqref="D1:F31">
    <cfRule type="expression" priority="2">
      <formula>ISBLANK(B2)</formula>
    </cfRule>
  </conditionalFormatting>
  <conditionalFormatting sqref="E2:E31">
    <cfRule type="expression" dxfId="12" priority="1">
      <formula>ISBLANK(E2)</formula>
    </cfRule>
  </conditionalFormatting>
  <conditionalFormatting sqref="E2:F31">
    <cfRule type="expression" dxfId="11" priority="7">
      <formula>NOT(ISERROR(SEARCH(("NULL"),(E2))))</formula>
    </cfRule>
  </conditionalFormatting>
  <conditionalFormatting sqref="I1:I31">
    <cfRule type="cellIs" dxfId="10" priority="8" operator="greaterThan">
      <formula>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972E-2BCE-43E6-B24C-A15D14BE1FFC}">
  <dimension ref="A1:M31"/>
  <sheetViews>
    <sheetView workbookViewId="0">
      <selection activeCell="L12" sqref="L12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38" t="s">
        <v>14</v>
      </c>
      <c r="M2" s="39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0" t="s">
        <v>27</v>
      </c>
      <c r="M7" s="39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</sheetData>
  <mergeCells count="2">
    <mergeCell ref="L2:M2"/>
    <mergeCell ref="L7:M7"/>
  </mergeCells>
  <conditionalFormatting sqref="D1:D31">
    <cfRule type="expression" dxfId="9" priority="1">
      <formula>NOT(ISERROR(SEARCH(("NULL"),(D1))))</formula>
    </cfRule>
  </conditionalFormatting>
  <conditionalFormatting sqref="E2:F31">
    <cfRule type="expression" dxfId="8" priority="2">
      <formula>NOT(ISERROR(SEARCH(("NULL"),(E2))))</formula>
    </cfRule>
  </conditionalFormatting>
  <conditionalFormatting sqref="I1:I31">
    <cfRule type="cellIs" dxfId="7" priority="3" operator="greaterThan">
      <formula>5000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9143-63EA-4E66-8D27-83D0AC5BE211}">
  <dimension ref="A3:D10"/>
  <sheetViews>
    <sheetView workbookViewId="0">
      <selection activeCell="D11" sqref="D11"/>
    </sheetView>
  </sheetViews>
  <sheetFormatPr defaultRowHeight="13.2"/>
  <cols>
    <col min="1" max="1" width="13.33203125" bestFit="1" customWidth="1"/>
    <col min="2" max="2" width="20" bestFit="1" customWidth="1"/>
  </cols>
  <sheetData>
    <row r="3" spans="1:4">
      <c r="A3" s="36" t="s">
        <v>136</v>
      </c>
      <c r="B3" t="s">
        <v>138</v>
      </c>
    </row>
    <row r="4" spans="1:4">
      <c r="A4" s="37" t="s">
        <v>20</v>
      </c>
      <c r="B4">
        <v>116300</v>
      </c>
    </row>
    <row r="5" spans="1:4">
      <c r="A5" s="37" t="s">
        <v>13</v>
      </c>
      <c r="B5">
        <v>137700</v>
      </c>
      <c r="D5">
        <f>MAX(B4:B9)</f>
        <v>137700</v>
      </c>
    </row>
    <row r="6" spans="1:4">
      <c r="A6" s="37" t="s">
        <v>26</v>
      </c>
      <c r="B6">
        <v>14000</v>
      </c>
    </row>
    <row r="7" spans="1:4">
      <c r="A7" s="37" t="s">
        <v>17</v>
      </c>
      <c r="B7">
        <v>100600</v>
      </c>
    </row>
    <row r="8" spans="1:4">
      <c r="A8" s="37" t="s">
        <v>22</v>
      </c>
      <c r="B8">
        <v>123400</v>
      </c>
    </row>
    <row r="9" spans="1:4">
      <c r="A9" s="37" t="s">
        <v>137</v>
      </c>
    </row>
    <row r="10" spans="1:4">
      <c r="A10" s="37" t="s">
        <v>133</v>
      </c>
      <c r="B10">
        <v>492000</v>
      </c>
    </row>
  </sheetData>
  <conditionalFormatting sqref="B3:B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{CD07A313-8C54-4C97-A5F9-CC14C670728F}</x14:id>
        </ext>
      </extLst>
    </cfRule>
    <cfRule type="top10" dxfId="6" priority="2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07A313-8C54-4C97-A5F9-CC14C67072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C22F-B5DF-4099-8729-A165F8544E47}">
  <dimension ref="A1:M35"/>
  <sheetViews>
    <sheetView topLeftCell="A18" workbookViewId="0">
      <selection activeCell="E37" sqref="E37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38" t="s">
        <v>14</v>
      </c>
      <c r="M2" s="39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0" t="s">
        <v>27</v>
      </c>
      <c r="M7" s="39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4" spans="3:6">
      <c r="D34">
        <f>VLOOKUP(A14,A2:A2:F31,6,)</f>
        <v>24000</v>
      </c>
      <c r="F34" t="str">
        <f>INDEX(C2:C31,MATCH(A16,A2:A33,))</f>
        <v>Appliances</v>
      </c>
    </row>
    <row r="35" spans="3:6">
      <c r="C35">
        <f>VLOOKUP(1015, A2:F1000, 6, FALSE)</f>
        <v>5400</v>
      </c>
      <c r="E35" t="str">
        <f>INDEX(C2:C31,MATCH(A18,A2:A31,0))</f>
        <v>Furniture</v>
      </c>
    </row>
  </sheetData>
  <mergeCells count="2">
    <mergeCell ref="L2:M2"/>
    <mergeCell ref="L7:M7"/>
  </mergeCells>
  <conditionalFormatting sqref="D1:D31">
    <cfRule type="expression" dxfId="5" priority="1">
      <formula>NOT(ISERROR(SEARCH(("NULL"),(D1))))</formula>
    </cfRule>
  </conditionalFormatting>
  <conditionalFormatting sqref="E2:F31">
    <cfRule type="expression" dxfId="4" priority="2">
      <formula>NOT(ISERROR(SEARCH(("NULL"),(E2))))</formula>
    </cfRule>
  </conditionalFormatting>
  <conditionalFormatting sqref="I1:I31">
    <cfRule type="cellIs" dxfId="3" priority="3" operator="greaterThan">
      <formula>5000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1F6B-3369-4660-8313-4E67F4BF0A39}">
  <dimension ref="A1:M31"/>
  <sheetViews>
    <sheetView tabSelected="1" topLeftCell="A24" workbookViewId="0">
      <selection activeCell="A44" sqref="A44"/>
    </sheetView>
  </sheetViews>
  <sheetFormatPr defaultRowHeight="13.2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2.6640625" bestFit="1" customWidth="1"/>
    <col min="10" max="10" width="25.77734375" bestFit="1" customWidth="1"/>
    <col min="11" max="11" width="27" bestFit="1" customWidth="1"/>
    <col min="12" max="12" width="11.88671875" bestFit="1" customWidth="1"/>
    <col min="13" max="13" width="8.332031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38" t="s">
        <v>14</v>
      </c>
      <c r="M2" s="39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40" t="s">
        <v>27</v>
      </c>
      <c r="M7" s="39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</sheetData>
  <mergeCells count="2">
    <mergeCell ref="L2:M2"/>
    <mergeCell ref="L7:M7"/>
  </mergeCells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31">
    <cfRule type="cellIs" dxfId="0" priority="3" operator="greaterThan">
      <formula>5000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D3" s="46" t="s">
        <v>121</v>
      </c>
      <c r="E3" s="47"/>
      <c r="F3" s="47"/>
      <c r="G3" s="47"/>
      <c r="H3" s="47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>G7-(E7*F7*0.6)</f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>G8-(E8*F8*0.6)</f>
        <v>16000</v>
      </c>
    </row>
    <row r="11" spans="2:10" ht="15.75" customHeight="1">
      <c r="B11" s="18" t="s">
        <v>122</v>
      </c>
    </row>
    <row r="13" spans="2:10" ht="13.8">
      <c r="B13" s="19" t="s">
        <v>123</v>
      </c>
    </row>
    <row r="14" spans="2:10" ht="13.2">
      <c r="B14" s="12" t="s">
        <v>124</v>
      </c>
    </row>
    <row r="15" spans="2:10" ht="13.2">
      <c r="B15" s="12" t="s">
        <v>125</v>
      </c>
    </row>
    <row r="16" spans="2:10" ht="13.2">
      <c r="B16" s="12" t="s">
        <v>126</v>
      </c>
    </row>
    <row r="18" spans="2:2" ht="13.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6640625" defaultRowHeight="15.75" customHeight="1"/>
  <sheetData>
    <row r="2" spans="2:9" ht="15.75" customHeight="1">
      <c r="C2" s="48" t="s">
        <v>128</v>
      </c>
      <c r="D2" s="47"/>
      <c r="E2" s="47"/>
      <c r="F2" s="47"/>
      <c r="G2" s="47"/>
      <c r="H2" s="47"/>
      <c r="I2" s="47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J38" sqref="J38"/>
    </sheetView>
  </sheetViews>
  <sheetFormatPr defaultColWidth="12.6640625" defaultRowHeight="15.75" customHeight="1"/>
  <cols>
    <col min="1" max="1" width="15.77734375" customWidth="1"/>
    <col min="2" max="2" width="21.109375" customWidth="1"/>
  </cols>
  <sheetData>
    <row r="2" spans="1:2" ht="15.75" customHeight="1">
      <c r="A2" s="25" t="s">
        <v>131</v>
      </c>
    </row>
    <row r="4" spans="1:2" ht="13.2">
      <c r="A4" s="26" t="s">
        <v>6</v>
      </c>
      <c r="B4" s="27" t="s">
        <v>132</v>
      </c>
    </row>
    <row r="5" spans="1:2" ht="13.2">
      <c r="A5" s="28" t="s">
        <v>20</v>
      </c>
      <c r="B5" s="27">
        <v>116300</v>
      </c>
    </row>
    <row r="6" spans="1:2" ht="13.2">
      <c r="A6" s="29" t="s">
        <v>13</v>
      </c>
      <c r="B6" s="30">
        <v>137700</v>
      </c>
    </row>
    <row r="7" spans="1:2" ht="13.2">
      <c r="A7" s="29" t="s">
        <v>26</v>
      </c>
      <c r="B7" s="30">
        <v>14000</v>
      </c>
    </row>
    <row r="8" spans="1:2" ht="13.2">
      <c r="A8" s="29" t="s">
        <v>17</v>
      </c>
      <c r="B8" s="30">
        <v>100600</v>
      </c>
    </row>
    <row r="9" spans="1:2" ht="13.2">
      <c r="A9" s="29" t="s">
        <v>22</v>
      </c>
      <c r="B9" s="30">
        <v>123400</v>
      </c>
    </row>
    <row r="10" spans="1:2" ht="13.2">
      <c r="A10" s="31" t="s">
        <v>133</v>
      </c>
      <c r="B10" s="32">
        <v>492000</v>
      </c>
    </row>
    <row r="18" spans="1:26" ht="15.75" customHeight="1">
      <c r="A18" s="18" t="s">
        <v>122</v>
      </c>
    </row>
    <row r="20" spans="1:26" ht="13.2">
      <c r="A20" s="12" t="s">
        <v>134</v>
      </c>
    </row>
    <row r="21" spans="1:26" ht="13.2">
      <c r="A21" s="12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2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Q-1</vt:lpstr>
      <vt:lpstr>Q-2</vt:lpstr>
      <vt:lpstr>Q-2(2)</vt:lpstr>
      <vt:lpstr>Q-3</vt:lpstr>
      <vt:lpstr>Q-4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Ashmaniwala</cp:lastModifiedBy>
  <dcterms:created xsi:type="dcterms:W3CDTF">2025-09-16T07:28:21Z</dcterms:created>
  <dcterms:modified xsi:type="dcterms:W3CDTF">2025-09-16T07:28:21Z</dcterms:modified>
</cp:coreProperties>
</file>