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Google Drive\Baseball\"/>
    </mc:Choice>
  </mc:AlternateContent>
  <xr:revisionPtr revIDLastSave="0" documentId="13_ncr:1_{13DD880D-8EE7-4C09-8563-FEA920677927}" xr6:coauthVersionLast="28" xr6:coauthVersionMax="28" xr10:uidLastSave="{00000000-0000-0000-0000-000000000000}"/>
  <bookViews>
    <workbookView xWindow="0" yWindow="0" windowWidth="19200" windowHeight="7395" xr2:uid="{00000000-000D-0000-FFFF-FFFF00000000}"/>
  </bookViews>
  <sheets>
    <sheet name="Odds Ratio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G6" i="2" l="1"/>
  <c r="G5" i="2"/>
  <c r="G4" i="2"/>
  <c r="G3" i="2"/>
  <c r="K7" i="2" s="1"/>
  <c r="J79" i="1"/>
  <c r="I79" i="1"/>
  <c r="G79" i="1"/>
  <c r="J78" i="1"/>
  <c r="I78" i="1"/>
  <c r="G78" i="1"/>
  <c r="J77" i="1"/>
  <c r="I77" i="1"/>
  <c r="G77" i="1"/>
  <c r="J76" i="1"/>
  <c r="I76" i="1"/>
  <c r="G76" i="1"/>
  <c r="J75" i="1"/>
  <c r="I75" i="1"/>
  <c r="G75" i="1"/>
  <c r="J74" i="1"/>
  <c r="I74" i="1"/>
  <c r="G74" i="1"/>
  <c r="J73" i="1"/>
  <c r="I73" i="1"/>
  <c r="G73" i="1"/>
  <c r="J72" i="1"/>
  <c r="I72" i="1"/>
  <c r="G72" i="1"/>
  <c r="J71" i="1"/>
  <c r="I71" i="1"/>
  <c r="G71" i="1"/>
  <c r="J70" i="1"/>
  <c r="I70" i="1"/>
  <c r="G70" i="1"/>
  <c r="J69" i="1"/>
  <c r="I69" i="1"/>
  <c r="G69" i="1"/>
  <c r="J68" i="1"/>
  <c r="I68" i="1"/>
  <c r="G68" i="1"/>
  <c r="J67" i="1"/>
  <c r="I67" i="1"/>
  <c r="G67" i="1"/>
  <c r="J66" i="1"/>
  <c r="I66" i="1"/>
  <c r="G66" i="1"/>
  <c r="J65" i="1"/>
  <c r="I65" i="1"/>
  <c r="G65" i="1"/>
  <c r="J64" i="1"/>
  <c r="I64" i="1"/>
  <c r="G64" i="1"/>
  <c r="J63" i="1"/>
  <c r="I63" i="1"/>
  <c r="G63" i="1"/>
  <c r="J62" i="1"/>
  <c r="I62" i="1"/>
  <c r="G62" i="1"/>
  <c r="J61" i="1"/>
  <c r="I61" i="1"/>
  <c r="G61" i="1"/>
  <c r="J60" i="1"/>
  <c r="I60" i="1"/>
  <c r="G60" i="1"/>
  <c r="J59" i="1"/>
  <c r="I59" i="1"/>
  <c r="G59" i="1"/>
  <c r="J58" i="1"/>
  <c r="I58" i="1"/>
  <c r="G58" i="1"/>
  <c r="J57" i="1"/>
  <c r="I57" i="1"/>
  <c r="G57" i="1"/>
  <c r="J56" i="1"/>
  <c r="I56" i="1"/>
  <c r="G56" i="1"/>
  <c r="J55" i="1"/>
  <c r="I55" i="1"/>
  <c r="G55" i="1"/>
  <c r="J54" i="1"/>
  <c r="I54" i="1"/>
  <c r="G54" i="1"/>
  <c r="J53" i="1"/>
  <c r="I53" i="1"/>
  <c r="G53" i="1"/>
  <c r="J52" i="1"/>
  <c r="I52" i="1"/>
  <c r="G52" i="1"/>
  <c r="J51" i="1"/>
  <c r="I51" i="1"/>
  <c r="G51" i="1"/>
  <c r="J50" i="1"/>
  <c r="I50" i="1"/>
  <c r="G50" i="1"/>
  <c r="J49" i="1"/>
  <c r="I49" i="1"/>
  <c r="G49" i="1"/>
  <c r="J48" i="1"/>
  <c r="I48" i="1"/>
  <c r="G48" i="1"/>
  <c r="J47" i="1"/>
  <c r="I47" i="1"/>
  <c r="G47" i="1"/>
  <c r="J46" i="1"/>
  <c r="I46" i="1"/>
  <c r="G46" i="1"/>
  <c r="J45" i="1"/>
  <c r="I45" i="1"/>
  <c r="G45" i="1"/>
  <c r="J44" i="1"/>
  <c r="I44" i="1"/>
  <c r="G44" i="1"/>
  <c r="J43" i="1"/>
  <c r="I43" i="1"/>
  <c r="G43" i="1"/>
  <c r="J42" i="1"/>
  <c r="I42" i="1"/>
  <c r="G42" i="1"/>
  <c r="J41" i="1"/>
  <c r="I41" i="1"/>
  <c r="G41" i="1"/>
  <c r="J40" i="1"/>
  <c r="I40" i="1"/>
  <c r="G40" i="1"/>
  <c r="J39" i="1"/>
  <c r="I39" i="1"/>
  <c r="G39" i="1"/>
  <c r="J38" i="1"/>
  <c r="I38" i="1"/>
  <c r="G38" i="1"/>
  <c r="J37" i="1"/>
  <c r="I37" i="1"/>
  <c r="G37" i="1"/>
  <c r="J36" i="1"/>
  <c r="I36" i="1"/>
  <c r="G36" i="1"/>
  <c r="J35" i="1"/>
  <c r="I35" i="1"/>
  <c r="G35" i="1"/>
  <c r="J34" i="1"/>
  <c r="I34" i="1"/>
  <c r="G34" i="1"/>
  <c r="J33" i="1"/>
  <c r="I33" i="1"/>
  <c r="G33" i="1"/>
  <c r="J32" i="1"/>
  <c r="I32" i="1"/>
  <c r="G32" i="1"/>
  <c r="J31" i="1"/>
  <c r="I31" i="1"/>
  <c r="G31" i="1"/>
  <c r="J30" i="1"/>
  <c r="I30" i="1"/>
  <c r="G30" i="1"/>
  <c r="J29" i="1"/>
  <c r="I29" i="1"/>
  <c r="G29" i="1"/>
  <c r="J28" i="1"/>
  <c r="I28" i="1"/>
  <c r="G28" i="1"/>
  <c r="J27" i="1"/>
  <c r="I27" i="1"/>
  <c r="G27" i="1"/>
  <c r="J26" i="1"/>
  <c r="I26" i="1"/>
  <c r="G26" i="1"/>
  <c r="J25" i="1"/>
  <c r="I25" i="1"/>
  <c r="G25" i="1"/>
  <c r="J24" i="1"/>
  <c r="I24" i="1"/>
  <c r="G24" i="1"/>
  <c r="J23" i="1"/>
  <c r="I23" i="1"/>
  <c r="G23" i="1"/>
  <c r="J22" i="1"/>
  <c r="I22" i="1"/>
  <c r="G22" i="1"/>
  <c r="J21" i="1"/>
  <c r="I21" i="1"/>
  <c r="G21" i="1"/>
  <c r="J20" i="1"/>
  <c r="I20" i="1"/>
  <c r="G20" i="1"/>
  <c r="J19" i="1"/>
  <c r="I19" i="1"/>
  <c r="G19" i="1"/>
  <c r="J18" i="1"/>
  <c r="I18" i="1"/>
  <c r="G18" i="1"/>
  <c r="J17" i="1"/>
  <c r="I17" i="1"/>
  <c r="G17" i="1"/>
  <c r="J16" i="1"/>
  <c r="I16" i="1"/>
  <c r="G16" i="1"/>
  <c r="J15" i="1"/>
  <c r="I15" i="1"/>
  <c r="G15" i="1"/>
  <c r="J14" i="1"/>
  <c r="I14" i="1"/>
  <c r="G14" i="1"/>
  <c r="J13" i="1"/>
  <c r="I13" i="1"/>
  <c r="G13" i="1"/>
  <c r="J12" i="1"/>
  <c r="I12" i="1"/>
  <c r="G12" i="1"/>
  <c r="J11" i="1"/>
  <c r="I11" i="1"/>
  <c r="G11" i="1"/>
  <c r="J10" i="1"/>
  <c r="I10" i="1"/>
  <c r="G10" i="1"/>
  <c r="J9" i="1"/>
  <c r="I9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<sst xmlns="http://schemas.openxmlformats.org/spreadsheetml/2006/main" count="97" uniqueCount="90">
  <si>
    <t>Total</t>
  </si>
  <si>
    <t>professino</t>
  </si>
  <si>
    <t>collegiate</t>
  </si>
  <si>
    <t>HS</t>
  </si>
  <si>
    <t>youth</t>
  </si>
  <si>
    <t>Study</t>
  </si>
  <si>
    <t>Risk factor</t>
  </si>
  <si>
    <t>LOWER_CI</t>
  </si>
  <si>
    <t>ODDS</t>
  </si>
  <si>
    <t>UPPER_CI</t>
  </si>
  <si>
    <t>COUNTDOWN</t>
  </si>
  <si>
    <t>LOWERCI</t>
  </si>
  <si>
    <t>UPPERECI</t>
  </si>
  <si>
    <t>Anz et al, 2010</t>
  </si>
  <si>
    <t>Elbow varus during at maximum external rotation during pitching</t>
  </si>
  <si>
    <t>Shoulder external rotation torque at maximum external rotation during pitching</t>
  </si>
  <si>
    <t>prone internal rotation strength at pre-season</t>
  </si>
  <si>
    <t>prone external rotation strength at pre-season</t>
  </si>
  <si>
    <t>seated external rotation strength at pre-season</t>
  </si>
  <si>
    <t>supraspinatus strength at pre-season</t>
  </si>
  <si>
    <t>Ratio of prone external rotation strength to prone internal rotation strength at pre-season</t>
  </si>
  <si>
    <t>Large (&gt;8.0 degrees) anterior-posterior pelvic tilt during single-leg raise test</t>
  </si>
  <si>
    <t>Medium (4.0-7.9 degrees) anterior-posterior pelvic tilt during single-leg raise test</t>
  </si>
  <si>
    <t>Low (&lt; 4.0 degrees) anterior-posterior pelvic tilt during single-leg raise test</t>
  </si>
  <si>
    <t>humeral torsion</t>
  </si>
  <si>
    <t>Humeral torsion on dominant arm</t>
  </si>
  <si>
    <t>humeral torsion difference</t>
  </si>
  <si>
    <t>functional scapular dysfunction assessment</t>
  </si>
  <si>
    <t>obvious scapular dysfunction assessment</t>
  </si>
  <si>
    <t>subtle scapular dysfunction assessment</t>
  </si>
  <si>
    <t>ABIR on the dominant side</t>
  </si>
  <si>
    <t>PER ratio</t>
  </si>
  <si>
    <t>above normal posterior shoulder ROM loss</t>
  </si>
  <si>
    <t>below normal posterior shoulder ROM loss</t>
  </si>
  <si>
    <t>strong supraspinatus strength</t>
  </si>
  <si>
    <t>normal supraspinatus strength</t>
  </si>
  <si>
    <t>weak supraspinatus strength</t>
  </si>
  <si>
    <t>strong scapular retraction strength</t>
  </si>
  <si>
    <t>normal scapular retraction strength</t>
  </si>
  <si>
    <t>weak scapular retraction strength</t>
  </si>
  <si>
    <t>strong external rotation strength</t>
  </si>
  <si>
    <t>normal external rotation strength</t>
  </si>
  <si>
    <t>weak external rotation strength</t>
  </si>
  <si>
    <t>strong internal rotation strength</t>
  </si>
  <si>
    <t>normal internal rotation strength</t>
  </si>
  <si>
    <t>weak internal rotation strength</t>
  </si>
  <si>
    <t>GIRD</t>
  </si>
  <si>
    <t>External Rotation insufficiency</t>
  </si>
  <si>
    <t>Total rotation deficit</t>
  </si>
  <si>
    <t>Flexion deficit</t>
  </si>
  <si>
    <t>maximum pitch velocity</t>
  </si>
  <si>
    <t>External rotation insufficiency</t>
  </si>
  <si>
    <t>Pitched at least 4 years</t>
  </si>
  <si>
    <t>Pitched more than 100 innings in 1 year</t>
  </si>
  <si>
    <t>Threw curveball before 13 years old</t>
  </si>
  <si>
    <t>Played catcher at least 3 years</t>
  </si>
  <si>
    <t>9 years of age</t>
  </si>
  <si>
    <t>10 years of age</t>
  </si>
  <si>
    <t>11 years of age</t>
  </si>
  <si>
    <t>Pitcher position</t>
  </si>
  <si>
    <t>catcher position</t>
  </si>
  <si>
    <t>infielder position</t>
  </si>
  <si>
    <t>1.5 to 2.5 years of baseball experience</t>
  </si>
  <si>
    <t>2.5 to 3.5 years of baseball experience</t>
  </si>
  <si>
    <t>3.5 to 4.5 years of baseball experience</t>
  </si>
  <si>
    <t>4.5 to 6.0 years of baseball experience</t>
  </si>
  <si>
    <t>10.5 to 13 training hours per week</t>
  </si>
  <si>
    <t>13 to 16 training hours per week</t>
  </si>
  <si>
    <t>16 to 36 training hours per week</t>
  </si>
  <si>
    <t>positive history of shoulder pain</t>
  </si>
  <si>
    <t>positive history of elbow pain</t>
  </si>
  <si>
    <t>Significant</t>
  </si>
  <si>
    <t>Moderate (&gt;=15 degrees) Passive internal shoulder ROM difference</t>
  </si>
  <si>
    <t>Large (&gt;=20 degrees) Passive internal shoulder ROM difference</t>
  </si>
  <si>
    <t>Significant (&gt;=25 degrees) Passive internal shoulder ROM difference</t>
  </si>
  <si>
    <t>Small (&gt;=10 degrees) Passive total shoulder ROM difference</t>
  </si>
  <si>
    <t>Moderate (&gt;=15 degrees) Passive total shoulder ROM difference</t>
  </si>
  <si>
    <t>Large (&gt;=20 degrees) Passive total shoulder ROM difference</t>
  </si>
  <si>
    <t>Significant (&gt;=25 degrees) Passive total shoulder ROM difference</t>
  </si>
  <si>
    <t>Above normal internal rotation shoulder ROM</t>
  </si>
  <si>
    <t>normal internal rotation shoulder ROM</t>
  </si>
  <si>
    <t>below normal internal rotation shoulder ROM</t>
  </si>
  <si>
    <t>Above normal external rotation shoulder ROM</t>
  </si>
  <si>
    <t>normal external rotation shoulder ROM</t>
  </si>
  <si>
    <t>below normal external rotation shoulder ROM</t>
  </si>
  <si>
    <t>above normal total shoulder ROM loss</t>
  </si>
  <si>
    <t>normal total shoulder ROM loss</t>
  </si>
  <si>
    <t>below normal total shoulder ROM loss</t>
  </si>
  <si>
    <t>normal posterior shoulder shoulder ROM loss</t>
  </si>
  <si>
    <t>Small (&gt;=10 degrees) Passive internal shoulder ROM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</si>
</sst>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2" fontId="0" fillId="2" borderId="1" xfId="0" applyNumberFormat="1" applyFont="1" applyFill="1" applyBorder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B5" zoomScale="80" zoomScaleNormal="80" workbookViewId="0">
      <selection activeCell="B23" sqref="B23"/>
    </sheetView>
  </sheetViews>
  <sheetFormatPr defaultColWidth="11.25" defaultRowHeight="15" customHeight="1" x14ac:dyDescent="0.25"/>
  <cols>
    <col min="1" max="1" width="10.5" customWidth="1"/>
    <col min="2" max="2" width="56" customWidth="1"/>
    <col min="3" max="3" width="6" customWidth="1"/>
    <col min="4" max="27" width="10.5" customWidth="1"/>
  </cols>
  <sheetData>
    <row r="1" spans="1:10" ht="15.75" customHeight="1" x14ac:dyDescent="0.25">
      <c r="A1" t="s">
        <v>5</v>
      </c>
      <c r="B1" t="s">
        <v>6</v>
      </c>
      <c r="C1" t="s">
        <v>71</v>
      </c>
      <c r="D1" t="s">
        <v>7</v>
      </c>
      <c r="E1" t="s">
        <v>8</v>
      </c>
      <c r="F1" t="s">
        <v>9</v>
      </c>
      <c r="G1" t="s">
        <v>10</v>
      </c>
      <c r="I1" t="s">
        <v>11</v>
      </c>
      <c r="J1" t="s">
        <v>12</v>
      </c>
    </row>
    <row r="2" spans="1:10" ht="15.75" customHeight="1" x14ac:dyDescent="0.25">
      <c r="A2" t="s">
        <v>13</v>
      </c>
      <c r="B2" t="s">
        <v>14</v>
      </c>
      <c r="C2">
        <v>0</v>
      </c>
      <c r="G2">
        <f t="shared" ref="G2:G79" si="0">(ROWS($B$2:$B$79)-ROW()+ROW($B$2:$B$79))</f>
        <v>78</v>
      </c>
    </row>
    <row r="3" spans="1:10" ht="15.75" customHeight="1" x14ac:dyDescent="0.25">
      <c r="B3" t="s">
        <v>15</v>
      </c>
      <c r="C3">
        <v>0</v>
      </c>
      <c r="G3">
        <f t="shared" si="0"/>
        <v>77</v>
      </c>
    </row>
    <row r="4" spans="1:10" ht="15.75" customHeight="1" x14ac:dyDescent="0.25">
      <c r="B4" t="s">
        <v>16</v>
      </c>
      <c r="C4">
        <v>0</v>
      </c>
      <c r="G4">
        <f t="shared" si="0"/>
        <v>76</v>
      </c>
    </row>
    <row r="5" spans="1:10" ht="15.75" customHeight="1" x14ac:dyDescent="0.25">
      <c r="B5" t="s">
        <v>17</v>
      </c>
      <c r="C5">
        <v>0</v>
      </c>
      <c r="G5">
        <f t="shared" si="0"/>
        <v>75</v>
      </c>
    </row>
    <row r="6" spans="1:10" ht="15.75" customHeight="1" x14ac:dyDescent="0.25">
      <c r="B6" t="s">
        <v>18</v>
      </c>
      <c r="C6">
        <v>0</v>
      </c>
      <c r="G6">
        <f t="shared" si="0"/>
        <v>74</v>
      </c>
    </row>
    <row r="7" spans="1:10" ht="15.75" customHeight="1" x14ac:dyDescent="0.25">
      <c r="B7" t="s">
        <v>19</v>
      </c>
      <c r="C7">
        <v>0</v>
      </c>
      <c r="G7">
        <f t="shared" si="0"/>
        <v>73</v>
      </c>
    </row>
    <row r="8" spans="1:10" ht="15.75" customHeight="1" x14ac:dyDescent="0.25">
      <c r="B8" t="s">
        <v>20</v>
      </c>
      <c r="C8">
        <v>0</v>
      </c>
      <c r="G8">
        <f t="shared" si="0"/>
        <v>72</v>
      </c>
    </row>
    <row r="9" spans="1:10" ht="15.75" customHeight="1" x14ac:dyDescent="0.25">
      <c r="B9" t="s">
        <v>21</v>
      </c>
      <c r="C9">
        <v>0</v>
      </c>
      <c r="D9" s="1">
        <v>0.43</v>
      </c>
      <c r="E9" s="2">
        <v>0.11</v>
      </c>
      <c r="F9" s="2">
        <v>11.98</v>
      </c>
      <c r="G9">
        <f t="shared" si="0"/>
        <v>71</v>
      </c>
      <c r="I9" s="2">
        <f t="shared" ref="I9:J9" si="1">E9-D9</f>
        <v>-0.32</v>
      </c>
      <c r="J9" s="2">
        <f t="shared" si="1"/>
        <v>11.870000000000001</v>
      </c>
    </row>
    <row r="10" spans="1:10" ht="15.75" customHeight="1" x14ac:dyDescent="0.25">
      <c r="B10" t="s">
        <v>22</v>
      </c>
      <c r="C10">
        <v>0</v>
      </c>
      <c r="D10" s="2">
        <v>1.05</v>
      </c>
      <c r="E10" s="2">
        <v>2.85</v>
      </c>
      <c r="F10" s="2">
        <v>7.74</v>
      </c>
      <c r="G10">
        <f t="shared" si="0"/>
        <v>70</v>
      </c>
      <c r="I10" s="2">
        <f t="shared" ref="I10:J10" si="2">E10-D10</f>
        <v>1.8</v>
      </c>
      <c r="J10" s="2">
        <f t="shared" si="2"/>
        <v>4.8900000000000006</v>
      </c>
    </row>
    <row r="11" spans="1:10" ht="15.75" customHeight="1" x14ac:dyDescent="0.25">
      <c r="B11" t="s">
        <v>23</v>
      </c>
      <c r="C11">
        <v>0</v>
      </c>
      <c r="D11" s="2">
        <v>0.75</v>
      </c>
      <c r="E11" s="2">
        <v>1.44</v>
      </c>
      <c r="F11" s="2">
        <v>2.76</v>
      </c>
      <c r="G11">
        <f t="shared" si="0"/>
        <v>69</v>
      </c>
      <c r="I11" s="2">
        <f t="shared" ref="I11:J11" si="3">E11-D11</f>
        <v>0.69</v>
      </c>
      <c r="J11" s="2">
        <f t="shared" si="3"/>
        <v>1.3199999999999998</v>
      </c>
    </row>
    <row r="12" spans="1:10" ht="15.75" customHeight="1" x14ac:dyDescent="0.25">
      <c r="B12" t="s">
        <v>24</v>
      </c>
      <c r="C12">
        <v>0</v>
      </c>
      <c r="D12" s="2"/>
      <c r="E12" s="2"/>
      <c r="F12" s="2"/>
      <c r="G12">
        <f t="shared" si="0"/>
        <v>68</v>
      </c>
      <c r="I12" s="2">
        <f t="shared" ref="I12:J12" si="4">E12-D12</f>
        <v>0</v>
      </c>
      <c r="J12" s="2">
        <f t="shared" si="4"/>
        <v>0</v>
      </c>
    </row>
    <row r="13" spans="1:10" ht="15.75" customHeight="1" x14ac:dyDescent="0.25">
      <c r="B13" t="s">
        <v>25</v>
      </c>
      <c r="C13">
        <v>0</v>
      </c>
      <c r="D13" s="2">
        <v>0.88</v>
      </c>
      <c r="E13" s="2">
        <v>0.97</v>
      </c>
      <c r="F13" s="2">
        <v>1.06</v>
      </c>
      <c r="G13">
        <f t="shared" si="0"/>
        <v>67</v>
      </c>
      <c r="I13" s="2">
        <f t="shared" ref="I13:J13" si="5">E13-D13</f>
        <v>8.9999999999999969E-2</v>
      </c>
      <c r="J13" s="2">
        <f t="shared" si="5"/>
        <v>9.000000000000008E-2</v>
      </c>
    </row>
    <row r="14" spans="1:10" ht="15.75" customHeight="1" x14ac:dyDescent="0.25">
      <c r="B14" t="s">
        <v>26</v>
      </c>
      <c r="C14">
        <v>0</v>
      </c>
      <c r="D14" s="2">
        <v>0.89</v>
      </c>
      <c r="E14" s="2">
        <v>0.97</v>
      </c>
      <c r="F14" s="2">
        <v>1.05</v>
      </c>
      <c r="G14">
        <f t="shared" si="0"/>
        <v>66</v>
      </c>
      <c r="I14" s="2">
        <f t="shared" ref="I14:J14" si="6">E14-D14</f>
        <v>7.999999999999996E-2</v>
      </c>
      <c r="J14" s="2">
        <f t="shared" si="6"/>
        <v>8.0000000000000071E-2</v>
      </c>
    </row>
    <row r="15" spans="1:10" ht="15.75" customHeight="1" x14ac:dyDescent="0.25">
      <c r="B15" t="s">
        <v>27</v>
      </c>
      <c r="C15">
        <v>0</v>
      </c>
      <c r="D15" s="2">
        <v>0.19</v>
      </c>
      <c r="E15" s="2">
        <v>0.71</v>
      </c>
      <c r="F15" s="2">
        <v>2.7</v>
      </c>
      <c r="G15">
        <f t="shared" si="0"/>
        <v>65</v>
      </c>
      <c r="I15" s="2">
        <f t="shared" ref="I15:J15" si="7">E15-D15</f>
        <v>0.52</v>
      </c>
      <c r="J15" s="2">
        <f t="shared" si="7"/>
        <v>1.9900000000000002</v>
      </c>
    </row>
    <row r="16" spans="1:10" ht="15.75" customHeight="1" x14ac:dyDescent="0.25">
      <c r="B16" t="s">
        <v>28</v>
      </c>
      <c r="C16">
        <v>0</v>
      </c>
      <c r="D16" s="2">
        <v>0.04</v>
      </c>
      <c r="E16" s="2">
        <v>0.3</v>
      </c>
      <c r="F16" s="2">
        <v>2.4</v>
      </c>
      <c r="G16">
        <f t="shared" si="0"/>
        <v>64</v>
      </c>
      <c r="I16" s="2">
        <f t="shared" ref="I16:J16" si="8">E16-D16</f>
        <v>0.26</v>
      </c>
      <c r="J16" s="2">
        <f t="shared" si="8"/>
        <v>2.1</v>
      </c>
    </row>
    <row r="17" spans="2:10" ht="15.75" customHeight="1" x14ac:dyDescent="0.25">
      <c r="B17" t="s">
        <v>29</v>
      </c>
      <c r="C17">
        <v>0</v>
      </c>
      <c r="D17" s="2">
        <v>0.04</v>
      </c>
      <c r="E17" s="2">
        <v>0.42</v>
      </c>
      <c r="F17" s="2">
        <v>4.04</v>
      </c>
      <c r="G17">
        <f t="shared" si="0"/>
        <v>63</v>
      </c>
      <c r="I17" s="2">
        <f t="shared" ref="I17:J17" si="9">E17-D17</f>
        <v>0.38</v>
      </c>
      <c r="J17" s="2">
        <f t="shared" si="9"/>
        <v>3.62</v>
      </c>
    </row>
    <row r="18" spans="2:10" ht="15.75" customHeight="1" x14ac:dyDescent="0.25">
      <c r="B18" t="s">
        <v>89</v>
      </c>
      <c r="C18">
        <v>0</v>
      </c>
      <c r="D18" s="2">
        <v>0.8</v>
      </c>
      <c r="E18" s="2">
        <v>1.9</v>
      </c>
      <c r="F18" s="2">
        <v>4.5999999999999996</v>
      </c>
      <c r="G18">
        <f t="shared" si="0"/>
        <v>62</v>
      </c>
      <c r="I18" s="2">
        <f t="shared" ref="I18:J18" si="10">E18-D18</f>
        <v>1.0999999999999999</v>
      </c>
      <c r="J18" s="2">
        <f t="shared" si="10"/>
        <v>2.6999999999999997</v>
      </c>
    </row>
    <row r="19" spans="2:10" ht="15.75" customHeight="1" x14ac:dyDescent="0.25">
      <c r="B19" t="s">
        <v>72</v>
      </c>
      <c r="C19">
        <v>0</v>
      </c>
      <c r="D19" s="2">
        <v>0.7</v>
      </c>
      <c r="E19" s="2">
        <v>1.8</v>
      </c>
      <c r="F19" s="2">
        <v>4.4000000000000004</v>
      </c>
      <c r="G19">
        <f t="shared" si="0"/>
        <v>61</v>
      </c>
      <c r="I19" s="2">
        <f t="shared" ref="I19:J19" si="11">E19-D19</f>
        <v>1.1000000000000001</v>
      </c>
      <c r="J19" s="2">
        <f t="shared" si="11"/>
        <v>2.6000000000000005</v>
      </c>
    </row>
    <row r="20" spans="2:10" ht="15.75" customHeight="1" x14ac:dyDescent="0.25">
      <c r="B20" t="s">
        <v>73</v>
      </c>
      <c r="C20">
        <v>0</v>
      </c>
      <c r="D20" s="2">
        <v>0.7</v>
      </c>
      <c r="E20" s="2">
        <v>2</v>
      </c>
      <c r="F20" s="2">
        <v>5.4</v>
      </c>
      <c r="G20">
        <f t="shared" si="0"/>
        <v>60</v>
      </c>
      <c r="I20" s="2">
        <f t="shared" ref="I20:J20" si="12">E20-D20</f>
        <v>1.3</v>
      </c>
      <c r="J20" s="2">
        <f t="shared" si="12"/>
        <v>3.4000000000000004</v>
      </c>
    </row>
    <row r="21" spans="2:10" ht="15.75" customHeight="1" x14ac:dyDescent="0.25">
      <c r="B21" t="s">
        <v>74</v>
      </c>
      <c r="C21">
        <v>0</v>
      </c>
      <c r="D21" s="2">
        <v>2.1</v>
      </c>
      <c r="E21" s="2">
        <v>4.8</v>
      </c>
      <c r="F21" s="2">
        <v>11.3</v>
      </c>
      <c r="G21">
        <f t="shared" si="0"/>
        <v>59</v>
      </c>
      <c r="I21" s="2">
        <f t="shared" ref="I21:J21" si="13">E21-D21</f>
        <v>2.6999999999999997</v>
      </c>
      <c r="J21" s="2">
        <f t="shared" si="13"/>
        <v>6.5000000000000009</v>
      </c>
    </row>
    <row r="22" spans="2:10" ht="15.75" customHeight="1" x14ac:dyDescent="0.25">
      <c r="B22" t="s">
        <v>75</v>
      </c>
      <c r="C22">
        <v>0</v>
      </c>
      <c r="D22" s="2">
        <v>0.9</v>
      </c>
      <c r="E22" s="2">
        <v>2.2000000000000002</v>
      </c>
      <c r="F22" s="2">
        <v>5.2</v>
      </c>
      <c r="G22">
        <f t="shared" si="0"/>
        <v>58</v>
      </c>
      <c r="I22" s="2">
        <f t="shared" ref="I22:J22" si="14">E22-D22</f>
        <v>1.3000000000000003</v>
      </c>
      <c r="J22" s="2">
        <f t="shared" si="14"/>
        <v>3</v>
      </c>
    </row>
    <row r="23" spans="2:10" ht="15.75" customHeight="1" x14ac:dyDescent="0.25">
      <c r="B23" t="s">
        <v>76</v>
      </c>
      <c r="C23">
        <v>0</v>
      </c>
      <c r="D23" s="2">
        <v>0.7</v>
      </c>
      <c r="E23" s="2">
        <v>2</v>
      </c>
      <c r="F23" s="2">
        <v>5.3</v>
      </c>
      <c r="G23">
        <f t="shared" si="0"/>
        <v>57</v>
      </c>
      <c r="I23" s="2">
        <f t="shared" ref="I23:J23" si="15">E23-D23</f>
        <v>1.3</v>
      </c>
      <c r="J23" s="2">
        <f t="shared" si="15"/>
        <v>3.3</v>
      </c>
    </row>
    <row r="24" spans="2:10" ht="15.75" customHeight="1" x14ac:dyDescent="0.25">
      <c r="B24" t="s">
        <v>77</v>
      </c>
      <c r="C24">
        <v>0</v>
      </c>
      <c r="D24" s="2">
        <v>1.1000000000000001</v>
      </c>
      <c r="E24" s="2">
        <v>3</v>
      </c>
      <c r="F24" s="2">
        <v>8.4</v>
      </c>
      <c r="G24">
        <f t="shared" si="0"/>
        <v>56</v>
      </c>
      <c r="I24" s="2">
        <f t="shared" ref="I24:J24" si="16">E24-D24</f>
        <v>1.9</v>
      </c>
      <c r="J24" s="2">
        <f t="shared" si="16"/>
        <v>5.4</v>
      </c>
    </row>
    <row r="25" spans="2:10" ht="15.75" customHeight="1" x14ac:dyDescent="0.25">
      <c r="B25" t="s">
        <v>78</v>
      </c>
      <c r="C25">
        <v>0</v>
      </c>
      <c r="D25" s="2">
        <v>0.5</v>
      </c>
      <c r="E25" s="2">
        <v>2.7</v>
      </c>
      <c r="F25" s="2">
        <v>14.1</v>
      </c>
      <c r="G25">
        <f t="shared" si="0"/>
        <v>55</v>
      </c>
      <c r="I25" s="2">
        <f t="shared" ref="I25:J25" si="17">E25-D25</f>
        <v>2.2000000000000002</v>
      </c>
      <c r="J25" s="2">
        <f t="shared" si="17"/>
        <v>11.399999999999999</v>
      </c>
    </row>
    <row r="26" spans="2:10" ht="15.75" customHeight="1" x14ac:dyDescent="0.25">
      <c r="B26" t="s">
        <v>30</v>
      </c>
      <c r="C26">
        <v>1</v>
      </c>
      <c r="D26" s="2">
        <v>0.91</v>
      </c>
      <c r="E26" s="2">
        <v>0.95</v>
      </c>
      <c r="F26">
        <v>0.99</v>
      </c>
      <c r="G26">
        <f t="shared" si="0"/>
        <v>54</v>
      </c>
      <c r="I26" s="2">
        <f t="shared" ref="I26:J26" si="18">E26-D26</f>
        <v>3.9999999999999925E-2</v>
      </c>
      <c r="J26" s="2">
        <f t="shared" si="18"/>
        <v>4.0000000000000036E-2</v>
      </c>
    </row>
    <row r="27" spans="2:10" ht="15.75" customHeight="1" x14ac:dyDescent="0.25">
      <c r="B27" t="s">
        <v>31</v>
      </c>
      <c r="C27">
        <v>1</v>
      </c>
      <c r="D27" s="2">
        <v>1E-4</v>
      </c>
      <c r="E27" s="2">
        <v>7.0000000000000001E-3</v>
      </c>
      <c r="F27">
        <v>0.54</v>
      </c>
      <c r="G27">
        <f t="shared" si="0"/>
        <v>53</v>
      </c>
      <c r="I27" s="2">
        <f t="shared" ref="I27:J27" si="19">E27-D27</f>
        <v>6.8999999999999999E-3</v>
      </c>
      <c r="J27" s="2">
        <f t="shared" si="19"/>
        <v>0.53300000000000003</v>
      </c>
    </row>
    <row r="28" spans="2:10" ht="15.75" customHeight="1" x14ac:dyDescent="0.25">
      <c r="B28" t="s">
        <v>79</v>
      </c>
      <c r="C28">
        <v>0</v>
      </c>
      <c r="D28" s="2">
        <v>0.04</v>
      </c>
      <c r="E28" s="2">
        <v>0.23</v>
      </c>
      <c r="F28" s="2">
        <v>0.79</v>
      </c>
      <c r="G28">
        <f t="shared" si="0"/>
        <v>52</v>
      </c>
      <c r="I28" s="2">
        <f t="shared" ref="I28:J28" si="20">E28-D28</f>
        <v>0.19</v>
      </c>
      <c r="J28" s="2">
        <f t="shared" si="20"/>
        <v>0.56000000000000005</v>
      </c>
    </row>
    <row r="29" spans="2:10" ht="15.75" customHeight="1" x14ac:dyDescent="0.25">
      <c r="B29" t="s">
        <v>80</v>
      </c>
      <c r="C29">
        <v>0</v>
      </c>
      <c r="D29" s="2">
        <v>0.36</v>
      </c>
      <c r="E29" s="2">
        <v>0.56999999999999995</v>
      </c>
      <c r="F29" s="2">
        <v>0.89</v>
      </c>
      <c r="G29">
        <f t="shared" si="0"/>
        <v>51</v>
      </c>
      <c r="I29" s="2">
        <f t="shared" ref="I29:J29" si="21">E29-D29</f>
        <v>0.20999999999999996</v>
      </c>
      <c r="J29" s="2">
        <f t="shared" si="21"/>
        <v>0.32000000000000006</v>
      </c>
    </row>
    <row r="30" spans="2:10" ht="15.75" customHeight="1" x14ac:dyDescent="0.25">
      <c r="B30" t="s">
        <v>81</v>
      </c>
      <c r="C30">
        <v>0</v>
      </c>
      <c r="D30" s="2">
        <v>0.55000000000000004</v>
      </c>
      <c r="E30" s="2">
        <v>1.1399999999999999</v>
      </c>
      <c r="F30" s="2">
        <v>2.35</v>
      </c>
      <c r="G30">
        <f t="shared" si="0"/>
        <v>50</v>
      </c>
      <c r="I30" s="2">
        <f t="shared" ref="I30:J30" si="22">E30-D30</f>
        <v>0.58999999999999986</v>
      </c>
      <c r="J30" s="2">
        <f t="shared" si="22"/>
        <v>1.2100000000000002</v>
      </c>
    </row>
    <row r="31" spans="2:10" ht="15.75" customHeight="1" x14ac:dyDescent="0.25">
      <c r="B31" t="s">
        <v>82</v>
      </c>
      <c r="C31">
        <v>0</v>
      </c>
      <c r="D31" s="2">
        <v>0.28000000000000003</v>
      </c>
      <c r="E31" s="2">
        <v>0.73</v>
      </c>
      <c r="F31" s="2">
        <v>1.89</v>
      </c>
      <c r="G31">
        <f t="shared" si="0"/>
        <v>49</v>
      </c>
      <c r="I31" s="2">
        <f t="shared" ref="I31:J31" si="23">E31-D31</f>
        <v>0.44999999999999996</v>
      </c>
      <c r="J31" s="2">
        <f t="shared" si="23"/>
        <v>1.1599999999999999</v>
      </c>
    </row>
    <row r="32" spans="2:10" ht="15.75" customHeight="1" x14ac:dyDescent="0.25">
      <c r="B32" t="s">
        <v>83</v>
      </c>
      <c r="C32">
        <v>0</v>
      </c>
      <c r="D32" s="2">
        <v>0.3</v>
      </c>
      <c r="E32" s="2">
        <v>0.55000000000000004</v>
      </c>
      <c r="F32" s="2">
        <v>0.89</v>
      </c>
      <c r="G32">
        <f t="shared" si="0"/>
        <v>48</v>
      </c>
      <c r="I32" s="2">
        <f t="shared" ref="I32:J32" si="24">E32-D32</f>
        <v>0.25000000000000006</v>
      </c>
      <c r="J32" s="2">
        <f t="shared" si="24"/>
        <v>0.33999999999999997</v>
      </c>
    </row>
    <row r="33" spans="2:10" ht="15.75" customHeight="1" x14ac:dyDescent="0.25">
      <c r="B33" t="s">
        <v>84</v>
      </c>
      <c r="C33">
        <v>0</v>
      </c>
      <c r="D33" s="2">
        <v>0.2</v>
      </c>
      <c r="E33" s="2">
        <v>0.52</v>
      </c>
      <c r="F33" s="2">
        <v>1.33</v>
      </c>
      <c r="G33">
        <f t="shared" si="0"/>
        <v>47</v>
      </c>
      <c r="I33" s="2">
        <f t="shared" ref="I33:J33" si="25">E33-D33</f>
        <v>0.32</v>
      </c>
      <c r="J33" s="2">
        <f t="shared" si="25"/>
        <v>0.81</v>
      </c>
    </row>
    <row r="34" spans="2:10" ht="15.75" customHeight="1" x14ac:dyDescent="0.25">
      <c r="B34" t="s">
        <v>85</v>
      </c>
      <c r="C34">
        <v>0</v>
      </c>
      <c r="D34" s="2">
        <v>0.15</v>
      </c>
      <c r="E34" s="2">
        <v>0.45</v>
      </c>
      <c r="F34" s="2">
        <v>1.33</v>
      </c>
      <c r="G34">
        <f t="shared" si="0"/>
        <v>46</v>
      </c>
      <c r="I34" s="2">
        <f t="shared" ref="I34:J34" si="26">E34-D34</f>
        <v>0.30000000000000004</v>
      </c>
      <c r="J34" s="2">
        <f t="shared" si="26"/>
        <v>0.88000000000000012</v>
      </c>
    </row>
    <row r="35" spans="2:10" ht="15.75" customHeight="1" x14ac:dyDescent="0.25">
      <c r="B35" t="s">
        <v>86</v>
      </c>
      <c r="C35">
        <v>0</v>
      </c>
      <c r="D35" s="2">
        <v>0.38</v>
      </c>
      <c r="E35" s="2">
        <v>0.59</v>
      </c>
      <c r="F35" s="2">
        <v>0.9</v>
      </c>
      <c r="G35">
        <f t="shared" si="0"/>
        <v>45</v>
      </c>
      <c r="I35" s="2">
        <f t="shared" ref="I35:J35" si="27">E35-D35</f>
        <v>0.20999999999999996</v>
      </c>
      <c r="J35" s="2">
        <f t="shared" si="27"/>
        <v>0.31000000000000005</v>
      </c>
    </row>
    <row r="36" spans="2:10" ht="15.75" customHeight="1" x14ac:dyDescent="0.25">
      <c r="B36" t="s">
        <v>87</v>
      </c>
      <c r="C36">
        <v>0</v>
      </c>
      <c r="D36" s="2">
        <v>0.27</v>
      </c>
      <c r="E36" s="2">
        <v>0.69</v>
      </c>
      <c r="F36" s="2">
        <v>1.76</v>
      </c>
      <c r="G36">
        <f t="shared" si="0"/>
        <v>44</v>
      </c>
      <c r="I36" s="2">
        <f t="shared" ref="I36:J36" si="28">E36-D36</f>
        <v>0.41999999999999993</v>
      </c>
      <c r="J36" s="2">
        <f t="shared" si="28"/>
        <v>1.07</v>
      </c>
    </row>
    <row r="37" spans="2:10" ht="15.75" customHeight="1" x14ac:dyDescent="0.25">
      <c r="B37" t="s">
        <v>32</v>
      </c>
      <c r="C37">
        <v>0</v>
      </c>
      <c r="D37" s="2">
        <v>0.43</v>
      </c>
      <c r="E37" s="2">
        <v>0.89</v>
      </c>
      <c r="F37" s="2">
        <v>1.83</v>
      </c>
      <c r="G37">
        <f t="shared" si="0"/>
        <v>43</v>
      </c>
      <c r="I37" s="2">
        <f t="shared" ref="I37:J37" si="29">E37-D37</f>
        <v>0.46</v>
      </c>
      <c r="J37" s="2">
        <f t="shared" si="29"/>
        <v>0.94000000000000006</v>
      </c>
    </row>
    <row r="38" spans="2:10" ht="15.75" customHeight="1" x14ac:dyDescent="0.25">
      <c r="B38" t="s">
        <v>88</v>
      </c>
      <c r="C38">
        <v>0</v>
      </c>
      <c r="D38" s="2">
        <v>0.36</v>
      </c>
      <c r="E38" s="2">
        <v>0.56999999999999995</v>
      </c>
      <c r="F38" s="2">
        <v>0.9</v>
      </c>
      <c r="G38">
        <f t="shared" si="0"/>
        <v>42</v>
      </c>
      <c r="I38" s="2">
        <f t="shared" ref="I38:J38" si="30">E38-D38</f>
        <v>0.20999999999999996</v>
      </c>
      <c r="J38" s="2">
        <f t="shared" si="30"/>
        <v>0.33000000000000007</v>
      </c>
    </row>
    <row r="39" spans="2:10" ht="15.75" customHeight="1" x14ac:dyDescent="0.25">
      <c r="B39" t="s">
        <v>33</v>
      </c>
      <c r="C39">
        <v>0</v>
      </c>
      <c r="D39" s="2">
        <v>0.13</v>
      </c>
      <c r="E39" s="2">
        <v>0.4</v>
      </c>
      <c r="F39" s="2">
        <v>1.67</v>
      </c>
      <c r="G39">
        <f t="shared" si="0"/>
        <v>41</v>
      </c>
      <c r="I39" s="2">
        <f t="shared" ref="I39:J39" si="31">E39-D39</f>
        <v>0.27</v>
      </c>
      <c r="J39" s="2">
        <f t="shared" si="31"/>
        <v>1.27</v>
      </c>
    </row>
    <row r="40" spans="2:10" ht="15.75" customHeight="1" x14ac:dyDescent="0.25">
      <c r="B40" t="s">
        <v>34</v>
      </c>
      <c r="C40">
        <v>0</v>
      </c>
      <c r="D40" s="2">
        <v>0.8</v>
      </c>
      <c r="E40" s="2">
        <v>0.28000000000000003</v>
      </c>
      <c r="F40" s="2">
        <v>1.01</v>
      </c>
      <c r="G40">
        <f t="shared" si="0"/>
        <v>40</v>
      </c>
      <c r="I40" s="2">
        <f t="shared" ref="I40:J40" si="32">E40-D40</f>
        <v>-0.52</v>
      </c>
      <c r="J40" s="2">
        <f t="shared" si="32"/>
        <v>0.73</v>
      </c>
    </row>
    <row r="41" spans="2:10" ht="15.75" customHeight="1" x14ac:dyDescent="0.25">
      <c r="B41" t="s">
        <v>35</v>
      </c>
      <c r="C41">
        <v>0</v>
      </c>
      <c r="D41" s="2">
        <v>0.36</v>
      </c>
      <c r="E41" s="2">
        <v>0.56999999999999995</v>
      </c>
      <c r="F41" s="2">
        <v>0.89</v>
      </c>
      <c r="G41">
        <f t="shared" si="0"/>
        <v>39</v>
      </c>
      <c r="I41" s="2">
        <f t="shared" ref="I41:J41" si="33">E41-D41</f>
        <v>0.20999999999999996</v>
      </c>
      <c r="J41" s="2">
        <f t="shared" si="33"/>
        <v>0.32000000000000006</v>
      </c>
    </row>
    <row r="42" spans="2:10" ht="15.75" customHeight="1" x14ac:dyDescent="0.25">
      <c r="B42" t="s">
        <v>36</v>
      </c>
      <c r="C42">
        <v>0</v>
      </c>
      <c r="D42" s="2">
        <v>0.46</v>
      </c>
      <c r="E42" s="2">
        <v>0.95</v>
      </c>
      <c r="F42" s="2">
        <v>1.95</v>
      </c>
      <c r="G42">
        <f t="shared" si="0"/>
        <v>38</v>
      </c>
      <c r="I42" s="2">
        <f t="shared" ref="I42:J42" si="34">E42-D42</f>
        <v>0.48999999999999994</v>
      </c>
      <c r="J42" s="2">
        <f t="shared" si="34"/>
        <v>1</v>
      </c>
    </row>
    <row r="43" spans="2:10" ht="15.75" customHeight="1" x14ac:dyDescent="0.25">
      <c r="B43" t="s">
        <v>37</v>
      </c>
      <c r="C43">
        <v>0</v>
      </c>
      <c r="D43" s="2">
        <v>0.31</v>
      </c>
      <c r="E43" s="2">
        <v>0.68</v>
      </c>
      <c r="F43" s="2">
        <v>1.49</v>
      </c>
      <c r="G43">
        <f t="shared" si="0"/>
        <v>37</v>
      </c>
      <c r="I43" s="2">
        <f t="shared" ref="I43:J43" si="35">E43-D43</f>
        <v>0.37000000000000005</v>
      </c>
      <c r="J43" s="2">
        <f t="shared" si="35"/>
        <v>0.80999999999999994</v>
      </c>
    </row>
    <row r="44" spans="2:10" ht="15.75" customHeight="1" x14ac:dyDescent="0.25">
      <c r="B44" t="s">
        <v>38</v>
      </c>
      <c r="C44">
        <v>0</v>
      </c>
      <c r="D44" s="2">
        <v>0.33</v>
      </c>
      <c r="E44" s="2">
        <v>0.52</v>
      </c>
      <c r="F44" s="2">
        <v>0.82</v>
      </c>
      <c r="G44">
        <f t="shared" si="0"/>
        <v>36</v>
      </c>
      <c r="I44" s="2">
        <f t="shared" ref="I44:J44" si="36">E44-D44</f>
        <v>0.19</v>
      </c>
      <c r="J44" s="2">
        <f t="shared" si="36"/>
        <v>0.29999999999999993</v>
      </c>
    </row>
    <row r="45" spans="2:10" ht="15.75" customHeight="1" x14ac:dyDescent="0.25">
      <c r="B45" t="s">
        <v>39</v>
      </c>
      <c r="C45">
        <v>0</v>
      </c>
      <c r="D45" s="2">
        <v>0.34</v>
      </c>
      <c r="E45" s="2">
        <v>0.87</v>
      </c>
      <c r="F45" s="2">
        <v>2.23</v>
      </c>
      <c r="G45">
        <f t="shared" si="0"/>
        <v>35</v>
      </c>
      <c r="I45" s="2">
        <f t="shared" ref="I45:J45" si="37">E45-D45</f>
        <v>0.53</v>
      </c>
      <c r="J45" s="2">
        <f t="shared" si="37"/>
        <v>1.3599999999999999</v>
      </c>
    </row>
    <row r="46" spans="2:10" ht="15.75" customHeight="1" x14ac:dyDescent="0.25">
      <c r="B46" t="s">
        <v>40</v>
      </c>
      <c r="C46">
        <v>0</v>
      </c>
      <c r="D46" s="2">
        <v>0.4</v>
      </c>
      <c r="E46" s="2">
        <v>0.87</v>
      </c>
      <c r="F46" s="2">
        <v>1.89</v>
      </c>
      <c r="G46">
        <f t="shared" si="0"/>
        <v>34</v>
      </c>
      <c r="I46" s="2">
        <f t="shared" ref="I46:J46" si="38">E46-D46</f>
        <v>0.47</v>
      </c>
      <c r="J46" s="2">
        <f t="shared" si="38"/>
        <v>1.02</v>
      </c>
    </row>
    <row r="47" spans="2:10" ht="15.75" customHeight="1" x14ac:dyDescent="0.25">
      <c r="B47" t="s">
        <v>41</v>
      </c>
      <c r="C47">
        <v>0</v>
      </c>
      <c r="D47" s="2">
        <v>0.3</v>
      </c>
      <c r="E47" s="2">
        <v>0.5</v>
      </c>
      <c r="F47" s="2">
        <v>0.82</v>
      </c>
      <c r="G47">
        <f t="shared" si="0"/>
        <v>33</v>
      </c>
      <c r="I47" s="2">
        <f t="shared" ref="I47:J47" si="39">E47-D47</f>
        <v>0.2</v>
      </c>
      <c r="J47" s="2">
        <f t="shared" si="39"/>
        <v>0.31999999999999995</v>
      </c>
    </row>
    <row r="48" spans="2:10" ht="15.75" customHeight="1" x14ac:dyDescent="0.25">
      <c r="B48" t="s">
        <v>42</v>
      </c>
      <c r="C48">
        <v>0</v>
      </c>
      <c r="D48" s="2">
        <v>0.31</v>
      </c>
      <c r="E48" s="2">
        <v>0.64</v>
      </c>
      <c r="F48" s="2">
        <v>1.33</v>
      </c>
      <c r="G48">
        <f t="shared" si="0"/>
        <v>32</v>
      </c>
      <c r="I48" s="2">
        <f t="shared" ref="I48:J48" si="40">E48-D48</f>
        <v>0.33</v>
      </c>
      <c r="J48" s="2">
        <f t="shared" si="40"/>
        <v>0.69000000000000006</v>
      </c>
    </row>
    <row r="49" spans="2:10" ht="15.75" customHeight="1" x14ac:dyDescent="0.25">
      <c r="B49" t="s">
        <v>43</v>
      </c>
      <c r="C49">
        <v>0</v>
      </c>
      <c r="D49" s="2">
        <v>0.1</v>
      </c>
      <c r="E49" s="2">
        <v>0.37</v>
      </c>
      <c r="F49" s="2">
        <v>1.35</v>
      </c>
      <c r="G49">
        <f t="shared" si="0"/>
        <v>31</v>
      </c>
      <c r="I49" s="2">
        <f t="shared" ref="I49:J49" si="41">E49-D49</f>
        <v>0.27</v>
      </c>
      <c r="J49" s="2">
        <f t="shared" si="41"/>
        <v>0.98000000000000009</v>
      </c>
    </row>
    <row r="50" spans="2:10" ht="15.75" customHeight="1" x14ac:dyDescent="0.25">
      <c r="B50" t="s">
        <v>44</v>
      </c>
      <c r="C50">
        <v>0</v>
      </c>
      <c r="D50" s="2">
        <v>0.44</v>
      </c>
      <c r="E50" s="2">
        <v>0.66</v>
      </c>
      <c r="F50" s="2">
        <v>0.98</v>
      </c>
      <c r="G50">
        <f t="shared" si="0"/>
        <v>30</v>
      </c>
      <c r="I50" s="2">
        <f t="shared" ref="I50:J50" si="42">E50-D50</f>
        <v>0.22000000000000003</v>
      </c>
      <c r="J50" s="2">
        <f t="shared" si="42"/>
        <v>0.31999999999999995</v>
      </c>
    </row>
    <row r="51" spans="2:10" ht="15.75" customHeight="1" x14ac:dyDescent="0.25">
      <c r="B51" t="s">
        <v>45</v>
      </c>
      <c r="C51">
        <v>0</v>
      </c>
      <c r="D51" s="2">
        <v>0.09</v>
      </c>
      <c r="E51" s="2">
        <v>0.32</v>
      </c>
      <c r="F51" s="2">
        <v>1.1599999999999999</v>
      </c>
      <c r="G51">
        <f t="shared" si="0"/>
        <v>29</v>
      </c>
      <c r="I51" s="2">
        <f t="shared" ref="I51:J51" si="43">E51-D51</f>
        <v>0.23</v>
      </c>
      <c r="J51" s="2">
        <f t="shared" si="43"/>
        <v>0.83999999999999986</v>
      </c>
    </row>
    <row r="52" spans="2:10" ht="15.75" customHeight="1" x14ac:dyDescent="0.25">
      <c r="B52" t="s">
        <v>46</v>
      </c>
      <c r="C52">
        <v>0</v>
      </c>
      <c r="D52" s="2">
        <v>1.2</v>
      </c>
      <c r="E52" s="2">
        <v>2.2000000000000002</v>
      </c>
      <c r="F52" s="2">
        <v>4.0999999999999996</v>
      </c>
      <c r="G52">
        <f t="shared" si="0"/>
        <v>28</v>
      </c>
      <c r="I52" s="2">
        <f t="shared" ref="I52:J52" si="44">E52-D52</f>
        <v>1.0000000000000002</v>
      </c>
      <c r="J52" s="2">
        <f t="shared" si="44"/>
        <v>1.8999999999999995</v>
      </c>
    </row>
    <row r="53" spans="2:10" ht="15.75" customHeight="1" x14ac:dyDescent="0.25">
      <c r="B53" t="s">
        <v>47</v>
      </c>
      <c r="C53">
        <v>0</v>
      </c>
      <c r="D53" s="2">
        <v>0.8</v>
      </c>
      <c r="E53" s="2">
        <v>1.5</v>
      </c>
      <c r="F53" s="2">
        <v>2.8</v>
      </c>
      <c r="G53">
        <f t="shared" si="0"/>
        <v>27</v>
      </c>
      <c r="I53" s="2">
        <f t="shared" ref="I53:J53" si="45">E53-D53</f>
        <v>0.7</v>
      </c>
      <c r="J53" s="2">
        <f t="shared" si="45"/>
        <v>1.2999999999999998</v>
      </c>
    </row>
    <row r="54" spans="2:10" ht="15.75" customHeight="1" x14ac:dyDescent="0.25">
      <c r="B54" t="s">
        <v>48</v>
      </c>
      <c r="C54">
        <v>1</v>
      </c>
      <c r="D54" s="2">
        <v>0.2</v>
      </c>
      <c r="E54" s="2">
        <v>0.6</v>
      </c>
      <c r="F54" s="2">
        <v>1.5</v>
      </c>
      <c r="G54">
        <f t="shared" si="0"/>
        <v>26</v>
      </c>
      <c r="I54" s="2">
        <f t="shared" ref="I54:J54" si="46">E54-D54</f>
        <v>0.39999999999999997</v>
      </c>
      <c r="J54" s="2">
        <f t="shared" si="46"/>
        <v>0.9</v>
      </c>
    </row>
    <row r="55" spans="2:10" ht="15.75" customHeight="1" x14ac:dyDescent="0.25">
      <c r="B55" t="s">
        <v>49</v>
      </c>
      <c r="C55">
        <v>1</v>
      </c>
      <c r="D55" s="2">
        <v>0.2</v>
      </c>
      <c r="E55" s="2">
        <v>0.6</v>
      </c>
      <c r="F55" s="2">
        <v>1.4</v>
      </c>
      <c r="G55">
        <f t="shared" si="0"/>
        <v>25</v>
      </c>
      <c r="I55" s="2">
        <f t="shared" ref="I55:J55" si="47">E55-D55</f>
        <v>0.39999999999999997</v>
      </c>
      <c r="J55" s="2">
        <f t="shared" si="47"/>
        <v>0.79999999999999993</v>
      </c>
    </row>
    <row r="56" spans="2:10" ht="15.75" customHeight="1" x14ac:dyDescent="0.25">
      <c r="B56" t="s">
        <v>50</v>
      </c>
      <c r="C56">
        <v>0</v>
      </c>
      <c r="D56" s="2"/>
      <c r="E56" s="2"/>
      <c r="F56" s="2"/>
      <c r="G56">
        <f t="shared" si="0"/>
        <v>24</v>
      </c>
      <c r="I56" s="2">
        <f t="shared" ref="I56:J56" si="48">E56-D56</f>
        <v>0</v>
      </c>
      <c r="J56" s="2">
        <f t="shared" si="48"/>
        <v>0</v>
      </c>
    </row>
    <row r="57" spans="2:10" ht="15.75" customHeight="1" x14ac:dyDescent="0.25">
      <c r="B57" t="s">
        <v>46</v>
      </c>
      <c r="C57">
        <v>0</v>
      </c>
      <c r="D57" s="2">
        <v>0.4</v>
      </c>
      <c r="E57" s="2">
        <v>1</v>
      </c>
      <c r="F57" s="2">
        <v>2.4</v>
      </c>
      <c r="G57">
        <f t="shared" si="0"/>
        <v>23</v>
      </c>
      <c r="I57" s="2">
        <f t="shared" ref="I57:J57" si="49">E57-D57</f>
        <v>0.6</v>
      </c>
      <c r="J57" s="2">
        <f t="shared" si="49"/>
        <v>1.4</v>
      </c>
    </row>
    <row r="58" spans="2:10" ht="15.75" customHeight="1" x14ac:dyDescent="0.25">
      <c r="B58" t="s">
        <v>51</v>
      </c>
      <c r="C58">
        <v>0</v>
      </c>
      <c r="D58" s="2">
        <v>0.6</v>
      </c>
      <c r="E58" s="2">
        <v>1.3</v>
      </c>
      <c r="F58" s="2">
        <v>2.8</v>
      </c>
      <c r="G58">
        <f t="shared" si="0"/>
        <v>22</v>
      </c>
      <c r="I58" s="2">
        <f t="shared" ref="I58:J58" si="50">E58-D58</f>
        <v>0.70000000000000007</v>
      </c>
      <c r="J58" s="2">
        <f t="shared" si="50"/>
        <v>1.4999999999999998</v>
      </c>
    </row>
    <row r="59" spans="2:10" ht="15.75" customHeight="1" x14ac:dyDescent="0.25">
      <c r="B59" t="s">
        <v>48</v>
      </c>
      <c r="C59">
        <v>0</v>
      </c>
      <c r="D59" s="2">
        <v>1.3</v>
      </c>
      <c r="E59" s="2">
        <v>2.6</v>
      </c>
      <c r="F59" s="2">
        <v>5.4</v>
      </c>
      <c r="G59">
        <f t="shared" si="0"/>
        <v>21</v>
      </c>
      <c r="I59" s="2">
        <f t="shared" ref="I59:J59" si="51">E59-D59</f>
        <v>1.3</v>
      </c>
      <c r="J59" s="2">
        <f t="shared" si="51"/>
        <v>2.8000000000000003</v>
      </c>
    </row>
    <row r="60" spans="2:10" ht="15.75" customHeight="1" x14ac:dyDescent="0.25">
      <c r="B60" t="s">
        <v>49</v>
      </c>
      <c r="C60">
        <v>0</v>
      </c>
      <c r="D60" s="2">
        <v>1.3</v>
      </c>
      <c r="E60" s="2">
        <v>2.8</v>
      </c>
      <c r="F60" s="2">
        <v>5.9</v>
      </c>
      <c r="G60">
        <f t="shared" si="0"/>
        <v>20</v>
      </c>
      <c r="I60" s="2">
        <f t="shared" ref="I60:J60" si="52">E60-D60</f>
        <v>1.4999999999999998</v>
      </c>
      <c r="J60" s="2">
        <f t="shared" si="52"/>
        <v>3.1000000000000005</v>
      </c>
    </row>
    <row r="61" spans="2:10" ht="15.75" customHeight="1" x14ac:dyDescent="0.25">
      <c r="B61" t="s">
        <v>52</v>
      </c>
      <c r="C61">
        <v>0</v>
      </c>
      <c r="D61" s="2">
        <v>0.69</v>
      </c>
      <c r="E61" s="2">
        <v>1.6</v>
      </c>
      <c r="F61" s="2">
        <v>3.51</v>
      </c>
      <c r="G61">
        <f t="shared" si="0"/>
        <v>19</v>
      </c>
      <c r="I61" s="2">
        <f t="shared" ref="I61:J61" si="53">E61-D61</f>
        <v>0.91000000000000014</v>
      </c>
      <c r="J61" s="2">
        <f t="shared" si="53"/>
        <v>1.9099999999999997</v>
      </c>
    </row>
    <row r="62" spans="2:10" ht="15.75" customHeight="1" x14ac:dyDescent="0.25">
      <c r="B62" t="s">
        <v>53</v>
      </c>
      <c r="C62">
        <v>1</v>
      </c>
      <c r="D62" s="2">
        <v>1.1599999999999999</v>
      </c>
      <c r="E62" s="2">
        <v>3.5</v>
      </c>
      <c r="F62" s="2">
        <v>10.44</v>
      </c>
      <c r="G62">
        <f t="shared" si="0"/>
        <v>18</v>
      </c>
      <c r="I62" s="2">
        <f t="shared" ref="I62:J62" si="54">E62-D62</f>
        <v>2.34</v>
      </c>
      <c r="J62" s="2">
        <f t="shared" si="54"/>
        <v>6.9399999999999995</v>
      </c>
    </row>
    <row r="63" spans="2:10" ht="15.75" customHeight="1" x14ac:dyDescent="0.25">
      <c r="B63" t="s">
        <v>54</v>
      </c>
      <c r="C63">
        <v>0</v>
      </c>
      <c r="D63" s="2">
        <v>0.6</v>
      </c>
      <c r="E63" s="2">
        <v>1.6</v>
      </c>
      <c r="F63" s="2">
        <v>4.47</v>
      </c>
      <c r="G63">
        <f t="shared" si="0"/>
        <v>17</v>
      </c>
      <c r="I63" s="2">
        <f t="shared" ref="I63:J63" si="55">E63-D63</f>
        <v>1</v>
      </c>
      <c r="J63" s="2">
        <f t="shared" si="55"/>
        <v>2.8699999999999997</v>
      </c>
    </row>
    <row r="64" spans="2:10" ht="15.75" customHeight="1" x14ac:dyDescent="0.25">
      <c r="B64" t="s">
        <v>55</v>
      </c>
      <c r="C64">
        <v>0</v>
      </c>
      <c r="D64" s="2">
        <v>0.93</v>
      </c>
      <c r="E64" s="2">
        <v>2.7</v>
      </c>
      <c r="F64" s="2">
        <v>8.19</v>
      </c>
      <c r="G64">
        <f t="shared" si="0"/>
        <v>16</v>
      </c>
      <c r="I64" s="2">
        <f t="shared" ref="I64:J64" si="56">E64-D64</f>
        <v>1.77</v>
      </c>
      <c r="J64" s="2">
        <f t="shared" si="56"/>
        <v>5.4899999999999993</v>
      </c>
    </row>
    <row r="65" spans="2:10" ht="15.75" customHeight="1" x14ac:dyDescent="0.25">
      <c r="B65" t="s">
        <v>56</v>
      </c>
      <c r="C65">
        <v>1</v>
      </c>
      <c r="D65" s="2">
        <v>1.76</v>
      </c>
      <c r="E65" s="2">
        <v>3.19</v>
      </c>
      <c r="F65" s="2">
        <v>6.02</v>
      </c>
      <c r="G65">
        <f t="shared" si="0"/>
        <v>15</v>
      </c>
      <c r="I65" s="2">
        <f t="shared" ref="I65:J65" si="57">E65-D65</f>
        <v>1.43</v>
      </c>
      <c r="J65" s="2">
        <f t="shared" si="57"/>
        <v>2.8299999999999996</v>
      </c>
    </row>
    <row r="66" spans="2:10" ht="15.75" customHeight="1" x14ac:dyDescent="0.25">
      <c r="B66" t="s">
        <v>57</v>
      </c>
      <c r="C66">
        <v>1</v>
      </c>
      <c r="D66" s="2">
        <v>1.76</v>
      </c>
      <c r="E66" s="2">
        <v>3.18</v>
      </c>
      <c r="F66" s="2">
        <v>6</v>
      </c>
      <c r="G66">
        <f t="shared" si="0"/>
        <v>14</v>
      </c>
      <c r="I66" s="2">
        <f t="shared" ref="I66:J66" si="58">E66-D66</f>
        <v>1.4200000000000002</v>
      </c>
      <c r="J66" s="2">
        <f t="shared" si="58"/>
        <v>2.82</v>
      </c>
    </row>
    <row r="67" spans="2:10" ht="15.75" customHeight="1" x14ac:dyDescent="0.25">
      <c r="B67" t="s">
        <v>58</v>
      </c>
      <c r="C67">
        <v>1</v>
      </c>
      <c r="D67" s="2">
        <v>2</v>
      </c>
      <c r="E67" s="2">
        <v>3.93</v>
      </c>
      <c r="F67" s="2">
        <v>7.95</v>
      </c>
      <c r="G67">
        <f t="shared" si="0"/>
        <v>13</v>
      </c>
      <c r="I67" s="2">
        <f t="shared" ref="I67:J67" si="59">E67-D67</f>
        <v>1.9300000000000002</v>
      </c>
      <c r="J67" s="2">
        <f t="shared" si="59"/>
        <v>4.0199999999999996</v>
      </c>
    </row>
    <row r="68" spans="2:10" ht="15.75" customHeight="1" x14ac:dyDescent="0.25">
      <c r="B68" t="s">
        <v>59</v>
      </c>
      <c r="C68">
        <v>1</v>
      </c>
      <c r="D68" s="2">
        <v>1.53</v>
      </c>
      <c r="E68" s="2">
        <v>2.62</v>
      </c>
      <c r="F68" s="2">
        <v>4.5</v>
      </c>
      <c r="G68">
        <f t="shared" si="0"/>
        <v>12</v>
      </c>
      <c r="I68" s="2">
        <f t="shared" ref="I68:J68" si="60">E68-D68</f>
        <v>1.0900000000000001</v>
      </c>
      <c r="J68" s="2">
        <f t="shared" si="60"/>
        <v>1.88</v>
      </c>
    </row>
    <row r="69" spans="2:10" ht="15.75" customHeight="1" x14ac:dyDescent="0.25">
      <c r="B69" t="s">
        <v>60</v>
      </c>
      <c r="C69">
        <v>1</v>
      </c>
      <c r="D69" s="2">
        <v>1.33</v>
      </c>
      <c r="E69" s="2">
        <v>2.29</v>
      </c>
      <c r="F69" s="2">
        <v>3.96</v>
      </c>
      <c r="G69">
        <f t="shared" si="0"/>
        <v>11</v>
      </c>
      <c r="I69" s="2">
        <f t="shared" ref="I69:J69" si="61">E69-D69</f>
        <v>0.96</v>
      </c>
      <c r="J69" s="2">
        <f t="shared" si="61"/>
        <v>1.67</v>
      </c>
    </row>
    <row r="70" spans="2:10" ht="15.75" customHeight="1" x14ac:dyDescent="0.25">
      <c r="B70" t="s">
        <v>61</v>
      </c>
      <c r="C70">
        <v>0</v>
      </c>
      <c r="D70" s="2">
        <v>0.96</v>
      </c>
      <c r="E70" s="2">
        <v>1.41</v>
      </c>
      <c r="F70" s="2">
        <v>2.06</v>
      </c>
      <c r="G70">
        <f t="shared" si="0"/>
        <v>10</v>
      </c>
      <c r="I70" s="2">
        <f t="shared" ref="I70:J70" si="62">E70-D70</f>
        <v>0.44999999999999996</v>
      </c>
      <c r="J70" s="2">
        <f t="shared" si="62"/>
        <v>0.65000000000000013</v>
      </c>
    </row>
    <row r="71" spans="2:10" ht="15.75" customHeight="1" x14ac:dyDescent="0.25">
      <c r="B71" t="s">
        <v>62</v>
      </c>
      <c r="C71">
        <v>0</v>
      </c>
      <c r="D71" s="2">
        <v>0.57999999999999996</v>
      </c>
      <c r="E71" s="2">
        <v>1.63</v>
      </c>
      <c r="F71" s="2">
        <v>5.84</v>
      </c>
      <c r="G71">
        <f t="shared" si="0"/>
        <v>9</v>
      </c>
      <c r="I71" s="2">
        <f t="shared" ref="I71:J71" si="63">E71-D71</f>
        <v>1.0499999999999998</v>
      </c>
      <c r="J71" s="2">
        <f t="shared" si="63"/>
        <v>4.21</v>
      </c>
    </row>
    <row r="72" spans="2:10" ht="15.75" customHeight="1" x14ac:dyDescent="0.25">
      <c r="B72" t="s">
        <v>63</v>
      </c>
      <c r="C72">
        <v>0</v>
      </c>
      <c r="D72" s="2">
        <v>0.59</v>
      </c>
      <c r="E72" s="2">
        <v>1.65</v>
      </c>
      <c r="F72" s="2">
        <v>5.91</v>
      </c>
      <c r="G72">
        <f t="shared" si="0"/>
        <v>8</v>
      </c>
      <c r="I72" s="2">
        <f t="shared" ref="I72:J72" si="64">E72-D72</f>
        <v>1.06</v>
      </c>
      <c r="J72" s="2">
        <f t="shared" si="64"/>
        <v>4.26</v>
      </c>
    </row>
    <row r="73" spans="2:10" ht="15.75" customHeight="1" x14ac:dyDescent="0.25">
      <c r="B73" t="s">
        <v>64</v>
      </c>
      <c r="C73">
        <v>0</v>
      </c>
      <c r="D73" s="2">
        <v>0.56000000000000005</v>
      </c>
      <c r="E73" s="2">
        <v>1.64</v>
      </c>
      <c r="F73" s="2">
        <v>6.03</v>
      </c>
      <c r="G73">
        <f t="shared" si="0"/>
        <v>7</v>
      </c>
      <c r="I73" s="2">
        <f t="shared" ref="I73:J73" si="65">E73-D73</f>
        <v>1.0799999999999998</v>
      </c>
      <c r="J73" s="2">
        <f t="shared" si="65"/>
        <v>4.3900000000000006</v>
      </c>
    </row>
    <row r="74" spans="2:10" ht="15.75" customHeight="1" x14ac:dyDescent="0.25">
      <c r="B74" t="s">
        <v>65</v>
      </c>
      <c r="C74">
        <v>0</v>
      </c>
      <c r="D74" s="2">
        <v>0.73</v>
      </c>
      <c r="E74" s="2">
        <v>2.39</v>
      </c>
      <c r="F74" s="2">
        <v>9.48</v>
      </c>
      <c r="G74">
        <f t="shared" si="0"/>
        <v>6</v>
      </c>
      <c r="I74" s="2">
        <f t="shared" ref="I74:J74" si="66">E74-D74</f>
        <v>1.6600000000000001</v>
      </c>
      <c r="J74" s="2">
        <f t="shared" si="66"/>
        <v>7.09</v>
      </c>
    </row>
    <row r="75" spans="2:10" ht="15.75" customHeight="1" x14ac:dyDescent="0.25">
      <c r="B75" t="s">
        <v>66</v>
      </c>
      <c r="C75">
        <v>0</v>
      </c>
      <c r="D75" s="2">
        <v>0.7</v>
      </c>
      <c r="E75" s="2">
        <v>1.25</v>
      </c>
      <c r="F75" s="2">
        <v>2.27</v>
      </c>
      <c r="G75">
        <f t="shared" si="0"/>
        <v>5</v>
      </c>
      <c r="I75" s="2">
        <f t="shared" ref="I75:J75" si="67">E75-D75</f>
        <v>0.55000000000000004</v>
      </c>
      <c r="J75" s="2">
        <f t="shared" si="67"/>
        <v>1.02</v>
      </c>
    </row>
    <row r="76" spans="2:10" ht="15.75" customHeight="1" x14ac:dyDescent="0.25">
      <c r="B76" t="s">
        <v>67</v>
      </c>
      <c r="C76">
        <v>0</v>
      </c>
      <c r="D76" s="2">
        <v>0.75</v>
      </c>
      <c r="E76" s="2">
        <v>1.31</v>
      </c>
      <c r="F76" s="2">
        <v>2.34</v>
      </c>
      <c r="G76">
        <f t="shared" si="0"/>
        <v>4</v>
      </c>
      <c r="I76" s="2">
        <f t="shared" ref="I76:J76" si="68">E76-D76</f>
        <v>0.56000000000000005</v>
      </c>
      <c r="J76" s="2">
        <f t="shared" si="68"/>
        <v>1.0299999999999998</v>
      </c>
    </row>
    <row r="77" spans="2:10" ht="15.75" customHeight="1" x14ac:dyDescent="0.25">
      <c r="B77" t="s">
        <v>68</v>
      </c>
      <c r="C77">
        <v>1</v>
      </c>
      <c r="D77" s="2">
        <v>1.34</v>
      </c>
      <c r="E77" s="2">
        <v>2.33</v>
      </c>
      <c r="F77" s="2">
        <v>4.1500000000000004</v>
      </c>
      <c r="G77">
        <f t="shared" si="0"/>
        <v>3</v>
      </c>
      <c r="I77" s="2">
        <f t="shared" ref="I77:J77" si="69">E77-D77</f>
        <v>0.99</v>
      </c>
      <c r="J77" s="2">
        <f t="shared" si="69"/>
        <v>1.8200000000000003</v>
      </c>
    </row>
    <row r="78" spans="2:10" ht="15.75" customHeight="1" x14ac:dyDescent="0.25">
      <c r="B78" t="s">
        <v>69</v>
      </c>
      <c r="C78">
        <v>0</v>
      </c>
      <c r="D78" s="2">
        <v>0.77</v>
      </c>
      <c r="E78" s="2">
        <v>1.2</v>
      </c>
      <c r="F78" s="2">
        <v>1.88</v>
      </c>
      <c r="G78">
        <f t="shared" si="0"/>
        <v>2</v>
      </c>
      <c r="I78" s="2">
        <f t="shared" ref="I78:J78" si="70">E78-D78</f>
        <v>0.42999999999999994</v>
      </c>
      <c r="J78" s="2">
        <f t="shared" si="70"/>
        <v>0.67999999999999994</v>
      </c>
    </row>
    <row r="79" spans="2:10" ht="15.75" customHeight="1" x14ac:dyDescent="0.25">
      <c r="B79" t="s">
        <v>70</v>
      </c>
      <c r="C79">
        <v>1</v>
      </c>
      <c r="D79" s="2">
        <v>3.91</v>
      </c>
      <c r="E79" s="2">
        <v>5.7</v>
      </c>
      <c r="F79" s="2">
        <v>8.41</v>
      </c>
      <c r="G79">
        <f t="shared" si="0"/>
        <v>1</v>
      </c>
      <c r="I79" s="2">
        <f t="shared" ref="I79:J79" si="71">E79-D79</f>
        <v>1.79</v>
      </c>
      <c r="J79" s="2">
        <f t="shared" si="71"/>
        <v>2.71</v>
      </c>
    </row>
    <row r="80" spans="2:1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1.25" defaultRowHeight="15" customHeight="1" x14ac:dyDescent="0.25"/>
  <cols>
    <col min="1" max="26" width="10.5" customWidth="1"/>
  </cols>
  <sheetData>
    <row r="1" spans="1:11" ht="15.75" customHeight="1" x14ac:dyDescent="0.25"/>
    <row r="2" spans="1:11" ht="15.75" customHeight="1" x14ac:dyDescent="0.25">
      <c r="G2" t="s">
        <v>0</v>
      </c>
    </row>
    <row r="3" spans="1:11" ht="15.75" customHeight="1" x14ac:dyDescent="0.25">
      <c r="A3" t="s">
        <v>1</v>
      </c>
      <c r="B3">
        <v>23</v>
      </c>
      <c r="C3">
        <v>118</v>
      </c>
      <c r="D3">
        <v>347</v>
      </c>
      <c r="E3">
        <v>25</v>
      </c>
      <c r="F3">
        <v>46</v>
      </c>
      <c r="G3">
        <f t="shared" ref="G3:G6" si="0">SUM(B3:F3)</f>
        <v>559</v>
      </c>
    </row>
    <row r="4" spans="1:11" ht="15.75" customHeight="1" x14ac:dyDescent="0.25">
      <c r="A4" t="s">
        <v>2</v>
      </c>
      <c r="G4">
        <f t="shared" si="0"/>
        <v>0</v>
      </c>
    </row>
    <row r="5" spans="1:11" ht="15.75" customHeight="1" x14ac:dyDescent="0.25">
      <c r="A5" t="s">
        <v>3</v>
      </c>
      <c r="B5">
        <v>246</v>
      </c>
      <c r="C5">
        <v>143</v>
      </c>
      <c r="D5">
        <v>132</v>
      </c>
      <c r="G5">
        <f t="shared" si="0"/>
        <v>521</v>
      </c>
    </row>
    <row r="6" spans="1:11" ht="15.75" customHeight="1" x14ac:dyDescent="0.25">
      <c r="A6" t="s">
        <v>4</v>
      </c>
      <c r="B6">
        <v>446</v>
      </c>
      <c r="C6">
        <v>900</v>
      </c>
      <c r="G6">
        <f t="shared" si="0"/>
        <v>1346</v>
      </c>
    </row>
    <row r="7" spans="1:11" ht="15.75" customHeight="1" x14ac:dyDescent="0.25">
      <c r="K7">
        <f>SUM(G3:G6)</f>
        <v>2426</v>
      </c>
    </row>
    <row r="8" spans="1:11" ht="15.75" customHeight="1" x14ac:dyDescent="0.25"/>
    <row r="9" spans="1:11" ht="15.75" customHeight="1" x14ac:dyDescent="0.25"/>
    <row r="10" spans="1:11" ht="15.75" customHeight="1" x14ac:dyDescent="0.25"/>
    <row r="11" spans="1:11" ht="15.75" customHeight="1" x14ac:dyDescent="0.25">
      <c r="A11" t="s">
        <v>1</v>
      </c>
      <c r="B11">
        <v>25</v>
      </c>
      <c r="C11">
        <v>144</v>
      </c>
      <c r="D11">
        <v>405</v>
      </c>
      <c r="E11">
        <v>27</v>
      </c>
      <c r="F11">
        <v>296</v>
      </c>
    </row>
    <row r="12" spans="1:11" ht="15.75" customHeight="1" x14ac:dyDescent="0.25">
      <c r="A12" t="s">
        <v>2</v>
      </c>
    </row>
    <row r="13" spans="1:11" ht="15.75" customHeight="1" x14ac:dyDescent="0.25">
      <c r="A13" t="s">
        <v>3</v>
      </c>
      <c r="B13">
        <v>248</v>
      </c>
      <c r="C13">
        <v>143</v>
      </c>
    </row>
    <row r="14" spans="1:11" ht="15.75" customHeight="1" x14ac:dyDescent="0.25">
      <c r="A14" t="s">
        <v>4</v>
      </c>
      <c r="B14">
        <v>1020</v>
      </c>
    </row>
    <row r="15" spans="1:11" ht="15.75" customHeight="1" x14ac:dyDescent="0.25"/>
    <row r="16" spans="1:1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Odds Ratio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Krieg</cp:lastModifiedBy>
  <dcterms:modified xsi:type="dcterms:W3CDTF">2018-03-27T18:23:30Z</dcterms:modified>
</cp:coreProperties>
</file>