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studio\proyecto camara de comercio-20210502T212657Z-001\proyecto camara de comercio\dashboards\Graficas R y Python\Data\"/>
    </mc:Choice>
  </mc:AlternateContent>
  <xr:revisionPtr revIDLastSave="0" documentId="13_ncr:1_{AA1BBDFB-F19B-45C8-B324-D351039D6E84}" xr6:coauthVersionLast="47" xr6:coauthVersionMax="47" xr10:uidLastSave="{00000000-0000-0000-0000-000000000000}"/>
  <bookViews>
    <workbookView xWindow="-120" yWindow="-120" windowWidth="20730" windowHeight="11160" firstSheet="11" activeTab="16" xr2:uid="{9BE48BEF-8747-49BA-8F75-DA0FD59BF12C}"/>
  </bookViews>
  <sheets>
    <sheet name="Ocupación_mensual" sheetId="1" r:id="rId1"/>
    <sheet name="Var_anual_Ingresos reales" sheetId="2" r:id="rId2"/>
    <sheet name="Var_anual_personal" sheetId="3" r:id="rId3"/>
    <sheet name="Var_anual_salarios" sheetId="4" r:id="rId4"/>
    <sheet name="SACSA" sheetId="5" r:id="rId5"/>
    <sheet name="sa_csa" sheetId="8" r:id="rId6"/>
    <sheet name="SACSA_discriminado" sheetId="6" r:id="rId7"/>
    <sheet name="var" sheetId="7" r:id="rId8"/>
    <sheet name="sac_dis" sheetId="9" r:id="rId9"/>
    <sheet name="cruceros_5" sheetId="16" r:id="rId10"/>
    <sheet name="Table004 (Page 2) (3)" sheetId="17" r:id="rId11"/>
    <sheet name="cruceros_resumen" sheetId="15" r:id="rId12"/>
    <sheet name="cruceros_4" sheetId="14" r:id="rId13"/>
    <sheet name="cruceros_3" sheetId="13" r:id="rId14"/>
    <sheet name="cruceros_2" sheetId="12" r:id="rId15"/>
    <sheet name="cruceros_1" sheetId="11" r:id="rId16"/>
    <sheet name="Cruceros" sheetId="10" r:id="rId17"/>
  </sheets>
  <definedNames>
    <definedName name="ExternalData_1" localSheetId="16" hidden="1">Cruceros!$B$1:$Y$79</definedName>
    <definedName name="ExternalData_1" localSheetId="15" hidden="1">cruceros_1!$A$1:$X$14</definedName>
    <definedName name="ExternalData_2" localSheetId="14" hidden="1">cruceros_2!$A$1:$X$14</definedName>
    <definedName name="ExternalData_3" localSheetId="13" hidden="1">cruceros_3!$A$1:$X$14</definedName>
    <definedName name="ExternalData_4" localSheetId="12" hidden="1">cruceros_4!$A$1:$X$15</definedName>
    <definedName name="ExternalData_5" localSheetId="11" hidden="1">cruceros_resumen!$A$1:$X$9</definedName>
    <definedName name="ExternalData_6" localSheetId="9" hidden="1">cruceros_5!$A$1:$X$14</definedName>
    <definedName name="ExternalData_6" localSheetId="10" hidden="1">'Table004 (Page 2) (3)'!$A$1:$X$14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" i="7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6F3538-8BF3-418A-9046-861F635EF766}" keepAlive="1" name="Query - Table001 (Page 1)" description="Connection to the 'Table001 (Page 1)' query in the workbook." type="5" refreshedVersion="7" background="1" saveData="1">
    <dbPr connection="Provider=Microsoft.Mashup.OleDb.1;Data Source=$Workbook$;Location=&quot;Table001 (Page 1)&quot;;Extended Properties=&quot;&quot;" command="SELECT * FROM [Table001 (Page 1)]"/>
  </connection>
  <connection id="2" xr16:uid="{01BE0069-5837-43C5-87E8-FA5A3E9176FA}" keepAlive="1" name="Query - Table001 (Page 1) (2)" description="Connection to the 'Table001 (Page 1) (2)' query in the workbook." type="5" refreshedVersion="7" background="1" saveData="1">
    <dbPr connection="Provider=Microsoft.Mashup.OleDb.1;Data Source=$Workbook$;Location=&quot;Table001 (Page 1) (2)&quot;;Extended Properties=&quot;&quot;" command="SELECT * FROM [Table001 (Page 1) (2)]"/>
  </connection>
  <connection id="3" xr16:uid="{045B601B-57A2-4FCE-93A8-F717A4DB9DE3}" keepAlive="1" name="Query - Table002 (Page 1)" description="Connection to the 'Table002 (Page 1)' query in the workbook." type="5" refreshedVersion="7" background="1" saveData="1">
    <dbPr connection="Provider=Microsoft.Mashup.OleDb.1;Data Source=$Workbook$;Location=&quot;Table002 (Page 1)&quot;;Extended Properties=&quot;&quot;" command="SELECT * FROM [Table002 (Page 1)]"/>
  </connection>
  <connection id="4" xr16:uid="{2B961929-F29C-4BC7-A5C2-C241AA6A2F6E}" keepAlive="1" name="Query - Table003 (Page 1)" description="Connection to the 'Table003 (Page 1)' query in the workbook." type="5" refreshedVersion="7" background="1" saveData="1">
    <dbPr connection="Provider=Microsoft.Mashup.OleDb.1;Data Source=$Workbook$;Location=&quot;Table003 (Page 1)&quot;;Extended Properties=&quot;&quot;" command="SELECT * FROM [Table003 (Page 1)]"/>
  </connection>
  <connection id="5" xr16:uid="{50C41F81-C21B-4E22-9C31-BDB54629E69F}" keepAlive="1" name="Query - Table004 (Page 2)" description="Connection to the 'Table004 (Page 2)' query in the workbook." type="5" refreshedVersion="7" background="1" saveData="1">
    <dbPr connection="Provider=Microsoft.Mashup.OleDb.1;Data Source=$Workbook$;Location=&quot;Table004 (Page 2)&quot;;Extended Properties=&quot;&quot;" command="SELECT * FROM [Table004 (Page 2)]"/>
  </connection>
  <connection id="6" xr16:uid="{46979E3D-2069-4DD9-854C-1F3E57D8246B}" keepAlive="1" name="Query - Table004 (Page 2) (2)" description="Connection to the 'Table004 (Page 2) (2)' query in the workbook." type="5" refreshedVersion="7" background="1" saveData="1">
    <dbPr connection="Provider=Microsoft.Mashup.OleDb.1;Data Source=$Workbook$;Location=&quot;Table004 (Page 2) (2)&quot;;Extended Properties=&quot;&quot;" command="SELECT * FROM [Table004 (Page 2) (2)]"/>
  </connection>
  <connection id="7" xr16:uid="{A12AADED-8828-4DFC-B33B-3909F57CBB50}" keepAlive="1" name="Query - Table004 (Page 2) (3)" description="Connection to the 'Table004 (Page 2) (3)' query in the workbook." type="5" refreshedVersion="7" background="1" saveData="1">
    <dbPr connection="Provider=Microsoft.Mashup.OleDb.1;Data Source=$Workbook$;Location=&quot;Table004 (Page 2) (3)&quot;;Extended Properties=&quot;&quot;" command="SELECT * FROM [Table004 (Page 2) (3)]"/>
  </connection>
  <connection id="8" xr16:uid="{5590FB27-9BB5-431C-993A-3DD885F062E0}" keepAlive="1" name="Query - Table005 (Page 2)" description="Connection to the 'Table005 (Page 2)' query in the workbook." type="5" refreshedVersion="7" background="1" saveData="1">
    <dbPr connection="Provider=Microsoft.Mashup.OleDb.1;Data Source=$Workbook$;Location=&quot;Table005 (Page 2)&quot;;Extended Properties=&quot;&quot;" command="SELECT * FROM [Table005 (Page 2)]"/>
  </connection>
</connections>
</file>

<file path=xl/sharedStrings.xml><?xml version="1.0" encoding="utf-8"?>
<sst xmlns="http://schemas.openxmlformats.org/spreadsheetml/2006/main" count="780" uniqueCount="154">
  <si>
    <t>Año</t>
  </si>
  <si>
    <t>Mes</t>
  </si>
  <si>
    <t>Ocupación</t>
  </si>
  <si>
    <t>Vacaciones, Ocio y Recreo</t>
  </si>
  <si>
    <t xml:space="preserve">Trabajo y Negocios </t>
  </si>
  <si>
    <t>Salud y atención médica</t>
  </si>
  <si>
    <t>Convenciones (MICE)</t>
  </si>
  <si>
    <t xml:space="preserve">**Amercos </t>
  </si>
  <si>
    <t>Otros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</si>
  <si>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</si>
  <si>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</si>
  <si>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</si>
  <si>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</si>
  <si>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</si>
  <si>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</si>
  <si>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</si>
  <si>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</si>
  <si>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</si>
  <si>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</si>
  <si>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</si>
  <si>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</si>
  <si>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Enero </t>
  </si>
  <si>
    <t xml:space="preserve">Febrero </t>
  </si>
  <si>
    <t xml:space="preserve">Marzo </t>
  </si>
  <si>
    <t xml:space="preserve">Abril </t>
  </si>
  <si>
    <t xml:space="preserve">Junio </t>
  </si>
  <si>
    <t xml:space="preserve">Julio </t>
  </si>
  <si>
    <t>Meses</t>
  </si>
  <si>
    <t>Total nacional</t>
  </si>
  <si>
    <t>Bogotá D.C.</t>
  </si>
  <si>
    <t>Cartagena</t>
  </si>
  <si>
    <t>Central</t>
  </si>
  <si>
    <t xml:space="preserve">Caribe </t>
  </si>
  <si>
    <t xml:space="preserve"> Eje Cafetero</t>
  </si>
  <si>
    <t>Antioquia</t>
  </si>
  <si>
    <t>San Andrés y Providencia</t>
  </si>
  <si>
    <t>Pacífico</t>
  </si>
  <si>
    <t>Santanderes</t>
  </si>
  <si>
    <t xml:space="preserve">Llanos Orinoquía </t>
  </si>
  <si>
    <t>Golfo de Morrosquillo y Sabana</t>
  </si>
  <si>
    <t>Amazonía*</t>
  </si>
  <si>
    <t>-</t>
  </si>
  <si>
    <t>Total del personal</t>
  </si>
  <si>
    <t>Personal permanente</t>
  </si>
  <si>
    <t>Resto de personal</t>
  </si>
  <si>
    <t>TOTAL NACIONAL</t>
  </si>
  <si>
    <t>Llegadas</t>
  </si>
  <si>
    <t>Salidas</t>
  </si>
  <si>
    <t>PAX LLEGADOS NACIONAL</t>
  </si>
  <si>
    <t>PAX LLEGADOS INTERNACIONAL</t>
  </si>
  <si>
    <t>TOTAL PAX LLEGADOS</t>
  </si>
  <si>
    <t>PAX SALIDOS NACIONAL</t>
  </si>
  <si>
    <t>PAX SALIDOS INTERNACIONAL</t>
  </si>
  <si>
    <t>TOTAL PAX SALIDOS</t>
  </si>
  <si>
    <t>TOTAL PASAJEROS MOVILIZADOS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</si>
  <si>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</si>
  <si>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</si>
  <si>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</si>
  <si>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</si>
  <si>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</si>
  <si>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</si>
  <si>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</si>
  <si>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</si>
  <si>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</si>
  <si>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</si>
  <si>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</si>
  <si>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</si>
  <si>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</t>
  </si>
  <si>
    <t>month</t>
  </si>
  <si>
    <t>day</t>
  </si>
  <si>
    <t>year</t>
  </si>
  <si>
    <t>x</t>
  </si>
  <si>
    <t>linea</t>
  </si>
  <si>
    <t xml:space="preserve">2020-Enero </t>
  </si>
  <si>
    <t xml:space="preserve">2020-Febrero </t>
  </si>
  <si>
    <t xml:space="preserve">2020-Marzo </t>
  </si>
  <si>
    <t xml:space="preserve">2020-Abril </t>
  </si>
  <si>
    <t>2020-Mayo</t>
  </si>
  <si>
    <t xml:space="preserve">2020-Junio </t>
  </si>
  <si>
    <t xml:space="preserve">2020-Julio </t>
  </si>
  <si>
    <t>2020-Agosto</t>
  </si>
  <si>
    <t>2020-Septiembre</t>
  </si>
  <si>
    <t>2020-Octubre</t>
  </si>
  <si>
    <t>2020-Noviembre</t>
  </si>
  <si>
    <t>2020-Diciembre</t>
  </si>
  <si>
    <t>2021-Enero</t>
  </si>
  <si>
    <t>2021-Febrero</t>
  </si>
  <si>
    <t>2021-Marzo</t>
  </si>
  <si>
    <t>2021-Abril</t>
  </si>
  <si>
    <t>2021-Mayo</t>
  </si>
  <si>
    <t>2021-Junio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</si>
  <si>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</si>
  <si>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</si>
  <si>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</si>
  <si>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</si>
  <si>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</si>
  <si>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</si>
  <si>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</si>
  <si>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</si>
  <si>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</si>
  <si>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</si>
  <si>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</si>
  <si>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</si>
  <si>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</si>
  <si>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</si>
  <si>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</si>
  <si>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</si>
  <si>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</si>
  <si>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</si>
  <si>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</si>
  <si>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</si>
  <si>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</si>
  <si>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</si>
  <si>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</si>
  <si>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</si>
  <si>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</si>
  <si>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</si>
  <si>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</si>
  <si>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</si>
  <si>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</si>
  <si>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</si>
  <si>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</si>
  <si>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</si>
  <si>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</si>
  <si>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</si>
  <si>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</si>
  <si>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</si>
  <si>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1.344</t>
  </si>
  <si>
    <t>718</t>
  </si>
  <si>
    <t>911</t>
  </si>
  <si>
    <t>364</t>
  </si>
  <si>
    <t>0</t>
  </si>
  <si>
    <t>2567</t>
  </si>
  <si>
    <t>1888</t>
  </si>
  <si>
    <t>4.656</t>
  </si>
  <si>
    <t>12.448</t>
  </si>
  <si>
    <t>Pasajeros embarcando en crucero en tránsito</t>
  </si>
  <si>
    <t>DATOS RELEVANTES</t>
  </si>
  <si>
    <t># Barcos Año</t>
  </si>
  <si>
    <t>Pasajeros Año</t>
  </si>
  <si>
    <t>Pasajeros en tránsito</t>
  </si>
  <si>
    <t>Total Pasajeros Embarcando</t>
  </si>
  <si>
    <t>Tripulantes</t>
  </si>
  <si>
    <t>Pasajeros mas Tripulantes</t>
  </si>
  <si>
    <t>Promedio Pasajeros Por Recalada</t>
  </si>
  <si>
    <t>Tripulantes / Pasajeros</t>
  </si>
  <si>
    <t>Categoria</t>
  </si>
  <si>
    <t>Recaladas</t>
  </si>
  <si>
    <t>Pasajeros</t>
  </si>
  <si>
    <t>Pasajeros en Transito</t>
  </si>
  <si>
    <t>Pasajeros Enbarcados</t>
  </si>
  <si>
    <t>Month</t>
  </si>
  <si>
    <t>Year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</si>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</sst>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Segoe UI"/>
      <family val="2"/>
    </font>
    <font>
      <sz val="11"/>
      <name val="Segoe UI"/>
      <family val="2"/>
    </font>
    <font>
      <sz val="8"/>
      <name val="Calibri"/>
      <family val="2"/>
      <scheme val="minor"/>
    </font>
    <font>
      <b/>
      <sz val="9"/>
      <name val="Calibri"/>
      <family val="2"/>
    </font>
    <font>
      <sz val="9"/>
      <name val="Calibri"/>
      <family val="2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5">
    <xf numFmtId="0" fontId="0" fillId="0" borderId="0" xfId="0"/>
    <xf numFmtId="0" fontId="3" fillId="0" borderId="1" xfId="2" applyFont="1" applyFill="1" applyBorder="1" applyAlignment="1">
      <alignment horizontal="center" vertical="center" wrapText="1"/>
    </xf>
    <xf numFmtId="0" fontId="4" fillId="0" borderId="1" xfId="0" applyFont="1" applyFill="1" applyBorder="1"/>
    <xf numFmtId="164" fontId="4" fillId="0" borderId="1" xfId="2" applyNumberFormat="1" applyFont="1" applyFill="1" applyBorder="1" applyAlignment="1">
      <alignment horizontal="center"/>
    </xf>
    <xf numFmtId="165" fontId="4" fillId="0" borderId="1" xfId="2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4" fillId="0" borderId="1" xfId="2" applyFont="1" applyFill="1" applyBorder="1"/>
    <xf numFmtId="165" fontId="4" fillId="0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2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3" fontId="7" fillId="0" borderId="1" xfId="0" applyNumberFormat="1" applyFont="1" applyBorder="1"/>
    <xf numFmtId="0" fontId="7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165" fontId="4" fillId="0" borderId="1" xfId="2" applyNumberFormat="1" applyFont="1" applyBorder="1" applyAlignment="1">
      <alignment horizontal="center"/>
    </xf>
    <xf numFmtId="0" fontId="3" fillId="0" borderId="3" xfId="2" applyFont="1" applyFill="1" applyBorder="1" applyAlignment="1">
      <alignment horizontal="center" vertical="center" wrapText="1"/>
    </xf>
    <xf numFmtId="0" fontId="4" fillId="0" borderId="3" xfId="2" applyNumberFormat="1" applyFont="1" applyFill="1" applyBorder="1" applyAlignment="1">
      <alignment horizontal="center"/>
    </xf>
    <xf numFmtId="0" fontId="4" fillId="0" borderId="8" xfId="2" applyNumberFormat="1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3" fillId="0" borderId="1" xfId="2" applyFont="1" applyFill="1" applyBorder="1" applyAlignment="1">
      <alignment vertical="center" wrapText="1"/>
    </xf>
    <xf numFmtId="0" fontId="3" fillId="0" borderId="1" xfId="2" applyFont="1" applyFill="1" applyBorder="1" applyAlignment="1">
      <alignment vertical="center"/>
    </xf>
    <xf numFmtId="0" fontId="0" fillId="0" borderId="5" xfId="0" applyBorder="1" applyAlignment="1"/>
    <xf numFmtId="0" fontId="0" fillId="0" borderId="1" xfId="0" applyBorder="1" applyAlignment="1"/>
    <xf numFmtId="0" fontId="4" fillId="0" borderId="2" xfId="2" applyFont="1" applyFill="1" applyBorder="1" applyAlignment="1">
      <alignment vertical="center" wrapText="1"/>
    </xf>
    <xf numFmtId="0" fontId="4" fillId="0" borderId="1" xfId="2" applyFont="1" applyFill="1" applyBorder="1" applyAlignment="1">
      <alignment vertical="center"/>
    </xf>
    <xf numFmtId="0" fontId="0" fillId="0" borderId="0" xfId="0" applyNumberFormat="1"/>
    <xf numFmtId="0" fontId="4" fillId="0" borderId="2" xfId="2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 wrapText="1"/>
    </xf>
    <xf numFmtId="0" fontId="4" fillId="0" borderId="4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/>
    <xf numFmtId="0" fontId="0" fillId="0" borderId="4" xfId="0" applyBorder="1" applyAlignment="1"/>
    <xf numFmtId="0" fontId="3" fillId="0" borderId="3" xfId="2" applyFont="1" applyFill="1" applyBorder="1" applyAlignment="1">
      <alignment vertical="center" wrapText="1"/>
    </xf>
  </cellXfs>
  <cellStyles count="3">
    <cellStyle name="Comma" xfId="1" builtinId="3"/>
    <cellStyle name="Normal" xfId="0" builtinId="0"/>
    <cellStyle name="Normal 8 2" xfId="2" xr:uid="{3858DA55-B396-4D94-86A9-4569CBEDDE02}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37000167725148"/>
          <c:y val="5.0837656838902123E-2"/>
          <c:w val="0.87229896781037086"/>
          <c:h val="0.55525492883273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SACSA!$A$3</c:f>
              <c:strCache>
                <c:ptCount val="1"/>
                <c:pt idx="0">
                  <c:v>Llegadas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dLbl>
              <c:idx val="17"/>
              <c:layout>
                <c:manualLayout>
                  <c:x val="-1.141552306196327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13-46B2-85E4-582C324871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SACSA!$B$1:$S$2</c:f>
              <c:multiLvlStrCache>
                <c:ptCount val="18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Marzo</c:v>
                  </c:pt>
                  <c:pt idx="3">
                    <c:v>Abril</c:v>
                  </c:pt>
                  <c:pt idx="4">
                    <c:v>Mayo</c:v>
                  </c:pt>
                  <c:pt idx="5">
                    <c:v>Junio</c:v>
                  </c:pt>
                  <c:pt idx="6">
                    <c:v>Julio</c:v>
                  </c:pt>
                  <c:pt idx="7">
                    <c:v>Agosto</c:v>
                  </c:pt>
                  <c:pt idx="8">
                    <c:v>Septiembre</c:v>
                  </c:pt>
                  <c:pt idx="9">
                    <c:v>Octubre</c:v>
                  </c:pt>
                  <c:pt idx="10">
                    <c:v>Noviembre</c:v>
                  </c:pt>
                  <c:pt idx="11">
                    <c:v>Diciembre</c:v>
                  </c:pt>
                  <c:pt idx="12">
                    <c:v>Enero</c:v>
                  </c:pt>
                  <c:pt idx="13">
                    <c:v>Febrero</c:v>
                  </c:pt>
                  <c:pt idx="14">
                    <c:v>Marzo</c:v>
                  </c:pt>
                  <c:pt idx="15">
                    <c:v>Abril</c:v>
                  </c:pt>
                  <c:pt idx="16">
                    <c:v>Mayo</c:v>
                  </c:pt>
                  <c:pt idx="17">
                    <c:v>Junio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SACSA!$B$3:$S$3</c:f>
              <c:numCache>
                <c:formatCode>#,##0</c:formatCode>
                <c:ptCount val="18"/>
                <c:pt idx="0">
                  <c:v>278118</c:v>
                </c:pt>
                <c:pt idx="1">
                  <c:v>235311</c:v>
                </c:pt>
                <c:pt idx="2">
                  <c:v>122777</c:v>
                </c:pt>
                <c:pt idx="3">
                  <c:v>44</c:v>
                </c:pt>
                <c:pt idx="4">
                  <c:v>104</c:v>
                </c:pt>
                <c:pt idx="5">
                  <c:v>90</c:v>
                </c:pt>
                <c:pt idx="6">
                  <c:v>135</c:v>
                </c:pt>
                <c:pt idx="7">
                  <c:v>191</c:v>
                </c:pt>
                <c:pt idx="8">
                  <c:v>26334</c:v>
                </c:pt>
                <c:pt idx="9">
                  <c:v>61221</c:v>
                </c:pt>
                <c:pt idx="10">
                  <c:v>87099</c:v>
                </c:pt>
                <c:pt idx="11">
                  <c:v>123123</c:v>
                </c:pt>
                <c:pt idx="12">
                  <c:v>126779</c:v>
                </c:pt>
                <c:pt idx="13">
                  <c:v>117285</c:v>
                </c:pt>
                <c:pt idx="14">
                  <c:v>159334</c:v>
                </c:pt>
                <c:pt idx="15">
                  <c:v>131061</c:v>
                </c:pt>
                <c:pt idx="16">
                  <c:v>121218</c:v>
                </c:pt>
                <c:pt idx="17">
                  <c:v>192270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3-46B2-85E4-582C3248714B}"/>
            </c:ext>
          </c:extLst>
        </c:ser>
        <c:ser>
          <c:idx val="1"/>
          <c:order val="1"/>
          <c:tx>
            <c:strRef>
              <c:f>SACSA!$A$4</c:f>
              <c:strCache>
                <c:ptCount val="1"/>
                <c:pt idx="0">
                  <c:v>Salidas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dLbls>
            <c:dLbl>
              <c:idx val="1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13-46B2-85E4-582C324871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SACSA!$B$1:$S$2</c:f>
              <c:multiLvlStrCache>
                <c:ptCount val="18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Marzo</c:v>
                  </c:pt>
                  <c:pt idx="3">
                    <c:v>Abril</c:v>
                  </c:pt>
                  <c:pt idx="4">
                    <c:v>Mayo</c:v>
                  </c:pt>
                  <c:pt idx="5">
                    <c:v>Junio</c:v>
                  </c:pt>
                  <c:pt idx="6">
                    <c:v>Julio</c:v>
                  </c:pt>
                  <c:pt idx="7">
                    <c:v>Agosto</c:v>
                  </c:pt>
                  <c:pt idx="8">
                    <c:v>Septiembre</c:v>
                  </c:pt>
                  <c:pt idx="9">
                    <c:v>Octubre</c:v>
                  </c:pt>
                  <c:pt idx="10">
                    <c:v>Noviembre</c:v>
                  </c:pt>
                  <c:pt idx="11">
                    <c:v>Diciembre</c:v>
                  </c:pt>
                  <c:pt idx="12">
                    <c:v>Enero</c:v>
                  </c:pt>
                  <c:pt idx="13">
                    <c:v>Febrero</c:v>
                  </c:pt>
                  <c:pt idx="14">
                    <c:v>Marzo</c:v>
                  </c:pt>
                  <c:pt idx="15">
                    <c:v>Abril</c:v>
                  </c:pt>
                  <c:pt idx="16">
                    <c:v>Mayo</c:v>
                  </c:pt>
                  <c:pt idx="17">
                    <c:v>Junio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SACSA!$B$4:$S$4</c:f>
              <c:numCache>
                <c:formatCode>#,##0</c:formatCode>
                <c:ptCount val="18"/>
                <c:pt idx="0">
                  <c:v>307500</c:v>
                </c:pt>
                <c:pt idx="1">
                  <c:v>242930</c:v>
                </c:pt>
                <c:pt idx="2">
                  <c:v>152653</c:v>
                </c:pt>
                <c:pt idx="3">
                  <c:v>522</c:v>
                </c:pt>
                <c:pt idx="4">
                  <c:v>1027</c:v>
                </c:pt>
                <c:pt idx="5">
                  <c:v>1167</c:v>
                </c:pt>
                <c:pt idx="6">
                  <c:v>943</c:v>
                </c:pt>
                <c:pt idx="7">
                  <c:v>1047</c:v>
                </c:pt>
                <c:pt idx="8">
                  <c:v>26679</c:v>
                </c:pt>
                <c:pt idx="9">
                  <c:v>60132</c:v>
                </c:pt>
                <c:pt idx="10">
                  <c:v>87830</c:v>
                </c:pt>
                <c:pt idx="11">
                  <c:v>106234</c:v>
                </c:pt>
                <c:pt idx="12">
                  <c:v>144044</c:v>
                </c:pt>
                <c:pt idx="13">
                  <c:v>119341</c:v>
                </c:pt>
                <c:pt idx="14">
                  <c:v>152619</c:v>
                </c:pt>
                <c:pt idx="15">
                  <c:v>148532</c:v>
                </c:pt>
                <c:pt idx="16">
                  <c:v>125668</c:v>
                </c:pt>
                <c:pt idx="17">
                  <c:v>184310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3-46B2-85E4-582C3248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763152"/>
        <c:axId val="539578808"/>
      </c:barChart>
      <c:catAx>
        <c:axId val="5217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578808"/>
        <c:crosses val="autoZero"/>
        <c:auto val="1"/>
        <c:lblAlgn val="ctr"/>
        <c:lblOffset val="100"/>
        <c:noMultiLvlLbl val="0"/>
      </c:catAx>
      <c:valAx>
        <c:axId val="53957880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17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51692890720264"/>
          <c:y val="0.91276665661073308"/>
          <c:w val="0.20915970784170931"/>
          <c:h val="7.7990133054921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6</xdr:row>
      <xdr:rowOff>14287</xdr:rowOff>
    </xdr:from>
    <xdr:to>
      <xdr:col>17</xdr:col>
      <xdr:colOff>28575</xdr:colOff>
      <xdr:row>20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E6E9A6-D166-49AE-BFFB-4766896A5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FDE6B4EA-4F8E-4BDE-95E5-C2DD1B51B5C3}" autoFormatId="16" applyNumberFormats="0" applyBorderFormats="0" applyFontFormats="0" applyPatternFormats="0" applyAlignmentFormats="0" applyWidthHeightFormats="0">
  <queryTableRefresh nextId="25">
    <queryTableFields count="24">
      <queryTableField id="1" name="Mes" tableColumnId="1"/>
      <queryTableField id="2" name="1998" tableColumnId="2"/>
      <queryTableField id="3" name="1999" tableColumnId="3"/>
      <queryTableField id="4" name="2000" tableColumnId="4"/>
      <queryTableField id="5" name="2001" tableColumnId="5"/>
      <queryTableField id="6" name="2002" tableColumnId="6"/>
      <queryTableField id="7" name="2003" tableColumnId="7"/>
      <queryTableField id="8" name="2004" tableColumnId="8"/>
      <queryTableField id="9" name="2005" tableColumnId="9"/>
      <queryTableField id="10" name="2006" tableColumnId="10"/>
      <queryTableField id="11" name="2007" tableColumnId="11"/>
      <queryTableField id="12" name="2008" tableColumnId="12"/>
      <queryTableField id="13" name="2009" tableColumnId="13"/>
      <queryTableField id="14" name="2010" tableColumnId="14"/>
      <queryTableField id="15" name="2011" tableColumnId="15"/>
      <queryTableField id="16" name="2012" tableColumnId="16"/>
      <queryTableField id="17" name="2013" tableColumnId="17"/>
      <queryTableField id="18" name="2014" tableColumnId="18"/>
      <queryTableField id="19" name="2015" tableColumnId="19"/>
      <queryTableField id="20" name="2016" tableColumnId="20"/>
      <queryTableField id="21" name="2017" tableColumnId="21"/>
      <queryTableField id="22" name="2018" tableColumnId="22"/>
      <queryTableField id="23" name="2019" tableColumnId="23"/>
      <queryTableField id="24" name="2020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AF4F8615-9579-4DD2-8354-C464DB58FD20}" autoFormatId="16" applyNumberFormats="0" applyBorderFormats="0" applyFontFormats="0" applyPatternFormats="0" applyAlignmentFormats="0" applyWidthHeightFormats="0">
  <queryTableRefresh nextId="25">
    <queryTableFields count="24">
      <queryTableField id="1" name="Mes" tableColumnId="1"/>
      <queryTableField id="2" name="1998" tableColumnId="2"/>
      <queryTableField id="3" name="1999" tableColumnId="3"/>
      <queryTableField id="4" name="2000" tableColumnId="4"/>
      <queryTableField id="5" name="2001" tableColumnId="5"/>
      <queryTableField id="6" name="2002" tableColumnId="6"/>
      <queryTableField id="7" name="2003" tableColumnId="7"/>
      <queryTableField id="8" name="2004" tableColumnId="8"/>
      <queryTableField id="9" name="2005" tableColumnId="9"/>
      <queryTableField id="10" name="2006" tableColumnId="10"/>
      <queryTableField id="11" name="2007" tableColumnId="11"/>
      <queryTableField id="12" name="2008" tableColumnId="12"/>
      <queryTableField id="13" name="2009" tableColumnId="13"/>
      <queryTableField id="14" name="2010" tableColumnId="14"/>
      <queryTableField id="15" name="2011" tableColumnId="15"/>
      <queryTableField id="16" name="2012" tableColumnId="16"/>
      <queryTableField id="17" name="2013" tableColumnId="17"/>
      <queryTableField id="18" name="2014" tableColumnId="18"/>
      <queryTableField id="19" name="2015" tableColumnId="19"/>
      <queryTableField id="20" name="2016" tableColumnId="20"/>
      <queryTableField id="21" name="2017" tableColumnId="21"/>
      <queryTableField id="22" name="2018" tableColumnId="22"/>
      <queryTableField id="23" name="2019" tableColumnId="23"/>
      <queryTableField id="24" name="2020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FFFD04E1-0627-468B-9A70-03B1659098A7}" autoFormatId="16" applyNumberFormats="0" applyBorderFormats="0" applyFontFormats="0" applyPatternFormats="0" applyAlignmentFormats="0" applyWidthHeightFormats="0">
  <queryTableRefresh nextId="25">
    <queryTableFields count="24">
      <queryTableField id="1" name="DATOS RELEVANTES" tableColumnId="1"/>
      <queryTableField id="2" name="1998" tableColumnId="2"/>
      <queryTableField id="3" name="1999" tableColumnId="3"/>
      <queryTableField id="4" name="2000" tableColumnId="4"/>
      <queryTableField id="5" name="2001" tableColumnId="5"/>
      <queryTableField id="6" name="2002" tableColumnId="6"/>
      <queryTableField id="7" name="2003" tableColumnId="7"/>
      <queryTableField id="8" name="2004" tableColumnId="8"/>
      <queryTableField id="9" name="2005" tableColumnId="9"/>
      <queryTableField id="10" name="2006" tableColumnId="10"/>
      <queryTableField id="11" name="2007" tableColumnId="11"/>
      <queryTableField id="12" name="2008" tableColumnId="12"/>
      <queryTableField id="13" name="2009" tableColumnId="13"/>
      <queryTableField id="14" name="2010" tableColumnId="14"/>
      <queryTableField id="15" name="2011" tableColumnId="15"/>
      <queryTableField id="16" name="2012" tableColumnId="16"/>
      <queryTableField id="17" name="2013" tableColumnId="17"/>
      <queryTableField id="18" name="2014" tableColumnId="18"/>
      <queryTableField id="19" name="2015" tableColumnId="19"/>
      <queryTableField id="20" name="2016" tableColumnId="20"/>
      <queryTableField id="21" name="2017" tableColumnId="21"/>
      <queryTableField id="22" name="2018" tableColumnId="22"/>
      <queryTableField id="23" name="2019" tableColumnId="23"/>
      <queryTableField id="24" name="2020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C44554AF-1B4C-4A09-9B0F-C45A3996E8A3}" autoFormatId="16" applyNumberFormats="0" applyBorderFormats="0" applyFontFormats="0" applyPatternFormats="0" applyAlignmentFormats="0" applyWidthHeightFormats="0">
  <queryTableRefresh nextId="25">
    <queryTableFields count="24">
      <queryTableField id="1" name="Mes" tableColumnId="1"/>
      <queryTableField id="2" name="1998" tableColumnId="2"/>
      <queryTableField id="3" name="1999" tableColumnId="3"/>
      <queryTableField id="4" name="2000" tableColumnId="4"/>
      <queryTableField id="5" name="2001" tableColumnId="5"/>
      <queryTableField id="6" name="2002" tableColumnId="6"/>
      <queryTableField id="7" name="2003" tableColumnId="7"/>
      <queryTableField id="8" name="2004" tableColumnId="8"/>
      <queryTableField id="9" name="2005" tableColumnId="9"/>
      <queryTableField id="10" name="2006" tableColumnId="10"/>
      <queryTableField id="11" name="2007" tableColumnId="11"/>
      <queryTableField id="12" name="2008" tableColumnId="12"/>
      <queryTableField id="13" name="2009" tableColumnId="13"/>
      <queryTableField id="14" name="2010" tableColumnId="14"/>
      <queryTableField id="15" name="2011" tableColumnId="15"/>
      <queryTableField id="16" name="2012" tableColumnId="16"/>
      <queryTableField id="17" name="2013" tableColumnId="17"/>
      <queryTableField id="18" name="2014" tableColumnId="18"/>
      <queryTableField id="19" name="2015" tableColumnId="19"/>
      <queryTableField id="20" name="2016" tableColumnId="20"/>
      <queryTableField id="21" name="2017" tableColumnId="21"/>
      <queryTableField id="22" name="2018" tableColumnId="22"/>
      <queryTableField id="23" name="2019" tableColumnId="23"/>
      <queryTableField id="24" name="2020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AB16E925-8BF7-497F-8F1B-AB4E2DE6FD08}" autoFormatId="16" applyNumberFormats="0" applyBorderFormats="0" applyFontFormats="0" applyPatternFormats="0" applyAlignmentFormats="0" applyWidthHeightFormats="0">
  <queryTableRefresh nextId="25">
    <queryTableFields count="24">
      <queryTableField id="1" name="Mes" tableColumnId="1"/>
      <queryTableField id="2" name="1998" tableColumnId="2"/>
      <queryTableField id="3" name="1999" tableColumnId="3"/>
      <queryTableField id="4" name="2000" tableColumnId="4"/>
      <queryTableField id="5" name="2001" tableColumnId="5"/>
      <queryTableField id="6" name="2002" tableColumnId="6"/>
      <queryTableField id="7" name="2003" tableColumnId="7"/>
      <queryTableField id="8" name="2004" tableColumnId="8"/>
      <queryTableField id="9" name="2005" tableColumnId="9"/>
      <queryTableField id="10" name="2006" tableColumnId="10"/>
      <queryTableField id="11" name="2007" tableColumnId="11"/>
      <queryTableField id="12" name="2008" tableColumnId="12"/>
      <queryTableField id="13" name="2009" tableColumnId="13"/>
      <queryTableField id="14" name="2010" tableColumnId="14"/>
      <queryTableField id="15" name="2011" tableColumnId="15"/>
      <queryTableField id="16" name="2012" tableColumnId="16"/>
      <queryTableField id="17" name="2013" tableColumnId="17"/>
      <queryTableField id="18" name="2014" tableColumnId="18"/>
      <queryTableField id="19" name="2015" tableColumnId="19"/>
      <queryTableField id="20" name="2016" tableColumnId="20"/>
      <queryTableField id="21" name="2017" tableColumnId="21"/>
      <queryTableField id="22" name="2018" tableColumnId="22"/>
      <queryTableField id="23" name="2019" tableColumnId="23"/>
      <queryTableField id="24" name="2020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C5CE354-9580-42AF-BAE7-92CB36B48FE0}" autoFormatId="16" applyNumberFormats="0" applyBorderFormats="0" applyFontFormats="0" applyPatternFormats="0" applyAlignmentFormats="0" applyWidthHeightFormats="0">
  <queryTableRefresh nextId="25">
    <queryTableFields count="24">
      <queryTableField id="1" name="Mes" tableColumnId="1"/>
      <queryTableField id="2" name="1998" tableColumnId="2"/>
      <queryTableField id="3" name="1999" tableColumnId="3"/>
      <queryTableField id="4" name="2000" tableColumnId="4"/>
      <queryTableField id="5" name="2001" tableColumnId="5"/>
      <queryTableField id="6" name="2002" tableColumnId="6"/>
      <queryTableField id="7" name="2003" tableColumnId="7"/>
      <queryTableField id="8" name="2004" tableColumnId="8"/>
      <queryTableField id="9" name="2005" tableColumnId="9"/>
      <queryTableField id="10" name="2006" tableColumnId="10"/>
      <queryTableField id="11" name="2007" tableColumnId="11"/>
      <queryTableField id="12" name="2008" tableColumnId="12"/>
      <queryTableField id="13" name="2009" tableColumnId="13"/>
      <queryTableField id="14" name="2010" tableColumnId="14"/>
      <queryTableField id="15" name="2011" tableColumnId="15"/>
      <queryTableField id="16" name="2012" tableColumnId="16"/>
      <queryTableField id="17" name="2013" tableColumnId="17"/>
      <queryTableField id="18" name="2014" tableColumnId="18"/>
      <queryTableField id="19" name="2015" tableColumnId="19"/>
      <queryTableField id="20" name="2016" tableColumnId="20"/>
      <queryTableField id="21" name="2017" tableColumnId="21"/>
      <queryTableField id="22" name="2018" tableColumnId="22"/>
      <queryTableField id="23" name="2019" tableColumnId="23"/>
      <queryTableField id="24" name="2020" tableColumnId="2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AC3932-9BFD-42CB-B712-FCBFCEB68701}" autoFormatId="16" applyNumberFormats="0" applyBorderFormats="0" applyFontFormats="0" applyPatternFormats="0" applyAlignmentFormats="0" applyWidthHeightFormats="0">
  <queryTableRefresh nextId="25">
    <queryTableFields count="24">
      <queryTableField id="1" name="Mes" tableColumnId="1"/>
      <queryTableField id="2" name="1998" tableColumnId="2"/>
      <queryTableField id="3" name="1999" tableColumnId="3"/>
      <queryTableField id="4" name="2000" tableColumnId="4"/>
      <queryTableField id="5" name="2001" tableColumnId="5"/>
      <queryTableField id="6" name="2002" tableColumnId="6"/>
      <queryTableField id="7" name="2003" tableColumnId="7"/>
      <queryTableField id="8" name="2004" tableColumnId="8"/>
      <queryTableField id="9" name="2005" tableColumnId="9"/>
      <queryTableField id="10" name="2006" tableColumnId="10"/>
      <queryTableField id="11" name="2007" tableColumnId="11"/>
      <queryTableField id="12" name="2008" tableColumnId="12"/>
      <queryTableField id="13" name="2009" tableColumnId="13"/>
      <queryTableField id="14" name="2010" tableColumnId="14"/>
      <queryTableField id="15" name="2011" tableColumnId="15"/>
      <queryTableField id="16" name="2012" tableColumnId="16"/>
      <queryTableField id="17" name="2013" tableColumnId="17"/>
      <queryTableField id="18" name="2014" tableColumnId="18"/>
      <queryTableField id="19" name="2015" tableColumnId="19"/>
      <queryTableField id="20" name="2016" tableColumnId="20"/>
      <queryTableField id="21" name="2017" tableColumnId="21"/>
      <queryTableField id="22" name="2018" tableColumnId="22"/>
      <queryTableField id="23" name="2019" tableColumnId="23"/>
      <queryTableField id="24" name="2020" tableColumnId="2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9A8CCB9-3062-4A07-8AD3-3BB1A307BDB9}" autoFormatId="16" applyNumberFormats="0" applyBorderFormats="0" applyFontFormats="0" applyPatternFormats="0" applyAlignmentFormats="0" applyWidthHeightFormats="0">
  <queryTableRefresh nextId="25">
    <queryTableFields count="24">
      <queryTableField id="1" name="Mes" tableColumnId="1"/>
      <queryTableField id="2" name="1998" tableColumnId="2"/>
      <queryTableField id="3" name="1999" tableColumnId="3"/>
      <queryTableField id="4" name="2000" tableColumnId="4"/>
      <queryTableField id="5" name="2001" tableColumnId="5"/>
      <queryTableField id="6" name="2002" tableColumnId="6"/>
      <queryTableField id="7" name="2003" tableColumnId="7"/>
      <queryTableField id="8" name="2004" tableColumnId="8"/>
      <queryTableField id="9" name="2005" tableColumnId="9"/>
      <queryTableField id="10" name="2006" tableColumnId="10"/>
      <queryTableField id="11" name="2007" tableColumnId="11"/>
      <queryTableField id="12" name="2008" tableColumnId="12"/>
      <queryTableField id="13" name="2009" tableColumnId="13"/>
      <queryTableField id="14" name="2010" tableColumnId="14"/>
      <queryTableField id="15" name="2011" tableColumnId="15"/>
      <queryTableField id="16" name="2012" tableColumnId="16"/>
      <queryTableField id="17" name="2013" tableColumnId="17"/>
      <queryTableField id="18" name="2014" tableColumnId="18"/>
      <queryTableField id="19" name="2015" tableColumnId="19"/>
      <queryTableField id="20" name="2016" tableColumnId="20"/>
      <queryTableField id="21" name="2017" tableColumnId="21"/>
      <queryTableField id="22" name="2018" tableColumnId="22"/>
      <queryTableField id="23" name="2019" tableColumnId="23"/>
      <queryTableField id="24" name="2020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9C7C06-2B66-495C-BE15-D72041A64C40}" name="Table004__Page_2___2" displayName="Table004__Page_2___2" ref="A1:X14" tableType="queryTable" totalsRowShown="0">
  <autoFilter ref="A1:X14" xr:uid="{C09C7C06-2B66-495C-BE15-D72041A64C40}"/>
  <tableColumns count="24">
    <tableColumn id="1" xr3:uid="{5F15E227-40B3-4F4D-AC73-1309C3139BE8}" uniqueName="1" name="Mes" queryTableFieldId="1" dataDxfId="9"/>
    <tableColumn id="2" xr3:uid="{74D79890-42AC-4B4E-9188-8F64ACBB1D2A}" uniqueName="2" name="1998" queryTableFieldId="2"/>
    <tableColumn id="3" xr3:uid="{398D38DE-AF49-4180-B463-1ADB4B8D2A0F}" uniqueName="3" name="1999" queryTableFieldId="3"/>
    <tableColumn id="4" xr3:uid="{2AB8FF89-DCEC-476C-A606-AF68BF51530D}" uniqueName="4" name="2000" queryTableFieldId="4"/>
    <tableColumn id="5" xr3:uid="{628271BC-81BA-4FC3-8BA3-3A60D9FCAE37}" uniqueName="5" name="2001" queryTableFieldId="5"/>
    <tableColumn id="6" xr3:uid="{EC6F8869-EE97-4968-8CAC-79271F037BE5}" uniqueName="6" name="2002" queryTableFieldId="6"/>
    <tableColumn id="7" xr3:uid="{541C2AB2-34EE-4AFF-A4CE-FB0BEC7C665F}" uniqueName="7" name="2003" queryTableFieldId="7"/>
    <tableColumn id="8" xr3:uid="{00BA2969-0FF6-4E6A-A317-13E5DBA2AF84}" uniqueName="8" name="2004" queryTableFieldId="8"/>
    <tableColumn id="9" xr3:uid="{FF5EA154-123A-4C18-9404-A1A143633B4F}" uniqueName="9" name="2005" queryTableFieldId="9"/>
    <tableColumn id="10" xr3:uid="{ED86FB11-F72B-4D11-A258-636E682C49E6}" uniqueName="10" name="2006" queryTableFieldId="10"/>
    <tableColumn id="11" xr3:uid="{653234DE-B1EA-4EC1-93A2-C3AE8162A3D5}" uniqueName="11" name="2007" queryTableFieldId="11"/>
    <tableColumn id="12" xr3:uid="{A91DFE64-3A43-4D76-9B10-4D2D8969A02D}" uniqueName="12" name="2008" queryTableFieldId="12"/>
    <tableColumn id="13" xr3:uid="{A9758D7E-4DA9-42CB-8238-DB8026555325}" uniqueName="13" name="2009" queryTableFieldId="13"/>
    <tableColumn id="14" xr3:uid="{68CC16F0-A4D1-409F-A3D9-4E38C2B46545}" uniqueName="14" name="2010" queryTableFieldId="14"/>
    <tableColumn id="15" xr3:uid="{5A7C9721-DDFA-4AC5-A29E-FA0C3B06773E}" uniqueName="15" name="2011" queryTableFieldId="15"/>
    <tableColumn id="16" xr3:uid="{D6A51C06-F614-49F2-BCFE-70AC027914F1}" uniqueName="16" name="2012" queryTableFieldId="16"/>
    <tableColumn id="17" xr3:uid="{EF9F437D-7C72-4F59-9188-FBD67BA28C2D}" uniqueName="17" name="2013" queryTableFieldId="17"/>
    <tableColumn id="18" xr3:uid="{FC2668CA-3C5A-40F7-B1E1-76306832FFA0}" uniqueName="18" name="2014" queryTableFieldId="18"/>
    <tableColumn id="19" xr3:uid="{E4C3368C-1BDE-401B-AD3F-0FDD814F0229}" uniqueName="19" name="2015" queryTableFieldId="19"/>
    <tableColumn id="20" xr3:uid="{22C9A724-D2E0-44C7-8B4F-8588984772A1}" uniqueName="20" name="2016" queryTableFieldId="20"/>
    <tableColumn id="21" xr3:uid="{FC950DAB-915F-4AF0-9228-DD0AAB5FB335}" uniqueName="21" name="2017" queryTableFieldId="21"/>
    <tableColumn id="22" xr3:uid="{E05E6D5B-6BFB-48A4-9E12-4A210F2720AD}" uniqueName="22" name="2018" queryTableFieldId="22"/>
    <tableColumn id="23" xr3:uid="{66AEAFA1-1CC2-450D-BA11-02D4BF7F25A4}" uniqueName="23" name="2019" queryTableFieldId="23"/>
    <tableColumn id="24" xr3:uid="{3DC2EA29-F04E-4315-96CD-54A17E43DD40}" uniqueName="24" name="2020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131E80-FC9D-40D7-A9E5-0EF9234E8177}" name="Table004__Page_2___3" displayName="Table004__Page_2___3" ref="A1:X14" tableType="queryTable" totalsRowShown="0">
  <autoFilter ref="A1:X14" xr:uid="{6B131E80-FC9D-40D7-A9E5-0EF9234E8177}"/>
  <tableColumns count="24">
    <tableColumn id="1" xr3:uid="{3FE7596A-7884-4651-85FA-CAAA5016EC9A}" uniqueName="1" name="Mes" queryTableFieldId="1" dataDxfId="8"/>
    <tableColumn id="2" xr3:uid="{91E92AD1-353A-4596-9D0E-D65491C35FED}" uniqueName="2" name="1998" queryTableFieldId="2"/>
    <tableColumn id="3" xr3:uid="{2A75C76E-EEF7-47A8-8ED5-EAE956933EE9}" uniqueName="3" name="1999" queryTableFieldId="3"/>
    <tableColumn id="4" xr3:uid="{E136155A-B438-44A0-B86F-49F08457D923}" uniqueName="4" name="2000" queryTableFieldId="4"/>
    <tableColumn id="5" xr3:uid="{40702696-F95B-4333-99E8-12A41296BD13}" uniqueName="5" name="2001" queryTableFieldId="5"/>
    <tableColumn id="6" xr3:uid="{A7CD43BA-24BB-4DDE-8234-C82EB755B399}" uniqueName="6" name="2002" queryTableFieldId="6"/>
    <tableColumn id="7" xr3:uid="{F9C60F87-A0E6-45DE-92ED-F3090E0C1FA0}" uniqueName="7" name="2003" queryTableFieldId="7"/>
    <tableColumn id="8" xr3:uid="{F9BD6334-8F7A-4166-83E0-84AF9FA4970C}" uniqueName="8" name="2004" queryTableFieldId="8"/>
    <tableColumn id="9" xr3:uid="{67D0810C-79A2-4885-8B41-E6476658FB7D}" uniqueName="9" name="2005" queryTableFieldId="9"/>
    <tableColumn id="10" xr3:uid="{D5942E36-138F-4633-BAB7-1C946E0E3404}" uniqueName="10" name="2006" queryTableFieldId="10"/>
    <tableColumn id="11" xr3:uid="{1CC7D905-458F-4D54-92C7-85EAC7865B43}" uniqueName="11" name="2007" queryTableFieldId="11"/>
    <tableColumn id="12" xr3:uid="{493FC2D2-C8C3-406E-A172-8B0606F564C2}" uniqueName="12" name="2008" queryTableFieldId="12"/>
    <tableColumn id="13" xr3:uid="{CCED0A67-92CF-45D9-B5AF-266ADFC36B36}" uniqueName="13" name="2009" queryTableFieldId="13" dataDxfId="7"/>
    <tableColumn id="14" xr3:uid="{9E53672D-7671-493E-A85A-322BA3286404}" uniqueName="14" name="2010" queryTableFieldId="14"/>
    <tableColumn id="15" xr3:uid="{0D16B177-365C-440A-9D32-A789F77DB7E6}" uniqueName="15" name="2011" queryTableFieldId="15"/>
    <tableColumn id="16" xr3:uid="{FA780DB1-8080-4237-B403-205F16D2C394}" uniqueName="16" name="2012" queryTableFieldId="16"/>
    <tableColumn id="17" xr3:uid="{8DEBC379-350B-43F2-AA73-C514BC0B7D7F}" uniqueName="17" name="2013" queryTableFieldId="17"/>
    <tableColumn id="18" xr3:uid="{E77BC043-79A1-4512-A7EB-E3C42352E1DF}" uniqueName="18" name="2014" queryTableFieldId="18"/>
    <tableColumn id="19" xr3:uid="{27CC1E77-86AE-4F0A-9DE9-104D8B3EF50D}" uniqueName="19" name="2015" queryTableFieldId="19"/>
    <tableColumn id="20" xr3:uid="{7FBB3625-A90A-4F20-B76C-D90DECBD643A}" uniqueName="20" name="2016" queryTableFieldId="20"/>
    <tableColumn id="21" xr3:uid="{EE904757-1572-4EE2-9E8C-611DD5A21F68}" uniqueName="21" name="2017" queryTableFieldId="21"/>
    <tableColumn id="22" xr3:uid="{8D6978BE-BB37-468B-A3BD-FC213997705E}" uniqueName="22" name="2018" queryTableFieldId="22"/>
    <tableColumn id="23" xr3:uid="{170F3573-3077-4925-8B82-02B5437B1EF8}" uniqueName="23" name="2019" queryTableFieldId="23"/>
    <tableColumn id="24" xr3:uid="{8E25158E-FFCE-47EE-B842-523600A6A5F3}" uniqueName="24" name="2020" queryTableField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A38332-ACA1-448E-A93C-062A64AEA780}" name="Table005__Page_2" displayName="Table005__Page_2" ref="A1:X9" tableType="queryTable" totalsRowShown="0">
  <autoFilter ref="A1:X9" xr:uid="{CBA38332-ACA1-448E-A93C-062A64AEA780}"/>
  <tableColumns count="24">
    <tableColumn id="1" xr3:uid="{3CA62071-D45F-442C-B6EB-76C18510E821}" uniqueName="1" name="DATOS RELEVANTES" queryTableFieldId="1" dataDxfId="6"/>
    <tableColumn id="2" xr3:uid="{35684C3E-11B6-4919-8F4B-121668A46372}" uniqueName="2" name="1998" queryTableFieldId="2"/>
    <tableColumn id="3" xr3:uid="{D20BC353-3D0B-4F6A-8F86-D0C80F5E9B69}" uniqueName="3" name="1999" queryTableFieldId="3"/>
    <tableColumn id="4" xr3:uid="{5561F701-49DF-47D9-A852-B485391EFC63}" uniqueName="4" name="2000" queryTableFieldId="4"/>
    <tableColumn id="5" xr3:uid="{981FC1A5-A168-4728-AA41-00817FCA54E5}" uniqueName="5" name="2001" queryTableFieldId="5"/>
    <tableColumn id="6" xr3:uid="{DDF9F05F-BA19-471B-BE38-E9DF4453AB8D}" uniqueName="6" name="2002" queryTableFieldId="6"/>
    <tableColumn id="7" xr3:uid="{937C2ECD-19FF-4428-989F-0B4B84A6C9AE}" uniqueName="7" name="2003" queryTableFieldId="7"/>
    <tableColumn id="8" xr3:uid="{ACD046F1-357A-4CFB-A8F3-453C2273073B}" uniqueName="8" name="2004" queryTableFieldId="8"/>
    <tableColumn id="9" xr3:uid="{88C2328C-2E53-4D0A-BD2C-CCC7EF0DE95F}" uniqueName="9" name="2005" queryTableFieldId="9"/>
    <tableColumn id="10" xr3:uid="{07FE3E2B-E743-466B-AD30-3EA9B2EB2E1E}" uniqueName="10" name="2006" queryTableFieldId="10"/>
    <tableColumn id="11" xr3:uid="{8CA9BFC5-A78C-4A74-B57D-79B552B74721}" uniqueName="11" name="2007" queryTableFieldId="11"/>
    <tableColumn id="12" xr3:uid="{864FB69E-9B40-43D5-A91F-469D19EFB493}" uniqueName="12" name="2008" queryTableFieldId="12"/>
    <tableColumn id="13" xr3:uid="{D99BE550-C163-45B9-83E9-177FFF2EA5CA}" uniqueName="13" name="2009" queryTableFieldId="13"/>
    <tableColumn id="14" xr3:uid="{86DEDBB7-6E1E-435A-9890-BE91E5369714}" uniqueName="14" name="2010" queryTableFieldId="14"/>
    <tableColumn id="15" xr3:uid="{B6F3B6BF-454E-41CA-A757-C35C9198CAA6}" uniqueName="15" name="2011" queryTableFieldId="15"/>
    <tableColumn id="16" xr3:uid="{35F49D2A-AB75-490D-BEB7-774126D365CE}" uniqueName="16" name="2012" queryTableFieldId="16"/>
    <tableColumn id="17" xr3:uid="{51CB3798-2D8C-4478-888D-465A761D3478}" uniqueName="17" name="2013" queryTableFieldId="17"/>
    <tableColumn id="18" xr3:uid="{F2DB0B2E-D408-419E-900B-36A84B917738}" uniqueName="18" name="2014" queryTableFieldId="18"/>
    <tableColumn id="19" xr3:uid="{5856E27A-82FB-4253-B0A5-80F14AE15180}" uniqueName="19" name="2015" queryTableFieldId="19"/>
    <tableColumn id="20" xr3:uid="{C0BAB943-924B-4903-9BD9-B222A2EA39B5}" uniqueName="20" name="2016" queryTableFieldId="20"/>
    <tableColumn id="21" xr3:uid="{975011D4-61BF-4523-AFB7-FF3BC0260FD3}" uniqueName="21" name="2017" queryTableFieldId="21"/>
    <tableColumn id="22" xr3:uid="{D9CE6FBA-1CD8-48A3-97A0-8262F1F43653}" uniqueName="22" name="2018" queryTableFieldId="22"/>
    <tableColumn id="23" xr3:uid="{528EA62E-40BF-413A-AF00-046DA4F1075F}" uniqueName="23" name="2019" queryTableFieldId="23"/>
    <tableColumn id="24" xr3:uid="{504AD467-A1C1-4D22-ABB8-4E2AF6B72C8E}" uniqueName="24" name="2020" queryTableField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4C530F-5AF1-40A2-B93C-A4DA61815D84}" name="Table004__Page_2" displayName="Table004__Page_2" ref="A1:X15" tableType="queryTable" totalsRowShown="0">
  <autoFilter ref="A1:X15" xr:uid="{4C4C530F-5AF1-40A2-B93C-A4DA61815D84}"/>
  <tableColumns count="24">
    <tableColumn id="1" xr3:uid="{A9347A26-953F-4FB5-A509-4F02E0670DDF}" uniqueName="1" name="Mes" queryTableFieldId="1" dataDxfId="5"/>
    <tableColumn id="2" xr3:uid="{A8B63EF9-2CCB-4CF3-8561-0BCD35BDDA6C}" uniqueName="2" name="1998" queryTableFieldId="2"/>
    <tableColumn id="3" xr3:uid="{30357292-B55B-438D-8ABE-310C6948D2B0}" uniqueName="3" name="1999" queryTableFieldId="3"/>
    <tableColumn id="4" xr3:uid="{719B0D2C-9F7A-4E1E-8325-86887A38B98D}" uniqueName="4" name="2000" queryTableFieldId="4"/>
    <tableColumn id="5" xr3:uid="{6B74B269-71DC-482B-B89F-D30BCCE08D39}" uniqueName="5" name="2001" queryTableFieldId="5"/>
    <tableColumn id="6" xr3:uid="{855949A6-4C2C-4652-887F-818B1431F596}" uniqueName="6" name="2002" queryTableFieldId="6"/>
    <tableColumn id="7" xr3:uid="{9FFF73CC-F1B8-4592-8503-239847FD0940}" uniqueName="7" name="2003" queryTableFieldId="7"/>
    <tableColumn id="8" xr3:uid="{9929E222-D497-4806-B2E1-7B0166F4E0DE}" uniqueName="8" name="2004" queryTableFieldId="8"/>
    <tableColumn id="9" xr3:uid="{EC1DCD00-1273-4A92-906E-5462D7FBEC32}" uniqueName="9" name="2005" queryTableFieldId="9"/>
    <tableColumn id="10" xr3:uid="{39F23F7E-053F-4976-A036-D7DCA2CAE0C0}" uniqueName="10" name="2006" queryTableFieldId="10"/>
    <tableColumn id="11" xr3:uid="{FE581DEA-ACB2-4062-B9CA-59CB45457829}" uniqueName="11" name="2007" queryTableFieldId="11"/>
    <tableColumn id="12" xr3:uid="{0AD4F3A8-7FFA-4520-B7CE-03E0345F5121}" uniqueName="12" name="2008" queryTableFieldId="12"/>
    <tableColumn id="13" xr3:uid="{5EB6C627-3D64-4293-93E9-7E40847B60BB}" uniqueName="13" name="2009" queryTableFieldId="13" dataDxfId="4"/>
    <tableColumn id="14" xr3:uid="{90F72447-3C2F-4696-9D52-029A1AA25F3C}" uniqueName="14" name="2010" queryTableFieldId="14"/>
    <tableColumn id="15" xr3:uid="{7764DA70-36A5-4965-8A03-5976A683DB3C}" uniqueName="15" name="2011" queryTableFieldId="15"/>
    <tableColumn id="16" xr3:uid="{DAA008C4-243E-43B6-98B8-5F81F8C360CA}" uniqueName="16" name="2012" queryTableFieldId="16"/>
    <tableColumn id="17" xr3:uid="{560A238E-2B78-4F51-A233-AC1B59072778}" uniqueName="17" name="2013" queryTableFieldId="17"/>
    <tableColumn id="18" xr3:uid="{C7EE51B6-EECA-4FB0-B0A0-25C6166ABE96}" uniqueName="18" name="2014" queryTableFieldId="18"/>
    <tableColumn id="19" xr3:uid="{E09D62FD-9FE4-4FEB-AD68-73B65CB4AA3D}" uniqueName="19" name="2015" queryTableFieldId="19"/>
    <tableColumn id="20" xr3:uid="{C641BE87-5FAA-40CD-AF4C-5D868497FB1E}" uniqueName="20" name="2016" queryTableFieldId="20"/>
    <tableColumn id="21" xr3:uid="{8D932ED7-4977-4D18-B47F-2EA6624CF22B}" uniqueName="21" name="2017" queryTableFieldId="21"/>
    <tableColumn id="22" xr3:uid="{81C16FD1-D1B5-4757-B3C2-A3B4CEA79B8B}" uniqueName="22" name="2018" queryTableFieldId="22"/>
    <tableColumn id="23" xr3:uid="{B8F02258-6DED-426B-B059-7FA4E826E3A1}" uniqueName="23" name="2019" queryTableFieldId="23"/>
    <tableColumn id="24" xr3:uid="{F67D25DB-B8D9-4FED-B218-C30AB3C44F22}" uniqueName="24" name="2020" queryTableFieldId="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FAB82C-5719-4DFC-8968-95ED26311BBD}" name="Table003__Page_1" displayName="Table003__Page_1" ref="A1:X14" tableType="queryTable" totalsRowShown="0">
  <autoFilter ref="A1:X14" xr:uid="{BAFAB82C-5719-4DFC-8968-95ED26311BBD}"/>
  <tableColumns count="24">
    <tableColumn id="1" xr3:uid="{C619A4A6-AA97-406F-AB98-26A7AA671CD8}" uniqueName="1" name="Mes" queryTableFieldId="1" dataDxfId="3"/>
    <tableColumn id="2" xr3:uid="{35C4128E-34FD-4DB1-8BBF-88EF4DF32EB0}" uniqueName="2" name="1998" queryTableFieldId="2"/>
    <tableColumn id="3" xr3:uid="{37B66A76-D533-4B62-AEFE-3A45B99BBB3D}" uniqueName="3" name="1999" queryTableFieldId="3"/>
    <tableColumn id="4" xr3:uid="{C5F3278C-6E6C-4A36-94BC-0A8520140A67}" uniqueName="4" name="2000" queryTableFieldId="4"/>
    <tableColumn id="5" xr3:uid="{935C271D-D71F-4F15-B1C2-8416FC4D169F}" uniqueName="5" name="2001" queryTableFieldId="5"/>
    <tableColumn id="6" xr3:uid="{2DB26AE8-E44F-4759-AE50-D608E173BF16}" uniqueName="6" name="2002" queryTableFieldId="6"/>
    <tableColumn id="7" xr3:uid="{A53FB85D-8BA1-40D0-8C91-FE476F8B9666}" uniqueName="7" name="2003" queryTableFieldId="7"/>
    <tableColumn id="8" xr3:uid="{49C6B319-1870-4B76-B223-CECF74B8C940}" uniqueName="8" name="2004" queryTableFieldId="8"/>
    <tableColumn id="9" xr3:uid="{17387641-4AED-4046-839B-ACE71B87CE48}" uniqueName="9" name="2005" queryTableFieldId="9"/>
    <tableColumn id="10" xr3:uid="{12398D99-F61D-495D-9DE2-A21CCC26988F}" uniqueName="10" name="2006" queryTableFieldId="10"/>
    <tableColumn id="11" xr3:uid="{059D1D48-41AD-4C9F-A1A9-4E95B0B112D7}" uniqueName="11" name="2007" queryTableFieldId="11"/>
    <tableColumn id="12" xr3:uid="{E275B0F4-F6CA-4363-B6FE-9883D44B4084}" uniqueName="12" name="2008" queryTableFieldId="12"/>
    <tableColumn id="13" xr3:uid="{4C38B3A9-263D-4153-86D8-696B6F7F83B6}" uniqueName="13" name="2009" queryTableFieldId="13"/>
    <tableColumn id="14" xr3:uid="{B8352E73-1237-4946-9D81-6B22CD0941F0}" uniqueName="14" name="2010" queryTableFieldId="14"/>
    <tableColumn id="15" xr3:uid="{48C3612E-2E7E-42D2-82BD-862E165B3215}" uniqueName="15" name="2011" queryTableFieldId="15"/>
    <tableColumn id="16" xr3:uid="{7119F6EA-2632-4BB7-A945-C2AAE8400209}" uniqueName="16" name="2012" queryTableFieldId="16"/>
    <tableColumn id="17" xr3:uid="{730F598C-C357-4B68-83F4-25F8DD371FA8}" uniqueName="17" name="2013" queryTableFieldId="17"/>
    <tableColumn id="18" xr3:uid="{7F611207-25F5-4242-B9ED-B57B0EE9DB99}" uniqueName="18" name="2014" queryTableFieldId="18"/>
    <tableColumn id="19" xr3:uid="{597AE127-ED82-41A4-9764-F251EFAE3060}" uniqueName="19" name="2015" queryTableFieldId="19"/>
    <tableColumn id="20" xr3:uid="{01858FF9-011F-4211-9B60-21075EC957AB}" uniqueName="20" name="2016" queryTableFieldId="20"/>
    <tableColumn id="21" xr3:uid="{A1DEA657-52B0-4C46-9AF7-072FCE446038}" uniqueName="21" name="2017" queryTableFieldId="21"/>
    <tableColumn id="22" xr3:uid="{285A86CA-F831-48A0-B6AF-61D0E9E99DCA}" uniqueName="22" name="2018" queryTableFieldId="22"/>
    <tableColumn id="23" xr3:uid="{0FB9E02F-9D80-40A3-A494-26F05B2C730E}" uniqueName="23" name="2019" queryTableFieldId="23"/>
    <tableColumn id="24" xr3:uid="{60C0BE88-662A-410B-BA4F-72E2FDDFE97A}" uniqueName="24" name="2020" queryTableFieldId="2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13321C-D1AA-4677-B603-12F1D6254520}" name="Table002__Page_1" displayName="Table002__Page_1" ref="A1:X14" tableType="queryTable" totalsRowShown="0">
  <autoFilter ref="A1:X14" xr:uid="{8C13321C-D1AA-4677-B603-12F1D6254520}"/>
  <tableColumns count="24">
    <tableColumn id="1" xr3:uid="{B21270E4-F52A-4E53-BA0A-2EE205388A60}" uniqueName="1" name="Mes" queryTableFieldId="1" dataDxfId="2"/>
    <tableColumn id="2" xr3:uid="{BE42F9A7-3AC5-4290-909C-C20591F8C9FE}" uniqueName="2" name="1998" queryTableFieldId="2"/>
    <tableColumn id="3" xr3:uid="{B01D4A68-9095-4140-B194-9F7A1850CBA0}" uniqueName="3" name="1999" queryTableFieldId="3"/>
    <tableColumn id="4" xr3:uid="{76ABBFB4-15C3-4388-AC13-56D9027364EF}" uniqueName="4" name="2000" queryTableFieldId="4"/>
    <tableColumn id="5" xr3:uid="{60A5154F-7AC4-4059-9395-B5D5315F3341}" uniqueName="5" name="2001" queryTableFieldId="5"/>
    <tableColumn id="6" xr3:uid="{6938A775-DF0E-446C-8090-4214FB5BDDC2}" uniqueName="6" name="2002" queryTableFieldId="6"/>
    <tableColumn id="7" xr3:uid="{1EE577A7-05C5-4838-88C7-1A07640D79FE}" uniqueName="7" name="2003" queryTableFieldId="7"/>
    <tableColumn id="8" xr3:uid="{994E1CA0-B8D2-45E7-B277-70EDA67EEE2E}" uniqueName="8" name="2004" queryTableFieldId="8"/>
    <tableColumn id="9" xr3:uid="{E3D30368-DEB0-44A6-9BC2-FA49FD8487D0}" uniqueName="9" name="2005" queryTableFieldId="9"/>
    <tableColumn id="10" xr3:uid="{34AE89B8-9DA4-472E-ABC8-8610692604DA}" uniqueName="10" name="2006" queryTableFieldId="10"/>
    <tableColumn id="11" xr3:uid="{DC3B13DE-2A40-4A05-8782-95B320688EFE}" uniqueName="11" name="2007" queryTableFieldId="11"/>
    <tableColumn id="12" xr3:uid="{192FB18E-86CB-4380-B525-5ADFC874BF4B}" uniqueName="12" name="2008" queryTableFieldId="12"/>
    <tableColumn id="13" xr3:uid="{D70B5932-990D-4F03-8D82-9C4AFB9A40A9}" uniqueName="13" name="2009" queryTableFieldId="13"/>
    <tableColumn id="14" xr3:uid="{7CCCE67D-2340-4576-BDC9-669911DE4DD5}" uniqueName="14" name="2010" queryTableFieldId="14"/>
    <tableColumn id="15" xr3:uid="{F805D32E-E97F-483D-841A-2DACF5E4A49F}" uniqueName="15" name="2011" queryTableFieldId="15"/>
    <tableColumn id="16" xr3:uid="{8739B98F-B053-42AE-B2D2-4EF784FD139F}" uniqueName="16" name="2012" queryTableFieldId="16"/>
    <tableColumn id="17" xr3:uid="{93CED206-1795-43D7-B299-F60676A77A15}" uniqueName="17" name="2013" queryTableFieldId="17"/>
    <tableColumn id="18" xr3:uid="{0F1F645A-B4F7-4407-B70F-2EF23F0E33AC}" uniqueName="18" name="2014" queryTableFieldId="18"/>
    <tableColumn id="19" xr3:uid="{8B2722A3-00FC-400D-93ED-F27005C67C05}" uniqueName="19" name="2015" queryTableFieldId="19"/>
    <tableColumn id="20" xr3:uid="{4C4DF88F-FD93-47C5-85A2-ABD2A189BE7C}" uniqueName="20" name="2016" queryTableFieldId="20"/>
    <tableColumn id="21" xr3:uid="{DA576375-825F-4645-B41F-53C47C2D3C9D}" uniqueName="21" name="2017" queryTableFieldId="21"/>
    <tableColumn id="22" xr3:uid="{3B3D4F1C-F4FF-464A-BBCE-BDA48CAA7859}" uniqueName="22" name="2018" queryTableFieldId="22"/>
    <tableColumn id="23" xr3:uid="{F21ABE5B-48C3-44E2-BB29-0A726EDA9AE8}" uniqueName="23" name="2019" queryTableFieldId="23"/>
    <tableColumn id="24" xr3:uid="{75C8AB2B-0A2B-4D77-AF50-6EB36740C938}" uniqueName="24" name="2020" queryTableFieldId="2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739C2B-739A-4D21-9207-D679F36719EE}" name="Table001__Page_1" displayName="Table001__Page_1" ref="A1:X14" tableType="queryTable" totalsRowShown="0">
  <autoFilter ref="A1:X14" xr:uid="{6D739C2B-739A-4D21-9207-D679F36719EE}"/>
  <tableColumns count="24">
    <tableColumn id="1" xr3:uid="{56E55507-55E3-4902-8656-4152AF68DF7B}" uniqueName="1" name="Mes" queryTableFieldId="1" dataDxfId="1"/>
    <tableColumn id="2" xr3:uid="{247B95B9-D898-42D7-9875-43A6BE052E3C}" uniqueName="2" name="1998" queryTableFieldId="2"/>
    <tableColumn id="3" xr3:uid="{15416DAA-A9C2-4A84-8761-4E9029C469BF}" uniqueName="3" name="1999" queryTableFieldId="3"/>
    <tableColumn id="4" xr3:uid="{CA8A2CE6-60C0-49F1-8868-D6A0F3F8C933}" uniqueName="4" name="2000" queryTableFieldId="4"/>
    <tableColumn id="5" xr3:uid="{AA84872F-876A-4C29-B9EA-A1EC4E5534CB}" uniqueName="5" name="2001" queryTableFieldId="5"/>
    <tableColumn id="6" xr3:uid="{26BE80BE-1C24-497C-90AA-4E1CC343E42F}" uniqueName="6" name="2002" queryTableFieldId="6"/>
    <tableColumn id="7" xr3:uid="{55A864B8-5DD2-4D5A-9D05-EE8AB56BB0CA}" uniqueName="7" name="2003" queryTableFieldId="7"/>
    <tableColumn id="8" xr3:uid="{17352112-0ED3-4E7B-90B1-4DFF0193D26E}" uniqueName="8" name="2004" queryTableFieldId="8"/>
    <tableColumn id="9" xr3:uid="{3D8D7061-2E8F-414A-A0B5-D43D5E616635}" uniqueName="9" name="2005" queryTableFieldId="9"/>
    <tableColumn id="10" xr3:uid="{4A26A889-7F0C-40EA-8BDF-249236271726}" uniqueName="10" name="2006" queryTableFieldId="10"/>
    <tableColumn id="11" xr3:uid="{098B04C4-FC3C-4C54-98E5-4DF878CC2C86}" uniqueName="11" name="2007" queryTableFieldId="11"/>
    <tableColumn id="12" xr3:uid="{F89F4CAB-0A38-467C-9F82-D018E2794CA6}" uniqueName="12" name="2008" queryTableFieldId="12"/>
    <tableColumn id="13" xr3:uid="{14D9A9C6-BFAA-4C3B-902B-49559664A493}" uniqueName="13" name="2009" queryTableFieldId="13"/>
    <tableColumn id="14" xr3:uid="{0929644B-3D89-4B44-B151-8DB3319100D9}" uniqueName="14" name="2010" queryTableFieldId="14"/>
    <tableColumn id="15" xr3:uid="{C73E8228-7F75-4CAF-8378-E06F7A5C0F81}" uniqueName="15" name="2011" queryTableFieldId="15"/>
    <tableColumn id="16" xr3:uid="{B6DAD1A4-A5CD-4270-A58F-B30D03CD5D68}" uniqueName="16" name="2012" queryTableFieldId="16"/>
    <tableColumn id="17" xr3:uid="{4C301C42-CFBD-410C-94F2-799997ACADB5}" uniqueName="17" name="2013" queryTableFieldId="17"/>
    <tableColumn id="18" xr3:uid="{44F42D9D-2E40-4C95-B303-765EC4451569}" uniqueName="18" name="2014" queryTableFieldId="18"/>
    <tableColumn id="19" xr3:uid="{8A5C7AC7-5B41-42E7-A0A7-8A4453121198}" uniqueName="19" name="2015" queryTableFieldId="19"/>
    <tableColumn id="20" xr3:uid="{9F80AB2D-B5E9-48AE-A46D-D663DB0A8D3A}" uniqueName="20" name="2016" queryTableFieldId="20"/>
    <tableColumn id="21" xr3:uid="{2794E532-51BC-4D69-BB0E-ACBFAD3DCCD1}" uniqueName="21" name="2017" queryTableFieldId="21"/>
    <tableColumn id="22" xr3:uid="{F461913D-B55E-4819-AA39-2C6A5BFA384B}" uniqueName="22" name="2018" queryTableFieldId="22"/>
    <tableColumn id="23" xr3:uid="{8C24F283-A954-4B84-A00B-7DD758979F92}" uniqueName="23" name="2019" queryTableFieldId="23"/>
    <tableColumn id="24" xr3:uid="{0CCA2B91-6FB4-41AB-94E7-D1991F7DE27E}" uniqueName="24" name="2020" queryTableFieldId="2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21B0DE1-A9A6-4DB8-AECE-041FC5FB6832}" name="Table001__Page_18" displayName="Table001__Page_18" ref="B1:Y79" tableType="queryTable" totalsRowShown="0">
  <autoFilter ref="B1:Y79" xr:uid="{B21B0DE1-A9A6-4DB8-AECE-041FC5FB6832}"/>
  <tableColumns count="24">
    <tableColumn id="1" xr3:uid="{481209B0-773F-4231-B455-6E958570795C}" uniqueName="1" name="Mes" queryTableFieldId="1" dataDxfId="0"/>
    <tableColumn id="2" xr3:uid="{A00D7056-CC53-4111-8193-B274A626AA73}" uniqueName="2" name="1998" queryTableFieldId="2"/>
    <tableColumn id="3" xr3:uid="{5A9B1987-97C9-4C77-A57E-91A19EF63F42}" uniqueName="3" name="1999" queryTableFieldId="3"/>
    <tableColumn id="4" xr3:uid="{FD1C83EA-4EF2-4CA2-8C3F-5D2A27E821AE}" uniqueName="4" name="2000" queryTableFieldId="4"/>
    <tableColumn id="5" xr3:uid="{2A088D4B-E997-4C7E-A8FF-90F3B6AE6C34}" uniqueName="5" name="2001" queryTableFieldId="5"/>
    <tableColumn id="6" xr3:uid="{7F7F379A-F4BE-451D-A690-4ADEF3F3D3A4}" uniqueName="6" name="2002" queryTableFieldId="6"/>
    <tableColumn id="7" xr3:uid="{6D9B4B6F-42E1-4E49-B755-BD42A2ED749E}" uniqueName="7" name="2003" queryTableFieldId="7"/>
    <tableColumn id="8" xr3:uid="{73320B01-C57F-4B39-951C-12280081201A}" uniqueName="8" name="2004" queryTableFieldId="8"/>
    <tableColumn id="9" xr3:uid="{4EAA481D-F3FD-4C04-BDCD-84FB9191FA79}" uniqueName="9" name="2005" queryTableFieldId="9"/>
    <tableColumn id="10" xr3:uid="{9619FD8C-4441-462C-BF18-C4BDDE80AF96}" uniqueName="10" name="2006" queryTableFieldId="10"/>
    <tableColumn id="11" xr3:uid="{0B512EFC-E3D9-4F8B-A63B-A3F8B2F79A05}" uniqueName="11" name="2007" queryTableFieldId="11"/>
    <tableColumn id="12" xr3:uid="{8B2D52E4-A6C0-40E7-A0AC-325306FFABCD}" uniqueName="12" name="2008" queryTableFieldId="12"/>
    <tableColumn id="13" xr3:uid="{3FDA3CBC-B1BD-46B6-BAE0-F970C1E8DC9A}" uniqueName="13" name="2009" queryTableFieldId="13"/>
    <tableColumn id="14" xr3:uid="{3A97A5D8-4CBF-4838-81D5-9749C94AD3C8}" uniqueName="14" name="2010" queryTableFieldId="14"/>
    <tableColumn id="15" xr3:uid="{49792D9C-4C67-458F-A10C-844C414C3F05}" uniqueName="15" name="2011" queryTableFieldId="15"/>
    <tableColumn id="16" xr3:uid="{7438C5A1-5A7D-43C3-AAAC-608D0F110BED}" uniqueName="16" name="2012" queryTableFieldId="16"/>
    <tableColumn id="17" xr3:uid="{E3847648-20AA-41D2-A9ED-D1A85341D031}" uniqueName="17" name="2013" queryTableFieldId="17"/>
    <tableColumn id="18" xr3:uid="{51BA2F9C-6902-4527-8920-D3C7A2760680}" uniqueName="18" name="2014" queryTableFieldId="18"/>
    <tableColumn id="19" xr3:uid="{626997EF-BFE6-4FE8-8D28-376195808E0E}" uniqueName="19" name="2015" queryTableFieldId="19"/>
    <tableColumn id="20" xr3:uid="{10707E59-84E2-4D59-A5AA-36A385452B27}" uniqueName="20" name="2016" queryTableFieldId="20"/>
    <tableColumn id="21" xr3:uid="{8378DA28-CA89-42B0-90D4-E93E83F70420}" uniqueName="21" name="2017" queryTableFieldId="21"/>
    <tableColumn id="22" xr3:uid="{A96886C0-7977-42BD-9151-FB95E0F413C1}" uniqueName="22" name="2018" queryTableFieldId="22"/>
    <tableColumn id="23" xr3:uid="{102F1C4F-92E4-4578-8EC5-84B5346CEAA2}" uniqueName="23" name="2019" queryTableFieldId="23"/>
    <tableColumn id="24" xr3:uid="{EEBC0931-31A0-4CD5-85E3-16256DEC3A09}" uniqueName="24" name="2020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73E7-F55C-4E19-BC8C-B9BAF560CF57}">
  <dimension ref="A1:N31"/>
  <sheetViews>
    <sheetView topLeftCell="A13" workbookViewId="0">
      <selection activeCell="N14" sqref="N14:N31"/>
    </sheetView>
  </sheetViews>
  <sheetFormatPr defaultColWidth="11.42578125" defaultRowHeight="15" x14ac:dyDescent="0.25"/>
  <cols>
    <col min="4" max="4" width="12.7109375" customWidth="1"/>
    <col min="8" max="8" width="12.5703125" customWidth="1"/>
  </cols>
  <sheetData>
    <row r="1" spans="1:14" ht="49.5" x14ac:dyDescent="0.25">
      <c r="A1" s="1" t="s">
        <v>70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8" t="s">
        <v>68</v>
      </c>
      <c r="K1" s="18" t="s">
        <v>67</v>
      </c>
      <c r="L1" s="18" t="s">
        <v>69</v>
      </c>
      <c r="M1" s="18" t="s">
        <v>71</v>
      </c>
      <c r="N1" s="18" t="s">
        <v>72</v>
      </c>
    </row>
    <row r="2" spans="1:14" ht="16.5" x14ac:dyDescent="0.3">
      <c r="A2" s="22">
        <v>2019</v>
      </c>
      <c r="B2" s="2" t="s">
        <v>9</v>
      </c>
      <c r="C2" s="3">
        <v>67.275611973824894</v>
      </c>
      <c r="D2" s="4">
        <v>72.640151599427298</v>
      </c>
      <c r="E2" s="4">
        <v>19.2380914711039</v>
      </c>
      <c r="F2" s="4">
        <v>0.32730445989407903</v>
      </c>
      <c r="G2" s="4">
        <v>7.31346195699098</v>
      </c>
      <c r="H2" s="4">
        <v>4.9167084861564403E-3</v>
      </c>
      <c r="I2" s="4">
        <v>0.47607380409764199</v>
      </c>
      <c r="J2" s="19">
        <v>1</v>
      </c>
      <c r="K2" t="str">
        <f>_xlfn.TEXTJOIN("-",,A2,J2,L2)</f>
        <v>2019-1-1</v>
      </c>
      <c r="L2" s="20">
        <v>1</v>
      </c>
      <c r="M2" s="18" t="s">
        <v>71</v>
      </c>
      <c r="N2" t="str">
        <f>_xlfn.TEXTJOIN("-",,A2,B2)</f>
        <v>2019-Enero</v>
      </c>
    </row>
    <row r="3" spans="1:14" ht="16.5" x14ac:dyDescent="0.3">
      <c r="A3" s="22">
        <v>2019</v>
      </c>
      <c r="B3" s="2" t="s">
        <v>10</v>
      </c>
      <c r="C3" s="3">
        <v>65.373293461718305</v>
      </c>
      <c r="D3" s="4">
        <v>65.736347713584294</v>
      </c>
      <c r="E3" s="4">
        <v>24.372775237789298</v>
      </c>
      <c r="F3" s="4">
        <v>0.96247353649907597</v>
      </c>
      <c r="G3" s="4">
        <v>7.4599278186663396</v>
      </c>
      <c r="H3" s="4">
        <v>0</v>
      </c>
      <c r="I3" s="4">
        <v>1.46847569346094</v>
      </c>
      <c r="J3" s="19">
        <v>2</v>
      </c>
      <c r="K3" t="str">
        <f t="shared" ref="K3:K31" si="0">_xlfn.TEXTJOIN("-",,A3,J3,L3)</f>
        <v>2019-2-1</v>
      </c>
      <c r="L3" s="20">
        <v>1</v>
      </c>
      <c r="M3" s="18" t="s">
        <v>71</v>
      </c>
      <c r="N3" t="str">
        <f t="shared" ref="N3:N31" si="1">_xlfn.TEXTJOIN("-",,A3,B3)</f>
        <v>2019-Febrero</v>
      </c>
    </row>
    <row r="4" spans="1:14" ht="16.5" x14ac:dyDescent="0.3">
      <c r="A4" s="22">
        <v>2019</v>
      </c>
      <c r="B4" s="2" t="s">
        <v>11</v>
      </c>
      <c r="C4" s="5">
        <v>65.907374293974897</v>
      </c>
      <c r="D4" s="4">
        <v>68.747218747020995</v>
      </c>
      <c r="E4" s="4">
        <v>22.540304644581401</v>
      </c>
      <c r="F4" s="4">
        <v>0.43687276275603298</v>
      </c>
      <c r="G4" s="4">
        <v>8.1807789662394708</v>
      </c>
      <c r="H4" s="4">
        <v>2.9403063380489699E-2</v>
      </c>
      <c r="I4" s="4">
        <v>6.5421816021589696E-2</v>
      </c>
      <c r="J4" s="19">
        <v>3</v>
      </c>
      <c r="K4" t="str">
        <f t="shared" si="0"/>
        <v>2019-3-1</v>
      </c>
      <c r="L4" s="20">
        <v>1</v>
      </c>
      <c r="M4" s="18" t="s">
        <v>71</v>
      </c>
      <c r="N4" t="str">
        <f t="shared" si="1"/>
        <v>2019-Marzo</v>
      </c>
    </row>
    <row r="5" spans="1:14" ht="16.5" x14ac:dyDescent="0.3">
      <c r="A5" s="22">
        <v>2019</v>
      </c>
      <c r="B5" s="2" t="s">
        <v>12</v>
      </c>
      <c r="C5" s="3">
        <v>56.919257898059598</v>
      </c>
      <c r="D5" s="4">
        <v>71.788676140043805</v>
      </c>
      <c r="E5" s="4">
        <v>20.189776248804598</v>
      </c>
      <c r="F5" s="4">
        <v>0.36265822055480301</v>
      </c>
      <c r="G5" s="4">
        <v>7.6429477863606197</v>
      </c>
      <c r="H5" s="4">
        <v>0</v>
      </c>
      <c r="I5" s="4">
        <v>1.59416042362397E-2</v>
      </c>
      <c r="J5" s="19">
        <v>4</v>
      </c>
      <c r="K5" t="str">
        <f t="shared" si="0"/>
        <v>2019-4-1</v>
      </c>
      <c r="L5" s="20">
        <v>1</v>
      </c>
      <c r="M5" s="18" t="s">
        <v>71</v>
      </c>
      <c r="N5" t="str">
        <f t="shared" si="1"/>
        <v>2019-Abril</v>
      </c>
    </row>
    <row r="6" spans="1:14" ht="16.5" x14ac:dyDescent="0.3">
      <c r="A6" s="22">
        <v>2019</v>
      </c>
      <c r="B6" s="2" t="s">
        <v>13</v>
      </c>
      <c r="C6" s="5">
        <v>51.672103702784597</v>
      </c>
      <c r="D6" s="4">
        <v>65.021924194845496</v>
      </c>
      <c r="E6" s="4">
        <v>23.276055056252201</v>
      </c>
      <c r="F6" s="4">
        <v>0.46524431120676801</v>
      </c>
      <c r="G6" s="4">
        <v>8.9415857689832308</v>
      </c>
      <c r="H6" s="4">
        <v>0</v>
      </c>
      <c r="I6" s="4">
        <v>2.2951906687122801</v>
      </c>
      <c r="J6" s="19">
        <v>5</v>
      </c>
      <c r="K6" t="str">
        <f t="shared" si="0"/>
        <v>2019-5-1</v>
      </c>
      <c r="L6" s="20">
        <v>1</v>
      </c>
      <c r="M6" s="18" t="s">
        <v>71</v>
      </c>
      <c r="N6" t="str">
        <f t="shared" si="1"/>
        <v>2019-Mayo</v>
      </c>
    </row>
    <row r="7" spans="1:14" ht="16.5" x14ac:dyDescent="0.3">
      <c r="A7" s="22">
        <v>2019</v>
      </c>
      <c r="B7" s="2" t="s">
        <v>14</v>
      </c>
      <c r="C7" s="3">
        <v>52.024707928231102</v>
      </c>
      <c r="D7" s="4">
        <v>65.232828843566594</v>
      </c>
      <c r="E7" s="4">
        <v>24.081507070878899</v>
      </c>
      <c r="F7" s="4">
        <v>0.40256733870868999</v>
      </c>
      <c r="G7" s="4">
        <v>7.3627873695965498</v>
      </c>
      <c r="H7" s="4">
        <v>0</v>
      </c>
      <c r="I7" s="4">
        <v>2.9203093772492701</v>
      </c>
      <c r="J7" s="19">
        <v>6</v>
      </c>
      <c r="K7" t="str">
        <f t="shared" si="0"/>
        <v>2019-6-1</v>
      </c>
      <c r="L7" s="20">
        <v>1</v>
      </c>
      <c r="M7" s="18" t="s">
        <v>71</v>
      </c>
      <c r="N7" t="str">
        <f t="shared" si="1"/>
        <v>2019-Junio</v>
      </c>
    </row>
    <row r="8" spans="1:14" ht="16.5" x14ac:dyDescent="0.3">
      <c r="A8" s="22">
        <v>2019</v>
      </c>
      <c r="B8" s="2" t="s">
        <v>15</v>
      </c>
      <c r="C8" s="5">
        <v>58.711234738550601</v>
      </c>
      <c r="D8" s="4">
        <v>70.685439632020405</v>
      </c>
      <c r="E8" s="4">
        <v>18.8257640273509</v>
      </c>
      <c r="F8" s="4">
        <v>1.48254138903563</v>
      </c>
      <c r="G8" s="4">
        <v>6.66693713017467</v>
      </c>
      <c r="H8" s="4">
        <v>8.5136050056000504E-3</v>
      </c>
      <c r="I8" s="4">
        <v>2.3308042164128402</v>
      </c>
      <c r="J8" s="19">
        <v>7</v>
      </c>
      <c r="K8" t="str">
        <f t="shared" si="0"/>
        <v>2019-7-1</v>
      </c>
      <c r="L8" s="20">
        <v>1</v>
      </c>
      <c r="M8" s="18" t="s">
        <v>71</v>
      </c>
      <c r="N8" t="str">
        <f t="shared" si="1"/>
        <v>2019-Julio</v>
      </c>
    </row>
    <row r="9" spans="1:14" ht="16.5" x14ac:dyDescent="0.3">
      <c r="A9" s="22">
        <v>2019</v>
      </c>
      <c r="B9" s="2" t="s">
        <v>16</v>
      </c>
      <c r="C9" s="3">
        <v>63.861474719392596</v>
      </c>
      <c r="D9" s="4">
        <v>69.167608841413994</v>
      </c>
      <c r="E9" s="4">
        <v>23.7200584957573</v>
      </c>
      <c r="F9" s="4">
        <v>0.643291484589952</v>
      </c>
      <c r="G9" s="4">
        <v>3.8716850477445601</v>
      </c>
      <c r="H9" s="4">
        <v>8.2899817345263693E-2</v>
      </c>
      <c r="I9" s="4">
        <v>2.51445631314883</v>
      </c>
      <c r="J9" s="19">
        <v>8</v>
      </c>
      <c r="K9" t="str">
        <f t="shared" si="0"/>
        <v>2019-8-1</v>
      </c>
      <c r="L9" s="20">
        <v>1</v>
      </c>
      <c r="M9" s="18" t="s">
        <v>71</v>
      </c>
      <c r="N9" t="str">
        <f t="shared" si="1"/>
        <v>2019-Agosto</v>
      </c>
    </row>
    <row r="10" spans="1:14" ht="16.5" x14ac:dyDescent="0.3">
      <c r="A10" s="22">
        <v>2019</v>
      </c>
      <c r="B10" s="2" t="s">
        <v>17</v>
      </c>
      <c r="C10" s="5">
        <v>56.987017585974101</v>
      </c>
      <c r="D10" s="4">
        <v>65.335453355974494</v>
      </c>
      <c r="E10" s="4">
        <v>25.684530604262001</v>
      </c>
      <c r="F10" s="4">
        <v>1.7398099995001699</v>
      </c>
      <c r="G10" s="4">
        <v>5.9426378071004597</v>
      </c>
      <c r="H10" s="4">
        <v>5.0621469537132903E-2</v>
      </c>
      <c r="I10" s="4">
        <v>1.2469467636257301</v>
      </c>
      <c r="J10" s="19">
        <v>9</v>
      </c>
      <c r="K10" t="str">
        <f t="shared" si="0"/>
        <v>2019-9-1</v>
      </c>
      <c r="L10" s="20">
        <v>1</v>
      </c>
      <c r="M10" s="18" t="s">
        <v>71</v>
      </c>
      <c r="N10" t="str">
        <f t="shared" si="1"/>
        <v>2019-Septiembre</v>
      </c>
    </row>
    <row r="11" spans="1:14" ht="16.5" x14ac:dyDescent="0.3">
      <c r="A11" s="22">
        <v>2019</v>
      </c>
      <c r="B11" s="2" t="s">
        <v>18</v>
      </c>
      <c r="C11" s="3">
        <v>55.507990684551203</v>
      </c>
      <c r="D11" s="4">
        <v>65.914364455143897</v>
      </c>
      <c r="E11" s="4">
        <v>22.3497018146474</v>
      </c>
      <c r="F11" s="4">
        <v>1.6579398181582099</v>
      </c>
      <c r="G11" s="4">
        <v>5.85475279629682</v>
      </c>
      <c r="H11" s="4">
        <v>0.10200382012960101</v>
      </c>
      <c r="I11" s="4">
        <v>4.1212372956240602</v>
      </c>
      <c r="J11" s="19">
        <v>10</v>
      </c>
      <c r="K11" t="str">
        <f t="shared" si="0"/>
        <v>2019-10-1</v>
      </c>
      <c r="L11" s="20">
        <v>1</v>
      </c>
      <c r="M11" s="18" t="s">
        <v>71</v>
      </c>
      <c r="N11" t="str">
        <f t="shared" si="1"/>
        <v>2019-Octubre</v>
      </c>
    </row>
    <row r="12" spans="1:14" ht="16.5" x14ac:dyDescent="0.3">
      <c r="A12" s="22">
        <v>2019</v>
      </c>
      <c r="B12" s="2" t="s">
        <v>19</v>
      </c>
      <c r="C12" s="5">
        <v>66.486205417144703</v>
      </c>
      <c r="D12" s="4">
        <v>69.362999364395705</v>
      </c>
      <c r="E12" s="4">
        <v>23.9758562472589</v>
      </c>
      <c r="F12" s="4">
        <v>0.670966023256792</v>
      </c>
      <c r="G12" s="4">
        <v>4.83737463236388</v>
      </c>
      <c r="H12" s="4">
        <v>7.1908288849734395E-2</v>
      </c>
      <c r="I12" s="4">
        <v>1.0808954438748599</v>
      </c>
      <c r="J12" s="19">
        <v>11</v>
      </c>
      <c r="K12" t="str">
        <f t="shared" si="0"/>
        <v>2019-11-1</v>
      </c>
      <c r="L12" s="20">
        <v>1</v>
      </c>
      <c r="M12" s="18" t="s">
        <v>71</v>
      </c>
      <c r="N12" t="str">
        <f t="shared" si="1"/>
        <v>2019-Noviembre</v>
      </c>
    </row>
    <row r="13" spans="1:14" ht="16.5" x14ac:dyDescent="0.3">
      <c r="A13" s="22">
        <v>2019</v>
      </c>
      <c r="B13" s="2" t="s">
        <v>20</v>
      </c>
      <c r="C13" s="3">
        <v>65.458405734115999</v>
      </c>
      <c r="D13" s="4">
        <v>73.449310124794494</v>
      </c>
      <c r="E13" s="4">
        <v>20.368695797775199</v>
      </c>
      <c r="F13" s="4">
        <v>0.38294296513770398</v>
      </c>
      <c r="G13" s="4">
        <v>3.5911734197210698</v>
      </c>
      <c r="H13" s="4">
        <v>5.7847844182316102E-2</v>
      </c>
      <c r="I13" s="4">
        <v>2.1500298483892202</v>
      </c>
      <c r="J13" s="19">
        <v>12</v>
      </c>
      <c r="K13" t="str">
        <f t="shared" si="0"/>
        <v>2019-12-1</v>
      </c>
      <c r="L13" s="20">
        <v>1</v>
      </c>
      <c r="M13" s="18" t="s">
        <v>71</v>
      </c>
      <c r="N13" t="str">
        <f t="shared" si="1"/>
        <v>2019-Diciembre</v>
      </c>
    </row>
    <row r="14" spans="1:14" ht="16.5" x14ac:dyDescent="0.3">
      <c r="A14" s="21">
        <v>2020</v>
      </c>
      <c r="B14" s="6" t="s">
        <v>21</v>
      </c>
      <c r="C14" s="5">
        <v>72.183432162877295</v>
      </c>
      <c r="D14" s="4">
        <v>75.677198697967597</v>
      </c>
      <c r="E14" s="4">
        <v>17.5529271839929</v>
      </c>
      <c r="F14" s="4">
        <v>1.79733919583424</v>
      </c>
      <c r="G14" s="4">
        <v>4.1760126287545001</v>
      </c>
      <c r="H14" s="4">
        <v>0.67882846812435005</v>
      </c>
      <c r="I14" s="4">
        <v>0.117693825326437</v>
      </c>
      <c r="J14" s="19">
        <v>1</v>
      </c>
      <c r="K14" t="str">
        <f t="shared" si="0"/>
        <v>2020-1-1</v>
      </c>
      <c r="L14" s="20">
        <v>1</v>
      </c>
      <c r="M14" s="18" t="s">
        <v>71</v>
      </c>
      <c r="N14" t="str">
        <f t="shared" si="1"/>
        <v xml:space="preserve">2020-Enero </v>
      </c>
    </row>
    <row r="15" spans="1:14" ht="16.5" x14ac:dyDescent="0.3">
      <c r="A15" s="21">
        <v>2020</v>
      </c>
      <c r="B15" s="6" t="s">
        <v>22</v>
      </c>
      <c r="C15" s="3">
        <v>69.242787530494596</v>
      </c>
      <c r="D15" s="4">
        <v>71.984943554472906</v>
      </c>
      <c r="E15" s="4">
        <v>18.0814303153617</v>
      </c>
      <c r="F15" s="4">
        <v>1.329854915579</v>
      </c>
      <c r="G15" s="4">
        <v>6.1743343607541501</v>
      </c>
      <c r="H15" s="4">
        <v>0</v>
      </c>
      <c r="I15" s="4">
        <v>2.4294368538321902</v>
      </c>
      <c r="J15" s="19">
        <v>2</v>
      </c>
      <c r="K15" t="str">
        <f t="shared" si="0"/>
        <v>2020-2-1</v>
      </c>
      <c r="L15" s="20">
        <v>1</v>
      </c>
      <c r="M15" s="18" t="s">
        <v>71</v>
      </c>
      <c r="N15" t="str">
        <f t="shared" si="1"/>
        <v xml:space="preserve">2020-Febrero </v>
      </c>
    </row>
    <row r="16" spans="1:14" ht="16.5" x14ac:dyDescent="0.3">
      <c r="A16" s="21">
        <v>2020</v>
      </c>
      <c r="B16" s="6" t="s">
        <v>23</v>
      </c>
      <c r="C16" s="5">
        <v>36.887143559501801</v>
      </c>
      <c r="D16" s="4">
        <v>74.559685359601005</v>
      </c>
      <c r="E16" s="4">
        <v>19.4762987342733</v>
      </c>
      <c r="F16" s="4">
        <v>0.86798226109637699</v>
      </c>
      <c r="G16" s="4">
        <v>4.1472788818512702</v>
      </c>
      <c r="H16" s="4">
        <v>0.12824575132682101</v>
      </c>
      <c r="I16" s="4">
        <v>0.82050901185126701</v>
      </c>
      <c r="J16" s="19">
        <v>3</v>
      </c>
      <c r="K16" t="str">
        <f t="shared" si="0"/>
        <v>2020-3-1</v>
      </c>
      <c r="L16" s="20">
        <v>1</v>
      </c>
      <c r="M16" s="18" t="s">
        <v>71</v>
      </c>
      <c r="N16" t="str">
        <f t="shared" si="1"/>
        <v xml:space="preserve">2020-Marzo </v>
      </c>
    </row>
    <row r="17" spans="1:14" ht="16.5" x14ac:dyDescent="0.3">
      <c r="A17" s="21">
        <v>2020</v>
      </c>
      <c r="B17" s="6" t="s">
        <v>24</v>
      </c>
      <c r="C17" s="3">
        <v>5.6035864034853704</v>
      </c>
      <c r="D17" s="4">
        <v>3.7534862297089999</v>
      </c>
      <c r="E17" s="4">
        <v>54.332288940742899</v>
      </c>
      <c r="F17" s="4">
        <v>2.1992984516331502</v>
      </c>
      <c r="G17" s="4">
        <v>0.199936222875741</v>
      </c>
      <c r="H17" s="4">
        <v>19.953635042998901</v>
      </c>
      <c r="I17" s="4">
        <v>19.5613551120402</v>
      </c>
      <c r="J17" s="19">
        <v>4</v>
      </c>
      <c r="K17" t="str">
        <f t="shared" si="0"/>
        <v>2020-4-1</v>
      </c>
      <c r="L17" s="20">
        <v>1</v>
      </c>
      <c r="M17" s="18" t="s">
        <v>71</v>
      </c>
      <c r="N17" t="str">
        <f t="shared" si="1"/>
        <v xml:space="preserve">2020-Abril </v>
      </c>
    </row>
    <row r="18" spans="1:14" ht="16.5" x14ac:dyDescent="0.3">
      <c r="A18" s="21">
        <v>2020</v>
      </c>
      <c r="B18" s="6" t="s">
        <v>13</v>
      </c>
      <c r="C18" s="5">
        <v>13.478204031832</v>
      </c>
      <c r="D18" s="4">
        <v>2.32518439595241E-2</v>
      </c>
      <c r="E18" s="4">
        <v>40.626416449355098</v>
      </c>
      <c r="F18" s="4">
        <v>2.4181917717905099</v>
      </c>
      <c r="G18" s="4">
        <v>0</v>
      </c>
      <c r="H18" s="4">
        <v>0.30300978932063399</v>
      </c>
      <c r="I18" s="4">
        <v>56.629130145574202</v>
      </c>
      <c r="J18" s="19">
        <v>5</v>
      </c>
      <c r="K18" t="str">
        <f t="shared" si="0"/>
        <v>2020-5-1</v>
      </c>
      <c r="L18" s="20">
        <v>1</v>
      </c>
      <c r="M18" s="18" t="s">
        <v>71</v>
      </c>
      <c r="N18" t="str">
        <f t="shared" si="1"/>
        <v>2020-Mayo</v>
      </c>
    </row>
    <row r="19" spans="1:14" ht="16.5" x14ac:dyDescent="0.3">
      <c r="A19" s="21">
        <v>2020</v>
      </c>
      <c r="B19" s="6" t="s">
        <v>25</v>
      </c>
      <c r="C19" s="7">
        <v>15.752580381673701</v>
      </c>
      <c r="D19" s="4">
        <v>1.92710188270536E-2</v>
      </c>
      <c r="E19" s="4">
        <v>45.448380502607698</v>
      </c>
      <c r="F19" s="4">
        <v>5.7986251713657104</v>
      </c>
      <c r="G19" s="4">
        <v>0</v>
      </c>
      <c r="H19" s="4">
        <v>4.2519429577842702</v>
      </c>
      <c r="I19" s="4">
        <v>44.481780349415303</v>
      </c>
      <c r="J19" s="19">
        <v>6</v>
      </c>
      <c r="K19" t="str">
        <f t="shared" si="0"/>
        <v>2020-6-1</v>
      </c>
      <c r="L19" s="20">
        <v>1</v>
      </c>
      <c r="M19" s="18" t="s">
        <v>71</v>
      </c>
      <c r="N19" t="str">
        <f t="shared" si="1"/>
        <v xml:space="preserve">2020-Junio </v>
      </c>
    </row>
    <row r="20" spans="1:14" ht="16.5" x14ac:dyDescent="0.3">
      <c r="A20" s="21">
        <v>2020</v>
      </c>
      <c r="B20" s="6" t="s">
        <v>26</v>
      </c>
      <c r="C20" s="7">
        <v>17.758599465015301</v>
      </c>
      <c r="D20" s="4">
        <v>0.31674324509669499</v>
      </c>
      <c r="E20" s="4">
        <v>61.364467608467102</v>
      </c>
      <c r="F20" s="4">
        <v>2.5033717368445099</v>
      </c>
      <c r="G20" s="4">
        <v>0.65463128057422404</v>
      </c>
      <c r="H20" s="4">
        <v>0</v>
      </c>
      <c r="I20" s="4">
        <v>35.160786129017502</v>
      </c>
      <c r="J20" s="19">
        <v>7</v>
      </c>
      <c r="K20" t="str">
        <f t="shared" si="0"/>
        <v>2020-7-1</v>
      </c>
      <c r="L20" s="20">
        <v>1</v>
      </c>
      <c r="M20" s="18" t="s">
        <v>71</v>
      </c>
      <c r="N20" t="str">
        <f t="shared" si="1"/>
        <v xml:space="preserve">2020-Julio </v>
      </c>
    </row>
    <row r="21" spans="1:14" ht="16.5" x14ac:dyDescent="0.3">
      <c r="A21" s="21">
        <v>2020</v>
      </c>
      <c r="B21" s="6" t="s">
        <v>16</v>
      </c>
      <c r="C21" s="7">
        <v>9.2816506731811099</v>
      </c>
      <c r="D21" s="4">
        <v>1.19358464371907</v>
      </c>
      <c r="E21" s="4">
        <v>91.524130653892698</v>
      </c>
      <c r="F21" s="4">
        <v>5.2103816505165303</v>
      </c>
      <c r="G21" s="4">
        <v>0</v>
      </c>
      <c r="H21" s="4">
        <v>0.573797443055439</v>
      </c>
      <c r="I21" s="4">
        <v>1.4981056088162801</v>
      </c>
      <c r="J21" s="19">
        <v>8</v>
      </c>
      <c r="K21" t="str">
        <f t="shared" si="0"/>
        <v>2020-8-1</v>
      </c>
      <c r="L21" s="20">
        <v>1</v>
      </c>
      <c r="M21" s="18" t="s">
        <v>71</v>
      </c>
      <c r="N21" t="str">
        <f t="shared" si="1"/>
        <v>2020-Agosto</v>
      </c>
    </row>
    <row r="22" spans="1:14" ht="16.5" x14ac:dyDescent="0.3">
      <c r="A22" s="21">
        <v>2020</v>
      </c>
      <c r="B22" s="6" t="s">
        <v>17</v>
      </c>
      <c r="C22" s="7">
        <v>8.8357661603450399</v>
      </c>
      <c r="D22" s="4">
        <v>46.519283744320497</v>
      </c>
      <c r="E22" s="4">
        <v>46.631046511816699</v>
      </c>
      <c r="F22" s="4">
        <v>6.6684306299783902</v>
      </c>
      <c r="G22" s="4">
        <v>0.155591303769092</v>
      </c>
      <c r="H22" s="4">
        <v>0</v>
      </c>
      <c r="I22" s="4">
        <v>2.5647810115301501E-2</v>
      </c>
      <c r="J22" s="19">
        <v>9</v>
      </c>
      <c r="K22" t="str">
        <f t="shared" si="0"/>
        <v>2020-9-1</v>
      </c>
      <c r="L22" s="20">
        <v>1</v>
      </c>
      <c r="M22" s="18" t="s">
        <v>71</v>
      </c>
      <c r="N22" t="str">
        <f t="shared" si="1"/>
        <v>2020-Septiembre</v>
      </c>
    </row>
    <row r="23" spans="1:14" ht="16.5" x14ac:dyDescent="0.3">
      <c r="A23" s="21">
        <v>2020</v>
      </c>
      <c r="B23" s="6" t="s">
        <v>18</v>
      </c>
      <c r="C23" s="7">
        <v>23.109353008396798</v>
      </c>
      <c r="D23" s="4">
        <v>70.3821946639343</v>
      </c>
      <c r="E23" s="4">
        <v>28.8650260470537</v>
      </c>
      <c r="F23" s="4">
        <v>0.55256453149243201</v>
      </c>
      <c r="G23" s="4">
        <v>9.7247167938084106E-2</v>
      </c>
      <c r="H23" s="4">
        <v>0</v>
      </c>
      <c r="I23" s="4">
        <v>0.102967589581501</v>
      </c>
      <c r="J23" s="19">
        <v>10</v>
      </c>
      <c r="K23" t="str">
        <f t="shared" si="0"/>
        <v>2020-10-1</v>
      </c>
      <c r="L23" s="20">
        <v>1</v>
      </c>
      <c r="M23" s="18" t="s">
        <v>71</v>
      </c>
      <c r="N23" t="str">
        <f t="shared" si="1"/>
        <v>2020-Octubre</v>
      </c>
    </row>
    <row r="24" spans="1:14" ht="16.5" x14ac:dyDescent="0.3">
      <c r="A24" s="21">
        <v>2020</v>
      </c>
      <c r="B24" s="6" t="s">
        <v>19</v>
      </c>
      <c r="C24" s="7">
        <v>29.7608326025554</v>
      </c>
      <c r="D24" s="4">
        <v>74.400369509486097</v>
      </c>
      <c r="E24" s="4">
        <v>24.585905140402001</v>
      </c>
      <c r="F24" s="4">
        <v>6.0377584198817301E-2</v>
      </c>
      <c r="G24" s="4">
        <v>0.95334776591308201</v>
      </c>
      <c r="H24" s="4">
        <v>0</v>
      </c>
      <c r="I24" s="4">
        <v>0</v>
      </c>
      <c r="J24" s="19">
        <v>11</v>
      </c>
      <c r="K24" t="str">
        <f t="shared" si="0"/>
        <v>2020-11-1</v>
      </c>
      <c r="L24" s="20">
        <v>1</v>
      </c>
      <c r="M24" s="18" t="s">
        <v>71</v>
      </c>
      <c r="N24" t="str">
        <f t="shared" si="1"/>
        <v>2020-Noviembre</v>
      </c>
    </row>
    <row r="25" spans="1:14" ht="16.5" x14ac:dyDescent="0.3">
      <c r="A25" s="21">
        <v>2020</v>
      </c>
      <c r="B25" s="6" t="s">
        <v>20</v>
      </c>
      <c r="C25" s="7">
        <v>35.220978629187698</v>
      </c>
      <c r="D25" s="4">
        <v>82.4731659219389</v>
      </c>
      <c r="E25" s="4">
        <v>16.694556774015801</v>
      </c>
      <c r="F25" s="4">
        <v>0.144813091257814</v>
      </c>
      <c r="G25" s="4">
        <v>0.63009613524635799</v>
      </c>
      <c r="H25" s="4">
        <v>0</v>
      </c>
      <c r="I25" s="4">
        <v>5.7368077541091099E-2</v>
      </c>
      <c r="J25" s="19">
        <v>12</v>
      </c>
      <c r="K25" t="str">
        <f t="shared" si="0"/>
        <v>2020-12-1</v>
      </c>
      <c r="L25" s="20">
        <v>1</v>
      </c>
      <c r="M25" s="18" t="s">
        <v>71</v>
      </c>
      <c r="N25" t="str">
        <f t="shared" si="1"/>
        <v>2020-Diciembre</v>
      </c>
    </row>
    <row r="26" spans="1:14" ht="16.5" x14ac:dyDescent="0.3">
      <c r="A26" s="21">
        <v>2021</v>
      </c>
      <c r="B26" s="6" t="s">
        <v>9</v>
      </c>
      <c r="C26" s="7">
        <v>43.148346945237499</v>
      </c>
      <c r="D26" s="4">
        <v>82.688711165892101</v>
      </c>
      <c r="E26" s="4">
        <v>16.671387254958098</v>
      </c>
      <c r="F26" s="4">
        <v>0.37772763736465298</v>
      </c>
      <c r="G26" s="4">
        <v>0.21937861223532301</v>
      </c>
      <c r="H26" s="4">
        <v>0</v>
      </c>
      <c r="I26" s="4">
        <v>4.2795329549786203E-2</v>
      </c>
      <c r="J26" s="19">
        <v>1</v>
      </c>
      <c r="K26" t="str">
        <f t="shared" si="0"/>
        <v>2021-1-1</v>
      </c>
      <c r="L26" s="20">
        <v>1</v>
      </c>
      <c r="M26" s="18" t="s">
        <v>71</v>
      </c>
      <c r="N26" t="str">
        <f t="shared" si="1"/>
        <v>2021-Enero</v>
      </c>
    </row>
    <row r="27" spans="1:14" ht="16.5" x14ac:dyDescent="0.3">
      <c r="A27" s="21">
        <v>2021</v>
      </c>
      <c r="B27" s="6" t="s">
        <v>10</v>
      </c>
      <c r="C27" s="7">
        <v>34.824200027249397</v>
      </c>
      <c r="D27" s="4">
        <v>74.619824492933304</v>
      </c>
      <c r="E27" s="4">
        <v>23.552289984427599</v>
      </c>
      <c r="F27" s="4">
        <v>9.8646346963188705E-2</v>
      </c>
      <c r="G27" s="4">
        <v>1.70740541522718</v>
      </c>
      <c r="H27" s="4">
        <v>0</v>
      </c>
      <c r="I27" s="4">
        <v>2.1833760448751301E-2</v>
      </c>
      <c r="J27" s="19">
        <v>2</v>
      </c>
      <c r="K27" t="str">
        <f t="shared" si="0"/>
        <v>2021-2-1</v>
      </c>
      <c r="L27" s="20">
        <v>1</v>
      </c>
      <c r="M27" s="18" t="s">
        <v>71</v>
      </c>
      <c r="N27" t="str">
        <f t="shared" si="1"/>
        <v>2021-Febrero</v>
      </c>
    </row>
    <row r="28" spans="1:14" ht="16.5" x14ac:dyDescent="0.3">
      <c r="A28" s="21">
        <v>2021</v>
      </c>
      <c r="B28" s="6" t="s">
        <v>11</v>
      </c>
      <c r="C28" s="7">
        <v>45.4882955431978</v>
      </c>
      <c r="D28" s="4">
        <v>74.998533394820996</v>
      </c>
      <c r="E28" s="4">
        <v>22.552231043034901</v>
      </c>
      <c r="F28" s="4">
        <v>8.0734526971434295E-2</v>
      </c>
      <c r="G28" s="4">
        <v>2.1793310767102798</v>
      </c>
      <c r="H28" s="4">
        <v>0</v>
      </c>
      <c r="I28" s="4">
        <v>0.18916995846240001</v>
      </c>
      <c r="J28" s="19">
        <v>3</v>
      </c>
      <c r="K28" t="str">
        <f t="shared" si="0"/>
        <v>2021-3-1</v>
      </c>
      <c r="L28" s="20">
        <v>1</v>
      </c>
      <c r="M28" s="18" t="s">
        <v>71</v>
      </c>
      <c r="N28" t="str">
        <f t="shared" si="1"/>
        <v>2021-Marzo</v>
      </c>
    </row>
    <row r="29" spans="1:14" ht="16.5" x14ac:dyDescent="0.3">
      <c r="A29" s="21">
        <v>2021</v>
      </c>
      <c r="B29" s="6" t="s">
        <v>12</v>
      </c>
      <c r="C29" s="7">
        <v>35.869068151106497</v>
      </c>
      <c r="D29" s="4">
        <v>77.104134623355606</v>
      </c>
      <c r="E29" s="4">
        <v>22.249877256848102</v>
      </c>
      <c r="F29" s="4">
        <v>0.16894086906051101</v>
      </c>
      <c r="G29" s="4">
        <v>0.47526098093635</v>
      </c>
      <c r="H29" s="4">
        <v>0</v>
      </c>
      <c r="I29" s="4">
        <v>1.78626979944844E-3</v>
      </c>
      <c r="J29" s="19">
        <v>4</v>
      </c>
      <c r="K29" t="str">
        <f t="shared" si="0"/>
        <v>2021-4-1</v>
      </c>
      <c r="L29" s="20">
        <v>1</v>
      </c>
      <c r="M29" s="18" t="s">
        <v>71</v>
      </c>
      <c r="N29" t="str">
        <f t="shared" si="1"/>
        <v>2021-Abril</v>
      </c>
    </row>
    <row r="30" spans="1:14" ht="16.5" x14ac:dyDescent="0.3">
      <c r="A30" s="21">
        <v>2021</v>
      </c>
      <c r="B30" s="6" t="s">
        <v>13</v>
      </c>
      <c r="C30" s="7">
        <v>27.828167034524</v>
      </c>
      <c r="D30" s="4">
        <v>78.779863695990201</v>
      </c>
      <c r="E30" s="4">
        <v>18.4284995608316</v>
      </c>
      <c r="F30" s="4">
        <v>0.34862158001903099</v>
      </c>
      <c r="G30" s="4">
        <v>2.4075319259242098</v>
      </c>
      <c r="H30" s="4">
        <v>1.8076674519505301E-2</v>
      </c>
      <c r="I30" s="4">
        <v>1.7406562715436901E-2</v>
      </c>
      <c r="J30" s="19">
        <v>5</v>
      </c>
      <c r="K30" t="str">
        <f t="shared" si="0"/>
        <v>2021-5-1</v>
      </c>
      <c r="L30" s="20">
        <v>1</v>
      </c>
      <c r="M30" s="18" t="s">
        <v>71</v>
      </c>
      <c r="N30" t="str">
        <f t="shared" si="1"/>
        <v>2021-Mayo</v>
      </c>
    </row>
    <row r="31" spans="1:14" ht="16.5" x14ac:dyDescent="0.3">
      <c r="A31" s="21">
        <v>2021</v>
      </c>
      <c r="B31" s="6" t="s">
        <v>14</v>
      </c>
      <c r="C31" s="7">
        <v>45.277986681053697</v>
      </c>
      <c r="D31" s="17">
        <v>82.202215499406506</v>
      </c>
      <c r="E31" s="17">
        <v>16.677342514357601</v>
      </c>
      <c r="F31" s="17">
        <v>0.27387694790718597</v>
      </c>
      <c r="G31" s="17">
        <v>0.560896550114661</v>
      </c>
      <c r="H31" s="17">
        <v>5.1751760235405002E-2</v>
      </c>
      <c r="I31" s="17">
        <v>0.23391672797858201</v>
      </c>
      <c r="J31" s="19">
        <v>6</v>
      </c>
      <c r="K31" t="str">
        <f t="shared" si="0"/>
        <v>2021-6-1</v>
      </c>
      <c r="L31" s="20">
        <v>1</v>
      </c>
      <c r="M31" s="18" t="s">
        <v>71</v>
      </c>
      <c r="N31" t="str">
        <f t="shared" si="1"/>
        <v>2021-Junio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8C9D-D21D-4F37-8E2E-A2433DDEB88D}">
  <dimension ref="A1:X14"/>
  <sheetViews>
    <sheetView topLeftCell="F1" workbookViewId="0">
      <selection activeCell="A2" sqref="A2:X14"/>
    </sheetView>
  </sheetViews>
  <sheetFormatPr defaultRowHeight="15" x14ac:dyDescent="0.25"/>
  <cols>
    <col min="1" max="1" width="7.140625" bestFit="1" customWidth="1"/>
    <col min="2" max="24" width="7.28515625" bestFit="1" customWidth="1"/>
  </cols>
  <sheetData>
    <row r="1" spans="1:24" x14ac:dyDescent="0.25">
      <c r="A1" t="s">
        <v>1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</row>
    <row r="2" spans="1:24" x14ac:dyDescent="0.25">
      <c r="A2" s="29" t="s">
        <v>114</v>
      </c>
      <c r="B2">
        <v>11848</v>
      </c>
      <c r="C2">
        <v>12967</v>
      </c>
      <c r="D2">
        <v>9503</v>
      </c>
      <c r="E2">
        <v>12462</v>
      </c>
      <c r="F2">
        <v>12157</v>
      </c>
      <c r="G2">
        <v>2400</v>
      </c>
      <c r="H2">
        <v>2986</v>
      </c>
      <c r="I2">
        <v>4904</v>
      </c>
      <c r="J2">
        <v>2780</v>
      </c>
      <c r="K2">
        <v>2962</v>
      </c>
      <c r="L2">
        <v>13309</v>
      </c>
      <c r="M2">
        <v>16107</v>
      </c>
      <c r="N2">
        <v>20419</v>
      </c>
      <c r="O2">
        <v>24165</v>
      </c>
      <c r="P2">
        <v>19737</v>
      </c>
      <c r="Q2">
        <v>21079</v>
      </c>
      <c r="R2">
        <v>24185</v>
      </c>
      <c r="S2">
        <v>17140</v>
      </c>
      <c r="T2">
        <v>23845</v>
      </c>
      <c r="U2">
        <v>29569</v>
      </c>
      <c r="V2">
        <v>25100</v>
      </c>
      <c r="W2">
        <v>24776</v>
      </c>
      <c r="X2">
        <v>29993</v>
      </c>
    </row>
    <row r="3" spans="1:24" x14ac:dyDescent="0.25">
      <c r="A3" s="29" t="s">
        <v>115</v>
      </c>
      <c r="B3">
        <v>6066</v>
      </c>
      <c r="C3">
        <v>12268</v>
      </c>
      <c r="D3">
        <v>9995</v>
      </c>
      <c r="E3">
        <v>9353</v>
      </c>
      <c r="F3">
        <v>8521</v>
      </c>
      <c r="G3">
        <v>1900</v>
      </c>
      <c r="H3">
        <v>2775</v>
      </c>
      <c r="I3">
        <v>1515</v>
      </c>
      <c r="J3">
        <v>2405</v>
      </c>
      <c r="K3">
        <v>5041</v>
      </c>
      <c r="L3">
        <v>12757</v>
      </c>
      <c r="M3">
        <v>17387</v>
      </c>
      <c r="N3">
        <v>15252</v>
      </c>
      <c r="O3">
        <v>14831</v>
      </c>
      <c r="P3">
        <v>12140</v>
      </c>
      <c r="Q3">
        <v>12594</v>
      </c>
      <c r="R3">
        <v>15235</v>
      </c>
      <c r="S3">
        <v>16970</v>
      </c>
      <c r="T3">
        <v>17657</v>
      </c>
      <c r="U3">
        <v>14921</v>
      </c>
      <c r="V3">
        <v>21865</v>
      </c>
      <c r="W3">
        <v>22427</v>
      </c>
      <c r="X3">
        <v>22326</v>
      </c>
    </row>
    <row r="4" spans="1:24" x14ac:dyDescent="0.25">
      <c r="A4" s="29" t="s">
        <v>116</v>
      </c>
      <c r="B4">
        <v>10495</v>
      </c>
      <c r="C4">
        <v>13848</v>
      </c>
      <c r="D4">
        <v>14846</v>
      </c>
      <c r="E4">
        <v>11904</v>
      </c>
      <c r="F4">
        <v>8690</v>
      </c>
      <c r="G4">
        <v>2327</v>
      </c>
      <c r="H4">
        <v>2099</v>
      </c>
      <c r="I4">
        <v>3414</v>
      </c>
      <c r="J4">
        <v>3075</v>
      </c>
      <c r="K4">
        <v>2180</v>
      </c>
      <c r="L4">
        <v>11731</v>
      </c>
      <c r="M4">
        <v>15625</v>
      </c>
      <c r="N4">
        <v>17239</v>
      </c>
      <c r="O4">
        <v>19623</v>
      </c>
      <c r="P4">
        <v>14289</v>
      </c>
      <c r="Q4">
        <v>21252</v>
      </c>
      <c r="R4">
        <v>20064</v>
      </c>
      <c r="S4">
        <v>12840</v>
      </c>
      <c r="T4">
        <v>20617</v>
      </c>
      <c r="U4">
        <v>19317</v>
      </c>
      <c r="V4">
        <v>22784</v>
      </c>
      <c r="W4">
        <v>22656</v>
      </c>
      <c r="X4">
        <v>8140</v>
      </c>
    </row>
    <row r="5" spans="1:24" x14ac:dyDescent="0.25">
      <c r="A5" s="29" t="s">
        <v>117</v>
      </c>
      <c r="B5">
        <v>11652</v>
      </c>
      <c r="C5">
        <v>10534</v>
      </c>
      <c r="D5">
        <v>9326</v>
      </c>
      <c r="E5">
        <v>15862</v>
      </c>
      <c r="F5">
        <v>3123</v>
      </c>
      <c r="G5">
        <v>568</v>
      </c>
      <c r="H5">
        <v>4253</v>
      </c>
      <c r="I5">
        <v>2260</v>
      </c>
      <c r="J5">
        <v>3019</v>
      </c>
      <c r="K5">
        <v>5784</v>
      </c>
      <c r="L5">
        <v>17383</v>
      </c>
      <c r="M5">
        <v>18424</v>
      </c>
      <c r="N5">
        <v>19226</v>
      </c>
      <c r="O5">
        <v>20113</v>
      </c>
      <c r="P5">
        <v>13600</v>
      </c>
      <c r="Q5">
        <v>20106</v>
      </c>
      <c r="R5">
        <v>17785</v>
      </c>
      <c r="S5">
        <v>19149</v>
      </c>
      <c r="T5">
        <v>16930</v>
      </c>
      <c r="U5">
        <v>22394</v>
      </c>
      <c r="V5">
        <v>19000</v>
      </c>
      <c r="W5">
        <v>18506</v>
      </c>
    </row>
    <row r="6" spans="1:24" x14ac:dyDescent="0.25">
      <c r="A6" s="29" t="s">
        <v>118</v>
      </c>
      <c r="B6">
        <v>1806</v>
      </c>
      <c r="C6">
        <v>1174</v>
      </c>
      <c r="D6">
        <v>870</v>
      </c>
      <c r="E6">
        <v>3275</v>
      </c>
      <c r="F6">
        <v>594</v>
      </c>
      <c r="G6">
        <v>0</v>
      </c>
      <c r="H6">
        <v>0</v>
      </c>
      <c r="I6">
        <v>738</v>
      </c>
      <c r="J6">
        <v>597</v>
      </c>
      <c r="K6">
        <v>629</v>
      </c>
      <c r="L6">
        <v>833</v>
      </c>
      <c r="M6">
        <v>638</v>
      </c>
      <c r="N6">
        <v>5365</v>
      </c>
      <c r="O6">
        <v>5393</v>
      </c>
      <c r="P6">
        <v>2993</v>
      </c>
      <c r="Q6">
        <v>6418</v>
      </c>
      <c r="R6">
        <v>10268</v>
      </c>
      <c r="S6">
        <v>8403</v>
      </c>
      <c r="T6">
        <v>5571</v>
      </c>
      <c r="U6">
        <v>5426</v>
      </c>
      <c r="V6">
        <v>7131</v>
      </c>
      <c r="W6">
        <v>3866</v>
      </c>
    </row>
    <row r="7" spans="1:24" x14ac:dyDescent="0.25">
      <c r="A7" s="29" t="s">
        <v>119</v>
      </c>
      <c r="B7">
        <v>2019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1919</v>
      </c>
      <c r="O7">
        <v>982</v>
      </c>
      <c r="P7">
        <v>860</v>
      </c>
      <c r="Q7">
        <v>3896</v>
      </c>
      <c r="R7">
        <v>465</v>
      </c>
      <c r="S7">
        <v>1461</v>
      </c>
      <c r="T7">
        <v>405</v>
      </c>
      <c r="U7">
        <v>3473</v>
      </c>
      <c r="V7">
        <v>5198</v>
      </c>
      <c r="W7">
        <v>4332</v>
      </c>
    </row>
    <row r="8" spans="1:24" x14ac:dyDescent="0.25">
      <c r="A8" s="29" t="s">
        <v>120</v>
      </c>
      <c r="B8">
        <v>1685</v>
      </c>
      <c r="D8">
        <v>0</v>
      </c>
      <c r="E8">
        <v>0</v>
      </c>
      <c r="F8">
        <v>0</v>
      </c>
      <c r="G8">
        <v>0</v>
      </c>
      <c r="H8">
        <v>0</v>
      </c>
      <c r="I8">
        <v>709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3154</v>
      </c>
      <c r="R8">
        <v>2367</v>
      </c>
      <c r="S8">
        <v>403</v>
      </c>
      <c r="T8">
        <v>851</v>
      </c>
      <c r="U8">
        <v>3021</v>
      </c>
      <c r="V8">
        <v>3552</v>
      </c>
      <c r="W8">
        <v>3184</v>
      </c>
    </row>
    <row r="9" spans="1:24" x14ac:dyDescent="0.25">
      <c r="A9" s="29" t="s">
        <v>121</v>
      </c>
      <c r="B9">
        <v>1693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316</v>
      </c>
      <c r="L9">
        <v>1000</v>
      </c>
      <c r="M9">
        <v>939</v>
      </c>
      <c r="N9">
        <v>0</v>
      </c>
      <c r="O9">
        <v>0</v>
      </c>
      <c r="P9">
        <v>150</v>
      </c>
      <c r="Q9">
        <v>3940</v>
      </c>
      <c r="R9">
        <v>4848</v>
      </c>
      <c r="S9">
        <v>844</v>
      </c>
      <c r="T9">
        <v>1016</v>
      </c>
      <c r="U9">
        <v>3835</v>
      </c>
      <c r="V9">
        <v>3773</v>
      </c>
      <c r="W9">
        <v>4024</v>
      </c>
    </row>
    <row r="10" spans="1:24" x14ac:dyDescent="0.25">
      <c r="A10" s="29" t="s">
        <v>122</v>
      </c>
      <c r="B10">
        <v>1408</v>
      </c>
      <c r="C10">
        <v>0</v>
      </c>
      <c r="D10">
        <v>0</v>
      </c>
      <c r="E10">
        <v>0</v>
      </c>
      <c r="F10">
        <v>0</v>
      </c>
      <c r="G10">
        <v>0</v>
      </c>
      <c r="H10">
        <v>341</v>
      </c>
      <c r="I10">
        <v>0</v>
      </c>
      <c r="J10">
        <v>330</v>
      </c>
      <c r="K10">
        <v>797</v>
      </c>
      <c r="L10">
        <v>893</v>
      </c>
      <c r="M10">
        <v>877</v>
      </c>
      <c r="N10">
        <v>150</v>
      </c>
      <c r="O10">
        <v>1371</v>
      </c>
      <c r="P10">
        <v>1256</v>
      </c>
      <c r="Q10">
        <v>5702</v>
      </c>
      <c r="R10">
        <v>4941</v>
      </c>
      <c r="S10">
        <v>5658</v>
      </c>
      <c r="T10">
        <v>2683</v>
      </c>
      <c r="U10">
        <v>4091</v>
      </c>
      <c r="V10">
        <v>7293</v>
      </c>
      <c r="W10">
        <v>3401</v>
      </c>
    </row>
    <row r="11" spans="1:24" x14ac:dyDescent="0.25">
      <c r="A11" s="29" t="s">
        <v>123</v>
      </c>
      <c r="B11">
        <v>8655</v>
      </c>
      <c r="C11">
        <v>12184</v>
      </c>
      <c r="D11">
        <v>10425</v>
      </c>
      <c r="E11">
        <v>12762</v>
      </c>
      <c r="F11">
        <v>2023</v>
      </c>
      <c r="G11">
        <v>2084</v>
      </c>
      <c r="H11">
        <v>1885</v>
      </c>
      <c r="I11">
        <v>1550</v>
      </c>
      <c r="J11">
        <v>1454</v>
      </c>
      <c r="K11">
        <v>8831</v>
      </c>
      <c r="L11">
        <v>9216</v>
      </c>
      <c r="M11">
        <v>13861</v>
      </c>
      <c r="N11">
        <v>13828</v>
      </c>
      <c r="O11">
        <v>13209</v>
      </c>
      <c r="P11">
        <v>14098</v>
      </c>
      <c r="Q11">
        <v>17985</v>
      </c>
      <c r="R11">
        <v>14823</v>
      </c>
      <c r="S11">
        <v>13296</v>
      </c>
      <c r="T11">
        <v>15776</v>
      </c>
      <c r="U11">
        <v>15086</v>
      </c>
      <c r="V11">
        <v>13496</v>
      </c>
      <c r="W11">
        <v>15719</v>
      </c>
    </row>
    <row r="12" spans="1:24" x14ac:dyDescent="0.25">
      <c r="A12" s="29" t="s">
        <v>124</v>
      </c>
      <c r="B12">
        <v>7917</v>
      </c>
      <c r="C12">
        <v>12138</v>
      </c>
      <c r="D12">
        <v>7841</v>
      </c>
      <c r="E12">
        <v>6998</v>
      </c>
      <c r="F12">
        <v>1802</v>
      </c>
      <c r="G12">
        <v>2231</v>
      </c>
      <c r="H12">
        <v>789</v>
      </c>
      <c r="I12">
        <v>446</v>
      </c>
      <c r="J12">
        <v>2145</v>
      </c>
      <c r="K12">
        <v>8323</v>
      </c>
      <c r="L12">
        <v>12440</v>
      </c>
      <c r="M12">
        <v>15571</v>
      </c>
      <c r="N12">
        <v>18741</v>
      </c>
      <c r="O12">
        <v>14083</v>
      </c>
      <c r="P12">
        <v>11615</v>
      </c>
      <c r="Q12">
        <v>16493</v>
      </c>
      <c r="R12">
        <v>17596</v>
      </c>
      <c r="S12">
        <v>12963</v>
      </c>
      <c r="T12">
        <v>16846</v>
      </c>
      <c r="U12">
        <v>24478</v>
      </c>
      <c r="V12">
        <v>25888</v>
      </c>
      <c r="W12">
        <v>29458</v>
      </c>
    </row>
    <row r="13" spans="1:24" x14ac:dyDescent="0.25">
      <c r="A13" s="29" t="s">
        <v>125</v>
      </c>
      <c r="B13">
        <v>11099</v>
      </c>
      <c r="C13">
        <v>11503</v>
      </c>
      <c r="D13">
        <v>11068</v>
      </c>
      <c r="E13">
        <v>7775</v>
      </c>
      <c r="F13">
        <v>2389</v>
      </c>
      <c r="G13">
        <v>2825</v>
      </c>
      <c r="H13">
        <v>3184</v>
      </c>
      <c r="I13">
        <v>2457</v>
      </c>
      <c r="J13">
        <v>2821</v>
      </c>
      <c r="K13">
        <v>14912</v>
      </c>
      <c r="L13">
        <v>15952</v>
      </c>
      <c r="M13">
        <v>20991</v>
      </c>
      <c r="N13">
        <v>21044</v>
      </c>
      <c r="O13">
        <v>19881</v>
      </c>
      <c r="P13">
        <v>22251</v>
      </c>
      <c r="Q13">
        <v>22846</v>
      </c>
      <c r="R13">
        <v>16679</v>
      </c>
      <c r="S13">
        <v>23032</v>
      </c>
      <c r="T13">
        <v>25680</v>
      </c>
      <c r="U13">
        <v>22347</v>
      </c>
      <c r="V13">
        <v>24828</v>
      </c>
      <c r="W13">
        <v>23164</v>
      </c>
    </row>
    <row r="14" spans="1:24" x14ac:dyDescent="0.25">
      <c r="A14" s="29" t="s">
        <v>126</v>
      </c>
      <c r="B14">
        <v>76343</v>
      </c>
      <c r="C14">
        <v>86616</v>
      </c>
      <c r="D14">
        <v>73874</v>
      </c>
      <c r="E14">
        <v>80391</v>
      </c>
      <c r="F14">
        <v>39299</v>
      </c>
      <c r="G14">
        <v>14335</v>
      </c>
      <c r="H14">
        <v>18312</v>
      </c>
      <c r="I14">
        <v>17993</v>
      </c>
      <c r="J14">
        <v>18626</v>
      </c>
      <c r="K14">
        <v>49775</v>
      </c>
      <c r="L14">
        <v>95514</v>
      </c>
      <c r="M14">
        <v>120420</v>
      </c>
      <c r="N14">
        <v>133183</v>
      </c>
      <c r="O14">
        <v>133651</v>
      </c>
      <c r="P14">
        <v>112989</v>
      </c>
      <c r="Q14">
        <v>155465</v>
      </c>
      <c r="R14">
        <v>149256</v>
      </c>
      <c r="S14">
        <v>132159</v>
      </c>
      <c r="T14">
        <v>147877</v>
      </c>
      <c r="U14">
        <v>167958</v>
      </c>
      <c r="V14">
        <v>179908</v>
      </c>
      <c r="W14">
        <v>175513</v>
      </c>
      <c r="X14">
        <v>60459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4F86F-B150-480D-8294-CDC6D44FE0CA}">
  <dimension ref="A1:X14"/>
  <sheetViews>
    <sheetView topLeftCell="D1" workbookViewId="0">
      <selection activeCell="A2" sqref="A2:V14"/>
    </sheetView>
  </sheetViews>
  <sheetFormatPr defaultRowHeight="15" x14ac:dyDescent="0.25"/>
  <cols>
    <col min="1" max="1" width="7.140625" bestFit="1" customWidth="1"/>
    <col min="2" max="24" width="7.28515625" bestFit="1" customWidth="1"/>
  </cols>
  <sheetData>
    <row r="1" spans="1:24" x14ac:dyDescent="0.25">
      <c r="A1" t="s">
        <v>1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</row>
    <row r="2" spans="1:24" x14ac:dyDescent="0.25">
      <c r="A2" s="29" t="s">
        <v>114</v>
      </c>
      <c r="M2" s="29"/>
      <c r="V2">
        <v>146</v>
      </c>
      <c r="W2">
        <v>180</v>
      </c>
      <c r="X2">
        <v>61</v>
      </c>
    </row>
    <row r="3" spans="1:24" x14ac:dyDescent="0.25">
      <c r="A3" s="29" t="s">
        <v>115</v>
      </c>
      <c r="M3" s="29"/>
      <c r="V3">
        <v>35</v>
      </c>
      <c r="W3">
        <v>51</v>
      </c>
      <c r="X3">
        <v>43</v>
      </c>
    </row>
    <row r="4" spans="1:24" x14ac:dyDescent="0.25">
      <c r="A4" s="29" t="s">
        <v>116</v>
      </c>
      <c r="M4" s="29"/>
      <c r="V4">
        <v>51</v>
      </c>
      <c r="W4">
        <v>86</v>
      </c>
      <c r="X4">
        <v>7</v>
      </c>
    </row>
    <row r="5" spans="1:24" x14ac:dyDescent="0.25">
      <c r="A5" s="29" t="s">
        <v>117</v>
      </c>
      <c r="M5" s="29"/>
      <c r="V5">
        <v>79</v>
      </c>
      <c r="W5">
        <v>115</v>
      </c>
    </row>
    <row r="6" spans="1:24" x14ac:dyDescent="0.25">
      <c r="A6" s="29" t="s">
        <v>118</v>
      </c>
      <c r="M6" s="29"/>
      <c r="V6">
        <v>15</v>
      </c>
      <c r="W6">
        <v>4</v>
      </c>
    </row>
    <row r="7" spans="1:24" x14ac:dyDescent="0.25">
      <c r="A7" s="29" t="s">
        <v>119</v>
      </c>
      <c r="M7" s="29"/>
      <c r="V7">
        <v>56</v>
      </c>
      <c r="W7">
        <v>8</v>
      </c>
    </row>
    <row r="8" spans="1:24" x14ac:dyDescent="0.25">
      <c r="A8" s="29" t="s">
        <v>120</v>
      </c>
      <c r="M8" s="29"/>
      <c r="V8">
        <v>4</v>
      </c>
      <c r="W8">
        <v>0</v>
      </c>
    </row>
    <row r="9" spans="1:24" x14ac:dyDescent="0.25">
      <c r="A9" s="29" t="s">
        <v>121</v>
      </c>
      <c r="M9" s="29"/>
      <c r="V9">
        <v>13</v>
      </c>
      <c r="W9">
        <v>0</v>
      </c>
    </row>
    <row r="10" spans="1:24" x14ac:dyDescent="0.25">
      <c r="A10" s="29" t="s">
        <v>122</v>
      </c>
      <c r="M10" s="29"/>
      <c r="V10">
        <v>11</v>
      </c>
      <c r="W10">
        <v>17</v>
      </c>
    </row>
    <row r="11" spans="1:24" x14ac:dyDescent="0.25">
      <c r="A11" s="29" t="s">
        <v>123</v>
      </c>
      <c r="M11" s="29"/>
      <c r="V11">
        <v>38</v>
      </c>
      <c r="W11">
        <v>124</v>
      </c>
    </row>
    <row r="12" spans="1:24" x14ac:dyDescent="0.25">
      <c r="A12" s="29" t="s">
        <v>124</v>
      </c>
      <c r="M12" s="29"/>
      <c r="V12">
        <v>83</v>
      </c>
      <c r="W12">
        <v>82</v>
      </c>
    </row>
    <row r="13" spans="1:24" x14ac:dyDescent="0.25">
      <c r="A13" s="29" t="s">
        <v>125</v>
      </c>
      <c r="M13" s="29"/>
      <c r="V13">
        <v>58</v>
      </c>
      <c r="W13">
        <v>56</v>
      </c>
    </row>
    <row r="14" spans="1:24" x14ac:dyDescent="0.25">
      <c r="A14" s="29" t="s">
        <v>126</v>
      </c>
      <c r="L14">
        <v>0</v>
      </c>
      <c r="M14" s="29" t="s">
        <v>131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589</v>
      </c>
      <c r="W14">
        <v>723</v>
      </c>
      <c r="X14">
        <v>111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B0AC5-89CD-4BE7-95C1-83EE4E287AB6}">
  <dimension ref="A1:X9"/>
  <sheetViews>
    <sheetView workbookViewId="0">
      <selection activeCell="X9" sqref="X9"/>
    </sheetView>
  </sheetViews>
  <sheetFormatPr defaultRowHeight="15" x14ac:dyDescent="0.25"/>
  <cols>
    <col min="1" max="1" width="31" bestFit="1" customWidth="1"/>
    <col min="2" max="24" width="7.28515625" bestFit="1" customWidth="1"/>
  </cols>
  <sheetData>
    <row r="1" spans="1:24" x14ac:dyDescent="0.25">
      <c r="A1" t="s">
        <v>137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</row>
    <row r="2" spans="1:24" x14ac:dyDescent="0.25">
      <c r="A2" s="29" t="s">
        <v>138</v>
      </c>
      <c r="B2">
        <v>161</v>
      </c>
      <c r="C2">
        <v>162</v>
      </c>
      <c r="D2">
        <v>117</v>
      </c>
      <c r="E2">
        <v>127</v>
      </c>
      <c r="F2">
        <v>71</v>
      </c>
      <c r="G2">
        <v>32</v>
      </c>
      <c r="H2">
        <v>43</v>
      </c>
      <c r="I2">
        <v>35</v>
      </c>
      <c r="J2">
        <v>38</v>
      </c>
      <c r="K2">
        <v>76</v>
      </c>
      <c r="L2">
        <v>137</v>
      </c>
      <c r="M2">
        <v>168</v>
      </c>
      <c r="N2">
        <v>199</v>
      </c>
      <c r="O2">
        <v>201</v>
      </c>
      <c r="P2">
        <v>161</v>
      </c>
      <c r="Q2">
        <v>212</v>
      </c>
      <c r="R2">
        <v>219</v>
      </c>
      <c r="S2">
        <v>205</v>
      </c>
      <c r="T2">
        <v>206</v>
      </c>
      <c r="U2">
        <v>226</v>
      </c>
      <c r="V2">
        <v>224</v>
      </c>
      <c r="W2">
        <v>223</v>
      </c>
      <c r="X2">
        <v>73</v>
      </c>
    </row>
    <row r="3" spans="1:24" x14ac:dyDescent="0.25">
      <c r="A3" s="29" t="s">
        <v>139</v>
      </c>
      <c r="B3">
        <v>148733</v>
      </c>
      <c r="C3">
        <v>178586</v>
      </c>
      <c r="D3">
        <v>147511</v>
      </c>
      <c r="E3">
        <v>168855</v>
      </c>
      <c r="F3">
        <v>85880</v>
      </c>
      <c r="G3">
        <v>31063</v>
      </c>
      <c r="H3">
        <v>38946</v>
      </c>
      <c r="I3">
        <v>41542</v>
      </c>
      <c r="J3">
        <v>42024</v>
      </c>
      <c r="K3">
        <v>108892</v>
      </c>
      <c r="L3">
        <v>208161</v>
      </c>
      <c r="M3">
        <v>282705</v>
      </c>
      <c r="N3">
        <v>319258</v>
      </c>
      <c r="O3">
        <v>339785</v>
      </c>
      <c r="P3">
        <v>274352</v>
      </c>
      <c r="Q3">
        <v>356350</v>
      </c>
      <c r="R3">
        <v>366096</v>
      </c>
      <c r="S3">
        <v>311888</v>
      </c>
      <c r="T3">
        <v>344214</v>
      </c>
      <c r="U3">
        <v>405302</v>
      </c>
      <c r="V3">
        <v>447942</v>
      </c>
      <c r="W3">
        <v>436801</v>
      </c>
      <c r="X3">
        <v>150293</v>
      </c>
    </row>
    <row r="4" spans="1:24" x14ac:dyDescent="0.25">
      <c r="A4" s="29" t="s">
        <v>140</v>
      </c>
      <c r="B4">
        <v>148733</v>
      </c>
      <c r="C4">
        <v>178586</v>
      </c>
      <c r="D4">
        <v>147511</v>
      </c>
      <c r="E4">
        <v>168855</v>
      </c>
      <c r="F4">
        <v>85880</v>
      </c>
      <c r="G4">
        <v>31063</v>
      </c>
      <c r="H4">
        <v>38946</v>
      </c>
      <c r="I4">
        <v>41542</v>
      </c>
      <c r="J4">
        <v>42024</v>
      </c>
      <c r="K4">
        <v>108892</v>
      </c>
      <c r="L4">
        <v>206691</v>
      </c>
      <c r="M4">
        <v>270257</v>
      </c>
      <c r="N4">
        <v>286420</v>
      </c>
      <c r="O4">
        <v>305932</v>
      </c>
      <c r="P4">
        <v>251531</v>
      </c>
      <c r="Q4">
        <v>306471</v>
      </c>
      <c r="R4">
        <v>310957</v>
      </c>
      <c r="S4">
        <v>263816</v>
      </c>
      <c r="T4">
        <v>304398</v>
      </c>
      <c r="U4">
        <v>338172</v>
      </c>
      <c r="V4">
        <v>375387</v>
      </c>
      <c r="W4">
        <v>358083</v>
      </c>
      <c r="X4">
        <v>134354</v>
      </c>
    </row>
    <row r="5" spans="1:24" x14ac:dyDescent="0.25">
      <c r="A5" s="29" t="s">
        <v>141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1470</v>
      </c>
      <c r="M5">
        <v>12448</v>
      </c>
      <c r="N5">
        <v>32946</v>
      </c>
      <c r="O5">
        <v>33853</v>
      </c>
      <c r="P5">
        <v>22821</v>
      </c>
      <c r="Q5">
        <v>49879</v>
      </c>
      <c r="R5">
        <v>55139</v>
      </c>
      <c r="S5">
        <v>48072</v>
      </c>
      <c r="T5">
        <v>39816</v>
      </c>
      <c r="U5">
        <v>67130</v>
      </c>
      <c r="V5">
        <v>72555</v>
      </c>
      <c r="W5">
        <v>78718</v>
      </c>
      <c r="X5">
        <v>15939</v>
      </c>
    </row>
    <row r="6" spans="1:24" x14ac:dyDescent="0.25">
      <c r="A6" s="29" t="s">
        <v>142</v>
      </c>
      <c r="B6">
        <v>76343</v>
      </c>
      <c r="C6">
        <v>86616</v>
      </c>
      <c r="D6">
        <v>73874</v>
      </c>
      <c r="E6">
        <v>80391</v>
      </c>
      <c r="F6">
        <v>39299</v>
      </c>
      <c r="G6">
        <v>14335</v>
      </c>
      <c r="H6">
        <v>18312</v>
      </c>
      <c r="I6">
        <v>17993</v>
      </c>
      <c r="J6">
        <v>18626</v>
      </c>
      <c r="K6">
        <v>49775</v>
      </c>
      <c r="L6">
        <v>95514</v>
      </c>
      <c r="M6">
        <v>120420</v>
      </c>
      <c r="N6">
        <v>133183</v>
      </c>
      <c r="O6">
        <v>133651</v>
      </c>
      <c r="P6">
        <v>112989</v>
      </c>
      <c r="Q6">
        <v>155465</v>
      </c>
      <c r="R6">
        <v>149256</v>
      </c>
      <c r="S6">
        <v>132159</v>
      </c>
      <c r="T6">
        <v>147877</v>
      </c>
      <c r="U6">
        <v>167958</v>
      </c>
      <c r="V6">
        <v>179908</v>
      </c>
      <c r="W6">
        <v>175513</v>
      </c>
      <c r="X6">
        <v>60459</v>
      </c>
    </row>
    <row r="7" spans="1:24" x14ac:dyDescent="0.25">
      <c r="A7" s="29" t="s">
        <v>143</v>
      </c>
      <c r="B7">
        <v>225076</v>
      </c>
      <c r="C7">
        <v>265202</v>
      </c>
      <c r="D7">
        <v>221385</v>
      </c>
      <c r="E7">
        <v>249246</v>
      </c>
      <c r="F7">
        <v>125179</v>
      </c>
      <c r="G7">
        <v>45398</v>
      </c>
      <c r="H7">
        <v>57258</v>
      </c>
      <c r="I7">
        <v>59535</v>
      </c>
      <c r="J7">
        <v>60650</v>
      </c>
      <c r="K7">
        <v>158667</v>
      </c>
      <c r="L7">
        <v>303675</v>
      </c>
      <c r="M7">
        <v>403125</v>
      </c>
      <c r="N7">
        <v>452441</v>
      </c>
      <c r="O7">
        <v>473436</v>
      </c>
      <c r="P7">
        <v>387341</v>
      </c>
      <c r="Q7">
        <v>511815</v>
      </c>
      <c r="R7">
        <v>515352</v>
      </c>
      <c r="S7">
        <v>444047</v>
      </c>
      <c r="T7">
        <v>492091</v>
      </c>
      <c r="U7">
        <v>573260</v>
      </c>
      <c r="V7">
        <v>627850</v>
      </c>
      <c r="W7">
        <v>612314</v>
      </c>
      <c r="X7">
        <v>210752</v>
      </c>
    </row>
    <row r="8" spans="1:24" x14ac:dyDescent="0.25">
      <c r="A8" s="29" t="s">
        <v>144</v>
      </c>
      <c r="B8">
        <v>924</v>
      </c>
      <c r="C8">
        <v>1102</v>
      </c>
      <c r="D8">
        <v>1261</v>
      </c>
      <c r="E8">
        <v>1330</v>
      </c>
      <c r="F8">
        <v>1210</v>
      </c>
      <c r="G8">
        <v>971</v>
      </c>
      <c r="H8">
        <v>906</v>
      </c>
      <c r="I8">
        <v>1187</v>
      </c>
      <c r="J8">
        <v>1106</v>
      </c>
      <c r="K8">
        <v>1433</v>
      </c>
      <c r="L8">
        <v>1519</v>
      </c>
      <c r="M8">
        <v>1683</v>
      </c>
      <c r="N8">
        <v>1604</v>
      </c>
      <c r="O8">
        <v>1690</v>
      </c>
      <c r="P8">
        <v>1704</v>
      </c>
      <c r="Q8">
        <v>1681</v>
      </c>
      <c r="R8">
        <v>1672</v>
      </c>
      <c r="S8">
        <v>1521</v>
      </c>
      <c r="T8">
        <v>1671</v>
      </c>
      <c r="U8">
        <v>1793</v>
      </c>
      <c r="V8">
        <v>2000</v>
      </c>
      <c r="W8">
        <v>1959</v>
      </c>
      <c r="X8">
        <v>2059</v>
      </c>
    </row>
    <row r="9" spans="1:24" x14ac:dyDescent="0.25">
      <c r="A9" s="29" t="s">
        <v>145</v>
      </c>
      <c r="B9">
        <v>0.51</v>
      </c>
      <c r="C9">
        <v>0.49</v>
      </c>
      <c r="D9">
        <v>0.5</v>
      </c>
      <c r="E9">
        <v>0.48</v>
      </c>
      <c r="F9">
        <v>0.46</v>
      </c>
      <c r="G9">
        <v>0.46</v>
      </c>
      <c r="H9">
        <v>0.47</v>
      </c>
      <c r="I9">
        <v>0.43</v>
      </c>
      <c r="J9">
        <v>0.44</v>
      </c>
      <c r="K9">
        <v>0.46</v>
      </c>
      <c r="L9">
        <v>0.46</v>
      </c>
      <c r="M9">
        <v>0.43</v>
      </c>
      <c r="N9">
        <v>0.42</v>
      </c>
      <c r="O9">
        <v>0.39</v>
      </c>
      <c r="P9">
        <v>0.41</v>
      </c>
      <c r="Q9">
        <v>0.44</v>
      </c>
      <c r="R9">
        <v>0.41</v>
      </c>
      <c r="S9">
        <v>0.42</v>
      </c>
      <c r="T9">
        <v>0.43</v>
      </c>
      <c r="U9">
        <v>0.41</v>
      </c>
      <c r="V9">
        <v>0.4</v>
      </c>
      <c r="W9">
        <v>0.4</v>
      </c>
      <c r="X9">
        <v>0.4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F71C-3094-4AEE-82BD-D1AC031970D4}">
  <dimension ref="A1:X15"/>
  <sheetViews>
    <sheetView workbookViewId="0">
      <selection activeCell="A2" sqref="A2:X14"/>
    </sheetView>
  </sheetViews>
  <sheetFormatPr defaultRowHeight="15" x14ac:dyDescent="0.25"/>
  <cols>
    <col min="1" max="1" width="41.5703125" bestFit="1" customWidth="1"/>
    <col min="2" max="24" width="7.28515625" bestFit="1" customWidth="1"/>
  </cols>
  <sheetData>
    <row r="1" spans="1:24" x14ac:dyDescent="0.25">
      <c r="A1" t="s">
        <v>1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</row>
    <row r="2" spans="1:24" x14ac:dyDescent="0.25">
      <c r="A2" s="29" t="s">
        <v>114</v>
      </c>
      <c r="M2" s="29" t="s">
        <v>127</v>
      </c>
      <c r="N2">
        <v>5326</v>
      </c>
      <c r="O2">
        <v>5321</v>
      </c>
      <c r="P2">
        <v>6348</v>
      </c>
      <c r="Q2">
        <v>5477</v>
      </c>
      <c r="R2">
        <v>5860</v>
      </c>
      <c r="S2">
        <v>9221</v>
      </c>
      <c r="T2">
        <v>6343</v>
      </c>
      <c r="U2">
        <v>7084</v>
      </c>
      <c r="V2">
        <v>5467</v>
      </c>
      <c r="W2">
        <v>5734</v>
      </c>
      <c r="X2">
        <v>6548</v>
      </c>
    </row>
    <row r="3" spans="1:24" x14ac:dyDescent="0.25">
      <c r="A3" s="29" t="s">
        <v>115</v>
      </c>
      <c r="M3" s="29" t="s">
        <v>128</v>
      </c>
      <c r="N3">
        <v>3999</v>
      </c>
      <c r="O3">
        <v>4197</v>
      </c>
      <c r="P3">
        <v>5400</v>
      </c>
      <c r="Q3">
        <v>4496</v>
      </c>
      <c r="R3">
        <v>5195</v>
      </c>
      <c r="S3">
        <v>6760</v>
      </c>
      <c r="T3">
        <v>4294</v>
      </c>
      <c r="U3">
        <v>4875</v>
      </c>
      <c r="V3">
        <v>4919</v>
      </c>
      <c r="W3">
        <v>5501</v>
      </c>
      <c r="X3">
        <v>7749</v>
      </c>
    </row>
    <row r="4" spans="1:24" x14ac:dyDescent="0.25">
      <c r="A4" s="29" t="s">
        <v>116</v>
      </c>
      <c r="M4" s="29" t="s">
        <v>129</v>
      </c>
      <c r="N4">
        <v>4773</v>
      </c>
      <c r="O4">
        <v>4236</v>
      </c>
      <c r="P4">
        <v>2282</v>
      </c>
      <c r="Q4">
        <v>4783</v>
      </c>
      <c r="R4">
        <v>6704</v>
      </c>
      <c r="S4">
        <v>5964</v>
      </c>
      <c r="T4">
        <v>3995</v>
      </c>
      <c r="U4">
        <v>5355</v>
      </c>
      <c r="V4">
        <v>7190</v>
      </c>
      <c r="W4">
        <v>7121</v>
      </c>
      <c r="X4">
        <v>1531</v>
      </c>
    </row>
    <row r="5" spans="1:24" x14ac:dyDescent="0.25">
      <c r="A5" s="29" t="s">
        <v>117</v>
      </c>
      <c r="M5" s="29" t="s">
        <v>130</v>
      </c>
      <c r="N5">
        <v>2534</v>
      </c>
      <c r="O5">
        <v>4494</v>
      </c>
      <c r="P5">
        <v>1120</v>
      </c>
      <c r="Q5">
        <v>2356</v>
      </c>
      <c r="R5">
        <v>3733</v>
      </c>
      <c r="S5">
        <v>4111</v>
      </c>
      <c r="T5">
        <v>4410</v>
      </c>
      <c r="U5">
        <v>7156</v>
      </c>
      <c r="V5">
        <v>5568</v>
      </c>
      <c r="W5">
        <v>5991</v>
      </c>
    </row>
    <row r="6" spans="1:24" x14ac:dyDescent="0.25">
      <c r="A6" s="29" t="s">
        <v>118</v>
      </c>
      <c r="M6" s="29" t="s">
        <v>131</v>
      </c>
      <c r="N6">
        <v>3351</v>
      </c>
      <c r="O6">
        <v>2113</v>
      </c>
      <c r="P6">
        <v>0</v>
      </c>
      <c r="Q6">
        <v>3387</v>
      </c>
      <c r="R6">
        <v>4329</v>
      </c>
      <c r="S6">
        <v>3706</v>
      </c>
      <c r="T6">
        <v>3766</v>
      </c>
      <c r="U6">
        <v>5993</v>
      </c>
      <c r="V6">
        <v>1414</v>
      </c>
      <c r="W6">
        <v>5907</v>
      </c>
    </row>
    <row r="7" spans="1:24" x14ac:dyDescent="0.25">
      <c r="A7" s="29" t="s">
        <v>119</v>
      </c>
      <c r="M7" s="29" t="s">
        <v>131</v>
      </c>
      <c r="N7">
        <v>2570</v>
      </c>
      <c r="O7">
        <v>612</v>
      </c>
      <c r="P7">
        <v>0</v>
      </c>
      <c r="Q7">
        <v>4197</v>
      </c>
      <c r="R7">
        <v>0</v>
      </c>
      <c r="S7">
        <v>8</v>
      </c>
      <c r="T7">
        <v>0</v>
      </c>
      <c r="U7">
        <v>4147</v>
      </c>
      <c r="V7">
        <v>7566</v>
      </c>
      <c r="W7">
        <v>8349</v>
      </c>
    </row>
    <row r="8" spans="1:24" x14ac:dyDescent="0.25">
      <c r="A8" s="29" t="s">
        <v>120</v>
      </c>
      <c r="M8" s="29" t="s">
        <v>131</v>
      </c>
      <c r="N8">
        <v>0</v>
      </c>
      <c r="O8">
        <v>0</v>
      </c>
      <c r="P8">
        <v>0</v>
      </c>
      <c r="Q8">
        <v>3344</v>
      </c>
      <c r="R8">
        <v>3364</v>
      </c>
      <c r="S8">
        <v>0</v>
      </c>
      <c r="T8">
        <v>0</v>
      </c>
      <c r="U8">
        <v>5127</v>
      </c>
      <c r="V8">
        <v>6049</v>
      </c>
      <c r="W8">
        <v>5924</v>
      </c>
    </row>
    <row r="9" spans="1:24" x14ac:dyDescent="0.25">
      <c r="A9" s="29" t="s">
        <v>121</v>
      </c>
      <c r="M9" s="29" t="s">
        <v>131</v>
      </c>
      <c r="N9">
        <v>0</v>
      </c>
      <c r="O9">
        <v>0</v>
      </c>
      <c r="P9">
        <v>0</v>
      </c>
      <c r="Q9">
        <v>3656</v>
      </c>
      <c r="R9">
        <v>5173</v>
      </c>
      <c r="S9">
        <v>0</v>
      </c>
      <c r="T9">
        <v>0</v>
      </c>
      <c r="U9">
        <v>3871</v>
      </c>
      <c r="V9">
        <v>5795</v>
      </c>
      <c r="W9">
        <v>7505</v>
      </c>
    </row>
    <row r="10" spans="1:24" x14ac:dyDescent="0.25">
      <c r="A10" s="29" t="s">
        <v>122</v>
      </c>
      <c r="M10" s="29" t="s">
        <v>131</v>
      </c>
      <c r="N10">
        <v>0</v>
      </c>
      <c r="O10">
        <v>0</v>
      </c>
      <c r="P10">
        <v>0</v>
      </c>
      <c r="Q10">
        <v>3165</v>
      </c>
      <c r="R10">
        <v>3882</v>
      </c>
      <c r="S10">
        <v>4215</v>
      </c>
      <c r="T10">
        <v>26</v>
      </c>
      <c r="U10">
        <v>4515</v>
      </c>
      <c r="V10">
        <v>7269</v>
      </c>
      <c r="W10">
        <v>6147</v>
      </c>
    </row>
    <row r="11" spans="1:24" x14ac:dyDescent="0.25">
      <c r="A11" s="29" t="s">
        <v>123</v>
      </c>
      <c r="M11" s="29" t="s">
        <v>132</v>
      </c>
      <c r="N11">
        <v>2364</v>
      </c>
      <c r="O11">
        <v>2670</v>
      </c>
      <c r="P11">
        <v>0</v>
      </c>
      <c r="Q11">
        <v>3777</v>
      </c>
      <c r="R11">
        <v>5294</v>
      </c>
      <c r="S11">
        <v>5377</v>
      </c>
      <c r="T11">
        <v>6796</v>
      </c>
      <c r="U11">
        <v>7388</v>
      </c>
      <c r="V11">
        <v>6365</v>
      </c>
      <c r="W11">
        <v>6172</v>
      </c>
    </row>
    <row r="12" spans="1:24" x14ac:dyDescent="0.25">
      <c r="A12" s="29" t="s">
        <v>124</v>
      </c>
      <c r="M12" s="29" t="s">
        <v>133</v>
      </c>
      <c r="N12">
        <v>3494</v>
      </c>
      <c r="O12">
        <v>3552</v>
      </c>
      <c r="P12">
        <v>767</v>
      </c>
      <c r="Q12">
        <v>5227</v>
      </c>
      <c r="R12">
        <v>6742</v>
      </c>
      <c r="S12">
        <v>5080</v>
      </c>
      <c r="T12">
        <v>5265</v>
      </c>
      <c r="U12">
        <v>5228</v>
      </c>
      <c r="V12">
        <v>6320</v>
      </c>
      <c r="W12">
        <v>7775</v>
      </c>
    </row>
    <row r="13" spans="1:24" x14ac:dyDescent="0.25">
      <c r="A13" s="29" t="s">
        <v>125</v>
      </c>
      <c r="L13">
        <v>1470</v>
      </c>
      <c r="M13" s="29" t="s">
        <v>134</v>
      </c>
      <c r="N13">
        <v>4535</v>
      </c>
      <c r="O13">
        <v>6658</v>
      </c>
      <c r="P13">
        <v>6904</v>
      </c>
      <c r="Q13">
        <v>6014</v>
      </c>
      <c r="R13">
        <v>4863</v>
      </c>
      <c r="S13">
        <v>3630</v>
      </c>
      <c r="T13">
        <v>4921</v>
      </c>
      <c r="U13">
        <v>6391</v>
      </c>
      <c r="V13">
        <v>8044</v>
      </c>
      <c r="W13">
        <v>5869</v>
      </c>
    </row>
    <row r="14" spans="1:24" x14ac:dyDescent="0.25">
      <c r="A14" s="29" t="s">
        <v>126</v>
      </c>
      <c r="L14">
        <v>1470</v>
      </c>
      <c r="M14" s="29" t="s">
        <v>135</v>
      </c>
      <c r="N14">
        <v>32946</v>
      </c>
      <c r="O14">
        <v>33853</v>
      </c>
      <c r="P14">
        <v>22821</v>
      </c>
      <c r="Q14">
        <v>49879</v>
      </c>
      <c r="R14">
        <v>55139</v>
      </c>
      <c r="S14">
        <v>48072</v>
      </c>
      <c r="T14">
        <v>39816</v>
      </c>
      <c r="U14">
        <v>67130</v>
      </c>
      <c r="V14">
        <v>71966</v>
      </c>
      <c r="W14">
        <v>77995</v>
      </c>
      <c r="X14">
        <v>15828</v>
      </c>
    </row>
    <row r="15" spans="1:24" x14ac:dyDescent="0.25">
      <c r="A15" s="29" t="s">
        <v>136</v>
      </c>
      <c r="M15" s="29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C05-C8B6-4BD1-B161-A7F486258C34}">
  <dimension ref="A1:X14"/>
  <sheetViews>
    <sheetView topLeftCell="F1" workbookViewId="0">
      <selection activeCell="A2" sqref="A2:X14"/>
    </sheetView>
  </sheetViews>
  <sheetFormatPr defaultRowHeight="15" x14ac:dyDescent="0.25"/>
  <cols>
    <col min="1" max="1" width="7.140625" bestFit="1" customWidth="1"/>
    <col min="2" max="24" width="7.28515625" bestFit="1" customWidth="1"/>
  </cols>
  <sheetData>
    <row r="1" spans="1:24" x14ac:dyDescent="0.25">
      <c r="A1" t="s">
        <v>1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</row>
    <row r="2" spans="1:24" x14ac:dyDescent="0.25">
      <c r="A2" s="29" t="s">
        <v>114</v>
      </c>
      <c r="B2">
        <v>23694</v>
      </c>
      <c r="C2">
        <v>26152</v>
      </c>
      <c r="D2">
        <v>19077</v>
      </c>
      <c r="E2">
        <v>24879</v>
      </c>
      <c r="F2">
        <v>26881</v>
      </c>
      <c r="G2">
        <v>4786</v>
      </c>
      <c r="H2">
        <v>6195</v>
      </c>
      <c r="I2">
        <v>11407</v>
      </c>
      <c r="J2">
        <v>6967</v>
      </c>
      <c r="K2">
        <v>6282</v>
      </c>
      <c r="L2">
        <v>26653</v>
      </c>
      <c r="M2">
        <v>37076</v>
      </c>
      <c r="N2">
        <v>46370</v>
      </c>
      <c r="O2">
        <v>57978</v>
      </c>
      <c r="P2">
        <v>45506</v>
      </c>
      <c r="Q2">
        <v>42518</v>
      </c>
      <c r="R2">
        <v>50222</v>
      </c>
      <c r="S2">
        <v>34134</v>
      </c>
      <c r="T2">
        <v>48412</v>
      </c>
      <c r="U2">
        <v>59914</v>
      </c>
      <c r="V2">
        <v>56662</v>
      </c>
      <c r="W2">
        <v>53531</v>
      </c>
      <c r="X2">
        <v>67297</v>
      </c>
    </row>
    <row r="3" spans="1:24" x14ac:dyDescent="0.25">
      <c r="A3" s="29" t="s">
        <v>115</v>
      </c>
      <c r="B3">
        <v>11343</v>
      </c>
      <c r="C3">
        <v>22579</v>
      </c>
      <c r="D3">
        <v>21013</v>
      </c>
      <c r="E3">
        <v>19874</v>
      </c>
      <c r="F3">
        <v>17936</v>
      </c>
      <c r="G3">
        <v>4421</v>
      </c>
      <c r="H3">
        <v>6866</v>
      </c>
      <c r="I3">
        <v>4020</v>
      </c>
      <c r="J3">
        <v>5759</v>
      </c>
      <c r="K3">
        <v>11078</v>
      </c>
      <c r="L3">
        <v>28710</v>
      </c>
      <c r="M3">
        <v>40412</v>
      </c>
      <c r="N3">
        <v>34267</v>
      </c>
      <c r="O3">
        <v>34834</v>
      </c>
      <c r="P3">
        <v>31108</v>
      </c>
      <c r="Q3">
        <v>25018</v>
      </c>
      <c r="R3">
        <v>36232</v>
      </c>
      <c r="S3">
        <v>34527</v>
      </c>
      <c r="T3">
        <v>34699</v>
      </c>
      <c r="U3">
        <v>33890</v>
      </c>
      <c r="V3">
        <v>51443</v>
      </c>
      <c r="W3">
        <v>50810</v>
      </c>
      <c r="X3">
        <v>48945</v>
      </c>
    </row>
    <row r="4" spans="1:24" x14ac:dyDescent="0.25">
      <c r="A4" s="29" t="s">
        <v>116</v>
      </c>
      <c r="B4">
        <v>21769</v>
      </c>
      <c r="C4">
        <v>28269</v>
      </c>
      <c r="D4">
        <v>25307</v>
      </c>
      <c r="E4">
        <v>24111</v>
      </c>
      <c r="F4">
        <v>19724</v>
      </c>
      <c r="G4">
        <v>5115</v>
      </c>
      <c r="H4">
        <v>4848</v>
      </c>
      <c r="I4">
        <v>7932</v>
      </c>
      <c r="J4">
        <v>6380</v>
      </c>
      <c r="K4">
        <v>5192</v>
      </c>
      <c r="L4">
        <v>25220</v>
      </c>
      <c r="M4">
        <v>38363</v>
      </c>
      <c r="N4">
        <v>37806</v>
      </c>
      <c r="O4">
        <v>45067</v>
      </c>
      <c r="P4">
        <v>33193</v>
      </c>
      <c r="Q4">
        <v>43976</v>
      </c>
      <c r="R4">
        <v>42679</v>
      </c>
      <c r="S4">
        <v>27080</v>
      </c>
      <c r="T4">
        <v>44274</v>
      </c>
      <c r="U4">
        <v>42611</v>
      </c>
      <c r="V4">
        <v>51567</v>
      </c>
      <c r="W4">
        <v>50027</v>
      </c>
      <c r="X4">
        <v>18112</v>
      </c>
    </row>
    <row r="5" spans="1:24" x14ac:dyDescent="0.25">
      <c r="A5" s="29" t="s">
        <v>117</v>
      </c>
      <c r="B5">
        <v>23509</v>
      </c>
      <c r="C5">
        <v>23172</v>
      </c>
      <c r="D5">
        <v>19521</v>
      </c>
      <c r="E5">
        <v>34391</v>
      </c>
      <c r="F5">
        <v>7041</v>
      </c>
      <c r="G5">
        <v>1399</v>
      </c>
      <c r="H5">
        <v>9167</v>
      </c>
      <c r="I5">
        <v>5604</v>
      </c>
      <c r="J5">
        <v>6457</v>
      </c>
      <c r="K5">
        <v>12470</v>
      </c>
      <c r="L5">
        <v>37792</v>
      </c>
      <c r="M5">
        <v>42784</v>
      </c>
      <c r="N5">
        <v>38872</v>
      </c>
      <c r="O5">
        <v>45316</v>
      </c>
      <c r="P5">
        <v>30150</v>
      </c>
      <c r="Q5">
        <v>42375</v>
      </c>
      <c r="R5">
        <v>38576</v>
      </c>
      <c r="S5">
        <v>38695</v>
      </c>
      <c r="T5">
        <v>33843</v>
      </c>
      <c r="U5">
        <v>47769</v>
      </c>
      <c r="V5">
        <v>38070</v>
      </c>
      <c r="W5">
        <v>38738</v>
      </c>
    </row>
    <row r="6" spans="1:24" x14ac:dyDescent="0.25">
      <c r="A6" s="29" t="s">
        <v>118</v>
      </c>
      <c r="B6">
        <v>1994</v>
      </c>
      <c r="C6">
        <v>2038</v>
      </c>
      <c r="D6">
        <v>2018</v>
      </c>
      <c r="E6">
        <v>7082</v>
      </c>
      <c r="F6">
        <v>1328</v>
      </c>
      <c r="G6">
        <v>0</v>
      </c>
      <c r="H6">
        <v>0</v>
      </c>
      <c r="I6">
        <v>1701</v>
      </c>
      <c r="J6">
        <v>1365</v>
      </c>
      <c r="K6">
        <v>1329</v>
      </c>
      <c r="L6">
        <v>1046</v>
      </c>
      <c r="M6">
        <v>1240</v>
      </c>
      <c r="N6">
        <v>8135</v>
      </c>
      <c r="O6">
        <v>12279</v>
      </c>
      <c r="P6">
        <v>6275</v>
      </c>
      <c r="Q6">
        <v>10396</v>
      </c>
      <c r="R6">
        <v>19143</v>
      </c>
      <c r="S6">
        <v>16714</v>
      </c>
      <c r="T6">
        <v>10090</v>
      </c>
      <c r="U6">
        <v>7140</v>
      </c>
      <c r="V6">
        <v>11759</v>
      </c>
      <c r="W6">
        <v>4944</v>
      </c>
    </row>
    <row r="7" spans="1:24" x14ac:dyDescent="0.25">
      <c r="A7" s="29" t="s">
        <v>119</v>
      </c>
      <c r="B7">
        <v>2851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1160</v>
      </c>
      <c r="O7">
        <v>1809</v>
      </c>
      <c r="P7">
        <v>1194</v>
      </c>
      <c r="Q7">
        <v>4364</v>
      </c>
      <c r="R7">
        <v>590</v>
      </c>
      <c r="S7">
        <v>1231</v>
      </c>
      <c r="T7">
        <v>641</v>
      </c>
      <c r="U7">
        <v>3883</v>
      </c>
      <c r="V7">
        <v>6588</v>
      </c>
      <c r="W7">
        <v>5242</v>
      </c>
    </row>
    <row r="8" spans="1:24" x14ac:dyDescent="0.25">
      <c r="A8" s="29" t="s">
        <v>120</v>
      </c>
      <c r="B8">
        <v>2571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1530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5352</v>
      </c>
      <c r="R8">
        <v>4009</v>
      </c>
      <c r="S8">
        <v>665</v>
      </c>
      <c r="T8">
        <v>1846</v>
      </c>
      <c r="U8">
        <v>3308</v>
      </c>
      <c r="V8">
        <v>5949</v>
      </c>
      <c r="W8">
        <v>4199</v>
      </c>
    </row>
    <row r="9" spans="1:24" x14ac:dyDescent="0.25">
      <c r="A9" s="29" t="s">
        <v>121</v>
      </c>
      <c r="B9">
        <v>2543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999</v>
      </c>
      <c r="L9">
        <v>2532</v>
      </c>
      <c r="M9">
        <v>1931</v>
      </c>
      <c r="N9">
        <v>0</v>
      </c>
      <c r="O9">
        <v>0</v>
      </c>
      <c r="P9">
        <v>64</v>
      </c>
      <c r="Q9">
        <v>6453</v>
      </c>
      <c r="R9">
        <v>9873</v>
      </c>
      <c r="S9">
        <v>1904</v>
      </c>
      <c r="T9">
        <v>1802</v>
      </c>
      <c r="U9">
        <v>5238</v>
      </c>
      <c r="V9">
        <v>5064</v>
      </c>
      <c r="W9">
        <v>4919</v>
      </c>
    </row>
    <row r="10" spans="1:24" x14ac:dyDescent="0.25">
      <c r="A10" s="29" t="s">
        <v>122</v>
      </c>
      <c r="B10">
        <v>2358</v>
      </c>
      <c r="C10">
        <v>0</v>
      </c>
      <c r="D10">
        <v>0</v>
      </c>
      <c r="E10">
        <v>0</v>
      </c>
      <c r="F10">
        <v>0</v>
      </c>
      <c r="G10">
        <v>0</v>
      </c>
      <c r="H10">
        <v>817</v>
      </c>
      <c r="I10">
        <v>0</v>
      </c>
      <c r="J10">
        <v>580</v>
      </c>
      <c r="K10">
        <v>1945</v>
      </c>
      <c r="L10">
        <v>1979</v>
      </c>
      <c r="M10">
        <v>1913</v>
      </c>
      <c r="N10">
        <v>108</v>
      </c>
      <c r="O10">
        <v>2138</v>
      </c>
      <c r="P10">
        <v>1979</v>
      </c>
      <c r="Q10">
        <v>9894</v>
      </c>
      <c r="R10">
        <v>9719</v>
      </c>
      <c r="S10">
        <v>8520</v>
      </c>
      <c r="T10">
        <v>5095</v>
      </c>
      <c r="U10">
        <v>4878</v>
      </c>
      <c r="V10">
        <v>12767</v>
      </c>
      <c r="W10">
        <v>4016</v>
      </c>
    </row>
    <row r="11" spans="1:24" x14ac:dyDescent="0.25">
      <c r="A11" s="29" t="s">
        <v>123</v>
      </c>
      <c r="B11">
        <v>18313</v>
      </c>
      <c r="C11">
        <v>25836</v>
      </c>
      <c r="D11">
        <v>21415</v>
      </c>
      <c r="E11">
        <v>27129</v>
      </c>
      <c r="F11">
        <v>4769</v>
      </c>
      <c r="G11">
        <v>3848</v>
      </c>
      <c r="H11">
        <v>4038</v>
      </c>
      <c r="I11">
        <v>3174</v>
      </c>
      <c r="J11">
        <v>3154</v>
      </c>
      <c r="K11">
        <v>19336</v>
      </c>
      <c r="L11">
        <v>19655</v>
      </c>
      <c r="M11">
        <v>27838</v>
      </c>
      <c r="N11">
        <v>28183</v>
      </c>
      <c r="O11">
        <v>27841</v>
      </c>
      <c r="P11">
        <v>31069</v>
      </c>
      <c r="Q11">
        <v>35084</v>
      </c>
      <c r="R11">
        <v>28383</v>
      </c>
      <c r="S11">
        <v>24191</v>
      </c>
      <c r="T11">
        <v>30566</v>
      </c>
      <c r="U11">
        <v>28467</v>
      </c>
      <c r="V11">
        <v>25411</v>
      </c>
      <c r="W11">
        <v>29430</v>
      </c>
    </row>
    <row r="12" spans="1:24" x14ac:dyDescent="0.25">
      <c r="A12" s="29" t="s">
        <v>124</v>
      </c>
      <c r="B12">
        <v>16431</v>
      </c>
      <c r="C12">
        <v>26695</v>
      </c>
      <c r="D12">
        <v>16183</v>
      </c>
      <c r="E12">
        <v>15110</v>
      </c>
      <c r="F12">
        <v>3631</v>
      </c>
      <c r="G12">
        <v>4185</v>
      </c>
      <c r="H12">
        <v>1497</v>
      </c>
      <c r="I12">
        <v>1118</v>
      </c>
      <c r="J12">
        <v>4948</v>
      </c>
      <c r="K12">
        <v>19504</v>
      </c>
      <c r="L12">
        <v>27303</v>
      </c>
      <c r="M12">
        <v>32853</v>
      </c>
      <c r="N12">
        <v>42849</v>
      </c>
      <c r="O12">
        <v>31537</v>
      </c>
      <c r="P12">
        <v>24618</v>
      </c>
      <c r="Q12">
        <v>32475</v>
      </c>
      <c r="R12">
        <v>36999</v>
      </c>
      <c r="S12">
        <v>26300</v>
      </c>
      <c r="T12">
        <v>35013</v>
      </c>
      <c r="U12">
        <v>51893</v>
      </c>
      <c r="V12">
        <v>56167</v>
      </c>
      <c r="W12">
        <v>60216</v>
      </c>
    </row>
    <row r="13" spans="1:24" x14ac:dyDescent="0.25">
      <c r="A13" s="29" t="s">
        <v>125</v>
      </c>
      <c r="B13">
        <v>21357</v>
      </c>
      <c r="C13">
        <v>23845</v>
      </c>
      <c r="D13">
        <v>22977</v>
      </c>
      <c r="E13">
        <v>16279</v>
      </c>
      <c r="F13">
        <v>4570</v>
      </c>
      <c r="G13">
        <v>7309</v>
      </c>
      <c r="H13">
        <v>5518</v>
      </c>
      <c r="I13">
        <v>5056</v>
      </c>
      <c r="J13">
        <v>6414</v>
      </c>
      <c r="K13">
        <v>30757</v>
      </c>
      <c r="L13">
        <v>35801</v>
      </c>
      <c r="M13">
        <v>45847</v>
      </c>
      <c r="N13">
        <v>48670</v>
      </c>
      <c r="O13">
        <v>47133</v>
      </c>
      <c r="P13">
        <v>46375</v>
      </c>
      <c r="Q13">
        <v>48566</v>
      </c>
      <c r="R13">
        <v>34532</v>
      </c>
      <c r="S13">
        <v>49855</v>
      </c>
      <c r="T13">
        <v>58117</v>
      </c>
      <c r="U13">
        <v>49181</v>
      </c>
      <c r="V13">
        <v>53940</v>
      </c>
      <c r="W13">
        <v>52011</v>
      </c>
    </row>
    <row r="14" spans="1:24" x14ac:dyDescent="0.25">
      <c r="A14" s="29" t="s">
        <v>126</v>
      </c>
      <c r="B14">
        <v>148733</v>
      </c>
      <c r="C14">
        <v>178586</v>
      </c>
      <c r="D14">
        <v>147511</v>
      </c>
      <c r="E14">
        <v>168855</v>
      </c>
      <c r="F14">
        <v>85880</v>
      </c>
      <c r="G14">
        <v>31063</v>
      </c>
      <c r="H14">
        <v>38946</v>
      </c>
      <c r="I14">
        <v>41542</v>
      </c>
      <c r="J14">
        <v>42024</v>
      </c>
      <c r="K14">
        <v>108892</v>
      </c>
      <c r="L14">
        <v>206691</v>
      </c>
      <c r="M14">
        <v>270257</v>
      </c>
      <c r="N14">
        <v>286420</v>
      </c>
      <c r="O14">
        <v>305932</v>
      </c>
      <c r="P14">
        <v>251531</v>
      </c>
      <c r="Q14">
        <v>306471</v>
      </c>
      <c r="R14">
        <v>310957</v>
      </c>
      <c r="S14">
        <v>263816</v>
      </c>
      <c r="T14">
        <v>304398</v>
      </c>
      <c r="U14">
        <v>338172</v>
      </c>
      <c r="V14">
        <v>375387</v>
      </c>
      <c r="W14">
        <v>358083</v>
      </c>
      <c r="X14">
        <v>134354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7DA2-56CE-4973-8EDF-11D32896C16C}">
  <dimension ref="A1:X14"/>
  <sheetViews>
    <sheetView topLeftCell="F1" workbookViewId="0">
      <selection activeCell="A2" sqref="A2:X14"/>
    </sheetView>
  </sheetViews>
  <sheetFormatPr defaultRowHeight="15" x14ac:dyDescent="0.25"/>
  <cols>
    <col min="1" max="1" width="7.140625" bestFit="1" customWidth="1"/>
    <col min="2" max="24" width="7.28515625" bestFit="1" customWidth="1"/>
  </cols>
  <sheetData>
    <row r="1" spans="1:24" x14ac:dyDescent="0.25">
      <c r="A1" t="s">
        <v>1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</row>
    <row r="2" spans="1:24" x14ac:dyDescent="0.25">
      <c r="A2" s="29" t="s">
        <v>114</v>
      </c>
      <c r="B2">
        <v>23694</v>
      </c>
      <c r="C2">
        <v>26152</v>
      </c>
      <c r="D2">
        <v>19077</v>
      </c>
      <c r="E2">
        <v>24879</v>
      </c>
      <c r="F2">
        <v>26881</v>
      </c>
      <c r="G2">
        <v>4786</v>
      </c>
      <c r="H2">
        <v>6195</v>
      </c>
      <c r="I2">
        <v>11407</v>
      </c>
      <c r="J2">
        <v>6967</v>
      </c>
      <c r="K2">
        <v>6282</v>
      </c>
      <c r="L2">
        <v>26653</v>
      </c>
      <c r="M2">
        <v>38420</v>
      </c>
      <c r="N2">
        <v>51696</v>
      </c>
      <c r="O2">
        <v>63299</v>
      </c>
      <c r="P2">
        <v>51854</v>
      </c>
      <c r="Q2">
        <v>47995</v>
      </c>
      <c r="R2">
        <v>56082</v>
      </c>
      <c r="S2">
        <v>43355</v>
      </c>
      <c r="T2">
        <v>54755</v>
      </c>
      <c r="U2">
        <v>66998</v>
      </c>
      <c r="V2">
        <v>62275</v>
      </c>
      <c r="W2">
        <v>59445</v>
      </c>
      <c r="X2">
        <v>73906</v>
      </c>
    </row>
    <row r="3" spans="1:24" x14ac:dyDescent="0.25">
      <c r="A3" s="29" t="s">
        <v>115</v>
      </c>
      <c r="B3">
        <v>11343</v>
      </c>
      <c r="C3">
        <v>22579</v>
      </c>
      <c r="D3">
        <v>21013</v>
      </c>
      <c r="E3">
        <v>19874</v>
      </c>
      <c r="F3">
        <v>17936</v>
      </c>
      <c r="G3">
        <v>4421</v>
      </c>
      <c r="H3">
        <v>6866</v>
      </c>
      <c r="I3">
        <v>4020</v>
      </c>
      <c r="J3">
        <v>5759</v>
      </c>
      <c r="K3">
        <v>11078</v>
      </c>
      <c r="L3">
        <v>28710</v>
      </c>
      <c r="M3">
        <v>41130</v>
      </c>
      <c r="N3">
        <v>38266</v>
      </c>
      <c r="O3">
        <v>39031</v>
      </c>
      <c r="P3">
        <v>36508</v>
      </c>
      <c r="Q3">
        <v>29514</v>
      </c>
      <c r="R3">
        <v>41427</v>
      </c>
      <c r="S3">
        <v>41287</v>
      </c>
      <c r="T3">
        <v>38993</v>
      </c>
      <c r="U3">
        <v>38765</v>
      </c>
      <c r="V3">
        <v>56397</v>
      </c>
      <c r="W3">
        <v>56362</v>
      </c>
      <c r="X3">
        <v>56737</v>
      </c>
    </row>
    <row r="4" spans="1:24" x14ac:dyDescent="0.25">
      <c r="A4" s="29" t="s">
        <v>116</v>
      </c>
      <c r="B4">
        <v>21769</v>
      </c>
      <c r="C4">
        <v>28269</v>
      </c>
      <c r="D4">
        <v>25307</v>
      </c>
      <c r="E4">
        <v>24111</v>
      </c>
      <c r="F4">
        <v>19724</v>
      </c>
      <c r="G4">
        <v>5115</v>
      </c>
      <c r="H4">
        <v>4848</v>
      </c>
      <c r="I4">
        <v>7932</v>
      </c>
      <c r="J4">
        <v>6380</v>
      </c>
      <c r="K4">
        <v>5192</v>
      </c>
      <c r="L4">
        <v>25220</v>
      </c>
      <c r="M4">
        <v>39274</v>
      </c>
      <c r="N4">
        <v>42579</v>
      </c>
      <c r="O4">
        <v>49303</v>
      </c>
      <c r="P4">
        <v>35475</v>
      </c>
      <c r="Q4">
        <v>48759</v>
      </c>
      <c r="R4">
        <v>49383</v>
      </c>
      <c r="S4">
        <v>33044</v>
      </c>
      <c r="T4">
        <v>48269</v>
      </c>
      <c r="U4">
        <v>47966</v>
      </c>
      <c r="V4">
        <v>58808</v>
      </c>
      <c r="W4">
        <v>57234</v>
      </c>
      <c r="X4">
        <v>19650</v>
      </c>
    </row>
    <row r="5" spans="1:24" x14ac:dyDescent="0.25">
      <c r="A5" s="29" t="s">
        <v>117</v>
      </c>
      <c r="B5">
        <v>23509</v>
      </c>
      <c r="C5">
        <v>23172</v>
      </c>
      <c r="D5">
        <v>19521</v>
      </c>
      <c r="E5">
        <v>34391</v>
      </c>
      <c r="F5">
        <v>7041</v>
      </c>
      <c r="G5">
        <v>1399</v>
      </c>
      <c r="H5">
        <v>9167</v>
      </c>
      <c r="I5">
        <v>5604</v>
      </c>
      <c r="J5">
        <v>6457</v>
      </c>
      <c r="K5">
        <v>12470</v>
      </c>
      <c r="L5">
        <v>37792</v>
      </c>
      <c r="M5">
        <v>43148</v>
      </c>
      <c r="N5">
        <v>41406</v>
      </c>
      <c r="O5">
        <v>49810</v>
      </c>
      <c r="P5">
        <v>31270</v>
      </c>
      <c r="Q5">
        <v>44731</v>
      </c>
      <c r="R5">
        <v>42309</v>
      </c>
      <c r="S5">
        <v>42806</v>
      </c>
      <c r="T5">
        <v>38253</v>
      </c>
      <c r="U5">
        <v>54925</v>
      </c>
      <c r="V5">
        <v>43717</v>
      </c>
      <c r="W5">
        <v>44844</v>
      </c>
      <c r="X5">
        <v>0</v>
      </c>
    </row>
    <row r="6" spans="1:24" x14ac:dyDescent="0.25">
      <c r="A6" s="29" t="s">
        <v>118</v>
      </c>
      <c r="B6">
        <v>1994</v>
      </c>
      <c r="C6">
        <v>2038</v>
      </c>
      <c r="D6">
        <v>2018</v>
      </c>
      <c r="E6">
        <v>7082</v>
      </c>
      <c r="F6">
        <v>1328</v>
      </c>
      <c r="G6">
        <v>0</v>
      </c>
      <c r="H6">
        <v>0</v>
      </c>
      <c r="I6">
        <v>1701</v>
      </c>
      <c r="J6">
        <v>1365</v>
      </c>
      <c r="K6">
        <v>1329</v>
      </c>
      <c r="L6">
        <v>1046</v>
      </c>
      <c r="M6">
        <v>1240</v>
      </c>
      <c r="N6">
        <v>11486</v>
      </c>
      <c r="O6">
        <v>14392</v>
      </c>
      <c r="P6">
        <v>6275</v>
      </c>
      <c r="Q6">
        <v>13783</v>
      </c>
      <c r="R6">
        <v>23472</v>
      </c>
      <c r="S6">
        <v>20420</v>
      </c>
      <c r="T6">
        <v>13856</v>
      </c>
      <c r="U6">
        <v>13133</v>
      </c>
      <c r="V6">
        <v>13188</v>
      </c>
      <c r="W6">
        <v>10855</v>
      </c>
      <c r="X6">
        <v>0</v>
      </c>
    </row>
    <row r="7" spans="1:24" x14ac:dyDescent="0.25">
      <c r="A7" s="29" t="s">
        <v>119</v>
      </c>
      <c r="B7">
        <v>2851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3730</v>
      </c>
      <c r="O7">
        <v>2421</v>
      </c>
      <c r="P7">
        <v>1194</v>
      </c>
      <c r="Q7">
        <v>8561</v>
      </c>
      <c r="R7">
        <v>590</v>
      </c>
      <c r="S7">
        <v>1239</v>
      </c>
      <c r="T7">
        <v>641</v>
      </c>
      <c r="U7">
        <v>8030</v>
      </c>
      <c r="V7">
        <v>14210</v>
      </c>
      <c r="W7">
        <v>13599</v>
      </c>
      <c r="X7">
        <v>0</v>
      </c>
    </row>
    <row r="8" spans="1:24" x14ac:dyDescent="0.25">
      <c r="A8" s="29" t="s">
        <v>120</v>
      </c>
      <c r="B8">
        <v>2571</v>
      </c>
      <c r="D8">
        <v>0</v>
      </c>
      <c r="E8">
        <v>0</v>
      </c>
      <c r="F8">
        <v>0</v>
      </c>
      <c r="G8">
        <v>0</v>
      </c>
      <c r="H8">
        <v>0</v>
      </c>
      <c r="I8">
        <v>1530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8696</v>
      </c>
      <c r="R8">
        <v>7373</v>
      </c>
      <c r="S8">
        <v>665</v>
      </c>
      <c r="T8">
        <v>1846</v>
      </c>
      <c r="U8">
        <v>8435</v>
      </c>
      <c r="V8">
        <v>12002</v>
      </c>
      <c r="W8">
        <v>10123</v>
      </c>
      <c r="X8">
        <v>0</v>
      </c>
    </row>
    <row r="9" spans="1:24" x14ac:dyDescent="0.25">
      <c r="A9" s="29" t="s">
        <v>121</v>
      </c>
      <c r="B9">
        <v>2543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999</v>
      </c>
      <c r="L9">
        <v>2532</v>
      </c>
      <c r="M9">
        <v>1931</v>
      </c>
      <c r="N9">
        <v>0</v>
      </c>
      <c r="O9">
        <v>0</v>
      </c>
      <c r="P9">
        <v>64</v>
      </c>
      <c r="Q9">
        <v>10109</v>
      </c>
      <c r="R9">
        <v>15046</v>
      </c>
      <c r="S9">
        <v>1904</v>
      </c>
      <c r="T9">
        <v>1802</v>
      </c>
      <c r="U9">
        <v>9109</v>
      </c>
      <c r="V9">
        <v>10872</v>
      </c>
      <c r="W9">
        <v>12424</v>
      </c>
      <c r="X9">
        <v>0</v>
      </c>
    </row>
    <row r="10" spans="1:24" x14ac:dyDescent="0.25">
      <c r="A10" s="29" t="s">
        <v>122</v>
      </c>
      <c r="B10">
        <v>2358</v>
      </c>
      <c r="C10">
        <v>0</v>
      </c>
      <c r="D10">
        <v>0</v>
      </c>
      <c r="E10">
        <v>0</v>
      </c>
      <c r="F10">
        <v>0</v>
      </c>
      <c r="G10">
        <v>0</v>
      </c>
      <c r="H10">
        <v>817</v>
      </c>
      <c r="I10">
        <v>0</v>
      </c>
      <c r="J10">
        <v>580</v>
      </c>
      <c r="K10">
        <v>1945</v>
      </c>
      <c r="L10">
        <v>1979</v>
      </c>
      <c r="M10">
        <v>1913</v>
      </c>
      <c r="N10">
        <v>0</v>
      </c>
      <c r="O10">
        <v>2138</v>
      </c>
      <c r="P10">
        <v>1979</v>
      </c>
      <c r="Q10">
        <v>13059</v>
      </c>
      <c r="R10">
        <v>13601</v>
      </c>
      <c r="S10">
        <v>12735</v>
      </c>
      <c r="T10">
        <v>5121</v>
      </c>
      <c r="U10">
        <v>9393</v>
      </c>
      <c r="V10">
        <v>20047</v>
      </c>
      <c r="W10">
        <v>10180</v>
      </c>
      <c r="X10">
        <v>0</v>
      </c>
    </row>
    <row r="11" spans="1:24" x14ac:dyDescent="0.25">
      <c r="A11" s="29" t="s">
        <v>123</v>
      </c>
      <c r="B11">
        <v>18313</v>
      </c>
      <c r="C11">
        <v>25836</v>
      </c>
      <c r="D11">
        <v>21415</v>
      </c>
      <c r="E11">
        <v>27129</v>
      </c>
      <c r="F11">
        <v>4769</v>
      </c>
      <c r="G11">
        <v>3848</v>
      </c>
      <c r="H11">
        <v>4038</v>
      </c>
      <c r="I11">
        <v>3174</v>
      </c>
      <c r="J11">
        <v>3154</v>
      </c>
      <c r="K11">
        <v>19336</v>
      </c>
      <c r="L11">
        <v>19655</v>
      </c>
      <c r="M11">
        <v>30405</v>
      </c>
      <c r="N11">
        <v>30547</v>
      </c>
      <c r="O11">
        <v>30511</v>
      </c>
      <c r="P11">
        <v>31069</v>
      </c>
      <c r="Q11">
        <v>38861</v>
      </c>
      <c r="R11">
        <v>33677</v>
      </c>
      <c r="S11">
        <v>29568</v>
      </c>
      <c r="T11">
        <v>37362</v>
      </c>
      <c r="U11">
        <v>35855</v>
      </c>
      <c r="V11">
        <v>31814</v>
      </c>
      <c r="W11">
        <v>35726</v>
      </c>
      <c r="X11">
        <v>0</v>
      </c>
    </row>
    <row r="12" spans="1:24" x14ac:dyDescent="0.25">
      <c r="A12" s="29" t="s">
        <v>124</v>
      </c>
      <c r="B12">
        <v>16431</v>
      </c>
      <c r="C12">
        <v>26695</v>
      </c>
      <c r="D12">
        <v>16183</v>
      </c>
      <c r="E12">
        <v>15110</v>
      </c>
      <c r="F12">
        <v>3631</v>
      </c>
      <c r="G12">
        <v>4185</v>
      </c>
      <c r="H12">
        <v>1497</v>
      </c>
      <c r="I12">
        <v>1118</v>
      </c>
      <c r="J12">
        <v>4948</v>
      </c>
      <c r="K12">
        <v>19504</v>
      </c>
      <c r="L12">
        <v>27303</v>
      </c>
      <c r="M12">
        <v>34741</v>
      </c>
      <c r="N12">
        <v>46343</v>
      </c>
      <c r="O12">
        <v>35089</v>
      </c>
      <c r="P12">
        <v>25385</v>
      </c>
      <c r="Q12">
        <v>37702</v>
      </c>
      <c r="R12">
        <v>43741</v>
      </c>
      <c r="S12">
        <v>31380</v>
      </c>
      <c r="T12">
        <v>40278</v>
      </c>
      <c r="U12">
        <v>57121</v>
      </c>
      <c r="V12">
        <v>62570</v>
      </c>
      <c r="W12">
        <v>68073</v>
      </c>
      <c r="X12">
        <v>0</v>
      </c>
    </row>
    <row r="13" spans="1:24" x14ac:dyDescent="0.25">
      <c r="A13" s="29" t="s">
        <v>125</v>
      </c>
      <c r="B13">
        <v>21357</v>
      </c>
      <c r="C13">
        <v>23845</v>
      </c>
      <c r="D13">
        <v>22977</v>
      </c>
      <c r="E13">
        <v>16279</v>
      </c>
      <c r="F13">
        <v>4570</v>
      </c>
      <c r="G13">
        <v>7309</v>
      </c>
      <c r="H13">
        <v>5518</v>
      </c>
      <c r="I13">
        <v>5056</v>
      </c>
      <c r="J13">
        <v>6414</v>
      </c>
      <c r="K13">
        <v>30757</v>
      </c>
      <c r="L13">
        <v>37271</v>
      </c>
      <c r="M13">
        <v>50503</v>
      </c>
      <c r="N13">
        <v>53205</v>
      </c>
      <c r="O13">
        <v>53791</v>
      </c>
      <c r="P13">
        <v>53279</v>
      </c>
      <c r="Q13">
        <v>54580</v>
      </c>
      <c r="R13">
        <v>39395</v>
      </c>
      <c r="S13">
        <v>53485</v>
      </c>
      <c r="T13">
        <v>63038</v>
      </c>
      <c r="U13">
        <v>55572</v>
      </c>
      <c r="V13">
        <v>62042</v>
      </c>
      <c r="W13">
        <v>57936</v>
      </c>
      <c r="X13">
        <v>0</v>
      </c>
    </row>
    <row r="14" spans="1:24" x14ac:dyDescent="0.25">
      <c r="A14" s="29" t="s">
        <v>126</v>
      </c>
      <c r="B14">
        <v>148733</v>
      </c>
      <c r="C14">
        <v>178586</v>
      </c>
      <c r="D14">
        <v>147511</v>
      </c>
      <c r="E14">
        <v>168855</v>
      </c>
      <c r="F14">
        <v>85880</v>
      </c>
      <c r="G14">
        <v>31063</v>
      </c>
      <c r="H14">
        <v>38946</v>
      </c>
      <c r="I14">
        <v>41542</v>
      </c>
      <c r="J14">
        <v>42024</v>
      </c>
      <c r="K14">
        <v>108892</v>
      </c>
      <c r="L14">
        <v>208161</v>
      </c>
      <c r="M14">
        <v>282705</v>
      </c>
      <c r="N14">
        <v>319258</v>
      </c>
      <c r="O14">
        <v>339785</v>
      </c>
      <c r="P14">
        <v>274352</v>
      </c>
      <c r="Q14">
        <v>356350</v>
      </c>
      <c r="R14">
        <v>366096</v>
      </c>
      <c r="S14">
        <v>311888</v>
      </c>
      <c r="T14">
        <v>344214</v>
      </c>
      <c r="U14">
        <v>405302</v>
      </c>
      <c r="V14">
        <v>447942</v>
      </c>
      <c r="W14">
        <v>436801</v>
      </c>
      <c r="X14">
        <v>150293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2B53-5102-4F13-9956-7F2107DFB6EC}">
  <dimension ref="A1:X14"/>
  <sheetViews>
    <sheetView topLeftCell="F1" workbookViewId="0">
      <selection activeCell="F15" sqref="F15"/>
    </sheetView>
  </sheetViews>
  <sheetFormatPr defaultRowHeight="15" x14ac:dyDescent="0.25"/>
  <cols>
    <col min="1" max="1" width="7.140625" bestFit="1" customWidth="1"/>
    <col min="2" max="24" width="7.28515625" bestFit="1" customWidth="1"/>
  </cols>
  <sheetData>
    <row r="1" spans="1:24" x14ac:dyDescent="0.25">
      <c r="A1" t="s">
        <v>1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</row>
    <row r="2" spans="1:24" x14ac:dyDescent="0.25">
      <c r="A2" s="29" t="s">
        <v>114</v>
      </c>
      <c r="B2">
        <v>26</v>
      </c>
      <c r="C2">
        <v>23</v>
      </c>
      <c r="D2">
        <v>18</v>
      </c>
      <c r="E2">
        <v>23</v>
      </c>
      <c r="F2">
        <v>21</v>
      </c>
      <c r="G2">
        <v>6</v>
      </c>
      <c r="H2">
        <v>8</v>
      </c>
      <c r="I2">
        <v>9</v>
      </c>
      <c r="J2">
        <v>6</v>
      </c>
      <c r="K2">
        <v>5</v>
      </c>
      <c r="L2">
        <v>24</v>
      </c>
      <c r="M2">
        <v>26</v>
      </c>
      <c r="N2">
        <v>31</v>
      </c>
      <c r="O2">
        <v>36</v>
      </c>
      <c r="P2">
        <v>31</v>
      </c>
      <c r="Q2">
        <v>31</v>
      </c>
      <c r="R2">
        <v>33</v>
      </c>
      <c r="S2">
        <v>31</v>
      </c>
      <c r="T2">
        <v>36</v>
      </c>
      <c r="U2">
        <v>40</v>
      </c>
      <c r="V2">
        <v>32</v>
      </c>
      <c r="W2">
        <v>32</v>
      </c>
      <c r="X2">
        <v>39</v>
      </c>
    </row>
    <row r="3" spans="1:24" x14ac:dyDescent="0.25">
      <c r="A3" s="29" t="s">
        <v>115</v>
      </c>
      <c r="B3">
        <v>14</v>
      </c>
      <c r="C3">
        <v>25</v>
      </c>
      <c r="D3">
        <v>20</v>
      </c>
      <c r="E3">
        <v>19</v>
      </c>
      <c r="F3">
        <v>17</v>
      </c>
      <c r="G3">
        <v>4</v>
      </c>
      <c r="H3">
        <v>7</v>
      </c>
      <c r="I3">
        <v>3</v>
      </c>
      <c r="J3">
        <v>6</v>
      </c>
      <c r="K3">
        <v>10</v>
      </c>
      <c r="L3">
        <v>18</v>
      </c>
      <c r="M3">
        <v>24</v>
      </c>
      <c r="N3">
        <v>23</v>
      </c>
      <c r="O3">
        <v>24</v>
      </c>
      <c r="P3">
        <v>19</v>
      </c>
      <c r="Q3">
        <v>19</v>
      </c>
      <c r="R3">
        <v>25</v>
      </c>
      <c r="S3">
        <v>29</v>
      </c>
      <c r="T3">
        <v>26</v>
      </c>
      <c r="U3">
        <v>19</v>
      </c>
      <c r="V3">
        <v>24</v>
      </c>
      <c r="W3">
        <v>28</v>
      </c>
      <c r="X3">
        <v>25</v>
      </c>
    </row>
    <row r="4" spans="1:24" x14ac:dyDescent="0.25">
      <c r="A4" s="29" t="s">
        <v>116</v>
      </c>
      <c r="B4">
        <v>20</v>
      </c>
      <c r="C4">
        <v>28</v>
      </c>
      <c r="D4">
        <v>21</v>
      </c>
      <c r="E4">
        <v>19</v>
      </c>
      <c r="F4">
        <v>15</v>
      </c>
      <c r="G4">
        <v>4</v>
      </c>
      <c r="H4">
        <v>5</v>
      </c>
      <c r="I4">
        <v>6</v>
      </c>
      <c r="J4">
        <v>7</v>
      </c>
      <c r="K4">
        <v>6</v>
      </c>
      <c r="L4">
        <v>19</v>
      </c>
      <c r="M4">
        <v>23</v>
      </c>
      <c r="N4">
        <v>30</v>
      </c>
      <c r="O4">
        <v>31</v>
      </c>
      <c r="P4">
        <v>20</v>
      </c>
      <c r="Q4">
        <v>31</v>
      </c>
      <c r="R4">
        <v>28</v>
      </c>
      <c r="S4">
        <v>23</v>
      </c>
      <c r="T4">
        <v>28</v>
      </c>
      <c r="U4">
        <v>23</v>
      </c>
      <c r="V4">
        <v>27</v>
      </c>
      <c r="W4">
        <v>28</v>
      </c>
      <c r="X4">
        <v>9</v>
      </c>
    </row>
    <row r="5" spans="1:24" x14ac:dyDescent="0.25">
      <c r="A5" s="29" t="s">
        <v>117</v>
      </c>
      <c r="B5">
        <v>22</v>
      </c>
      <c r="C5">
        <v>21</v>
      </c>
      <c r="D5">
        <v>14</v>
      </c>
      <c r="E5">
        <v>25</v>
      </c>
      <c r="F5">
        <v>5</v>
      </c>
      <c r="G5">
        <v>1</v>
      </c>
      <c r="H5">
        <v>8</v>
      </c>
      <c r="I5">
        <v>5</v>
      </c>
      <c r="J5">
        <v>6</v>
      </c>
      <c r="K5">
        <v>9</v>
      </c>
      <c r="L5">
        <v>22</v>
      </c>
      <c r="M5">
        <v>24</v>
      </c>
      <c r="N5">
        <v>25</v>
      </c>
      <c r="O5">
        <v>29</v>
      </c>
      <c r="P5">
        <v>19</v>
      </c>
      <c r="Q5">
        <v>26</v>
      </c>
      <c r="R5">
        <v>23</v>
      </c>
      <c r="S5">
        <v>29</v>
      </c>
      <c r="T5">
        <v>22</v>
      </c>
      <c r="U5">
        <v>30</v>
      </c>
      <c r="V5">
        <v>23</v>
      </c>
      <c r="W5">
        <v>23</v>
      </c>
    </row>
    <row r="6" spans="1:24" x14ac:dyDescent="0.25">
      <c r="A6" s="29" t="s">
        <v>118</v>
      </c>
      <c r="B6">
        <v>6</v>
      </c>
      <c r="C6">
        <v>3</v>
      </c>
      <c r="D6">
        <v>1</v>
      </c>
      <c r="E6">
        <v>4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3</v>
      </c>
      <c r="M6">
        <v>1</v>
      </c>
      <c r="N6">
        <v>10</v>
      </c>
      <c r="O6">
        <v>8</v>
      </c>
      <c r="P6">
        <v>3</v>
      </c>
      <c r="Q6">
        <v>8</v>
      </c>
      <c r="R6">
        <v>13</v>
      </c>
      <c r="S6">
        <v>12</v>
      </c>
      <c r="T6">
        <v>8</v>
      </c>
      <c r="U6">
        <v>8</v>
      </c>
      <c r="V6">
        <v>8</v>
      </c>
      <c r="W6">
        <v>6</v>
      </c>
    </row>
    <row r="7" spans="1:24" x14ac:dyDescent="0.25">
      <c r="A7" s="29" t="s">
        <v>119</v>
      </c>
      <c r="B7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</v>
      </c>
      <c r="O7">
        <v>2</v>
      </c>
      <c r="P7">
        <v>2</v>
      </c>
      <c r="Q7">
        <v>5</v>
      </c>
      <c r="R7">
        <v>1</v>
      </c>
      <c r="S7">
        <v>3</v>
      </c>
      <c r="T7">
        <v>1</v>
      </c>
      <c r="U7">
        <v>7</v>
      </c>
      <c r="V7">
        <v>8</v>
      </c>
      <c r="W7">
        <v>6</v>
      </c>
    </row>
    <row r="8" spans="1:24" x14ac:dyDescent="0.25">
      <c r="A8" s="29" t="s">
        <v>120</v>
      </c>
      <c r="B8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</v>
      </c>
      <c r="R8">
        <v>3</v>
      </c>
      <c r="S8">
        <v>1</v>
      </c>
      <c r="T8">
        <v>1</v>
      </c>
      <c r="U8">
        <v>5</v>
      </c>
      <c r="V8">
        <v>5</v>
      </c>
      <c r="W8">
        <v>4</v>
      </c>
    </row>
    <row r="9" spans="1:24" x14ac:dyDescent="0.25">
      <c r="A9" s="29" t="s">
        <v>121</v>
      </c>
      <c r="B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1</v>
      </c>
      <c r="Q9">
        <v>6</v>
      </c>
      <c r="R9">
        <v>6</v>
      </c>
      <c r="S9">
        <v>1</v>
      </c>
      <c r="T9">
        <v>1</v>
      </c>
      <c r="U9">
        <v>7</v>
      </c>
      <c r="V9">
        <v>5</v>
      </c>
      <c r="W9">
        <v>5</v>
      </c>
    </row>
    <row r="10" spans="1:24" x14ac:dyDescent="0.25">
      <c r="A10" s="29" t="s">
        <v>122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1</v>
      </c>
      <c r="M10">
        <v>1</v>
      </c>
      <c r="N10">
        <v>0</v>
      </c>
      <c r="O10">
        <v>5</v>
      </c>
      <c r="P10">
        <v>2</v>
      </c>
      <c r="Q10">
        <v>8</v>
      </c>
      <c r="R10">
        <v>7</v>
      </c>
      <c r="S10">
        <v>9</v>
      </c>
      <c r="T10">
        <v>5</v>
      </c>
      <c r="U10">
        <v>7</v>
      </c>
      <c r="V10">
        <v>9</v>
      </c>
      <c r="W10">
        <v>5</v>
      </c>
    </row>
    <row r="11" spans="1:24" x14ac:dyDescent="0.25">
      <c r="A11" s="29" t="s">
        <v>123</v>
      </c>
      <c r="B11">
        <v>14</v>
      </c>
      <c r="C11">
        <v>17</v>
      </c>
      <c r="D11">
        <v>13</v>
      </c>
      <c r="E11">
        <v>16</v>
      </c>
      <c r="F11">
        <v>3</v>
      </c>
      <c r="G11">
        <v>4</v>
      </c>
      <c r="H11">
        <v>3</v>
      </c>
      <c r="I11">
        <v>3</v>
      </c>
      <c r="J11">
        <v>2</v>
      </c>
      <c r="K11">
        <v>10</v>
      </c>
      <c r="L11">
        <v>10</v>
      </c>
      <c r="M11">
        <v>19</v>
      </c>
      <c r="N11">
        <v>18</v>
      </c>
      <c r="O11">
        <v>18</v>
      </c>
      <c r="P11">
        <v>17</v>
      </c>
      <c r="Q11">
        <v>21</v>
      </c>
      <c r="R11">
        <v>20</v>
      </c>
      <c r="S11">
        <v>16</v>
      </c>
      <c r="T11">
        <v>19</v>
      </c>
      <c r="U11">
        <v>20</v>
      </c>
      <c r="V11">
        <v>18</v>
      </c>
      <c r="W11">
        <v>22</v>
      </c>
    </row>
    <row r="12" spans="1:24" x14ac:dyDescent="0.25">
      <c r="A12" s="29" t="s">
        <v>124</v>
      </c>
      <c r="B12">
        <v>14</v>
      </c>
      <c r="C12">
        <v>24</v>
      </c>
      <c r="D12">
        <v>11</v>
      </c>
      <c r="E12">
        <v>9</v>
      </c>
      <c r="F12">
        <v>3</v>
      </c>
      <c r="G12">
        <v>6</v>
      </c>
      <c r="H12">
        <v>3</v>
      </c>
      <c r="I12">
        <v>1</v>
      </c>
      <c r="J12">
        <v>4</v>
      </c>
      <c r="K12">
        <v>14</v>
      </c>
      <c r="L12">
        <v>18</v>
      </c>
      <c r="M12">
        <v>20</v>
      </c>
      <c r="N12">
        <v>26</v>
      </c>
      <c r="O12">
        <v>19</v>
      </c>
      <c r="P12">
        <v>16</v>
      </c>
      <c r="Q12">
        <v>20</v>
      </c>
      <c r="R12">
        <v>29</v>
      </c>
      <c r="S12">
        <v>15</v>
      </c>
      <c r="T12">
        <v>24</v>
      </c>
      <c r="U12">
        <v>31</v>
      </c>
      <c r="V12">
        <v>31</v>
      </c>
      <c r="W12">
        <v>33</v>
      </c>
    </row>
    <row r="13" spans="1:24" x14ac:dyDescent="0.25">
      <c r="A13" s="29" t="s">
        <v>125</v>
      </c>
      <c r="B13">
        <v>27</v>
      </c>
      <c r="C13">
        <v>21</v>
      </c>
      <c r="D13">
        <v>19</v>
      </c>
      <c r="E13">
        <v>12</v>
      </c>
      <c r="F13">
        <v>6</v>
      </c>
      <c r="G13">
        <v>7</v>
      </c>
      <c r="H13">
        <v>8</v>
      </c>
      <c r="I13">
        <v>6</v>
      </c>
      <c r="J13">
        <v>5</v>
      </c>
      <c r="K13">
        <v>19</v>
      </c>
      <c r="L13">
        <v>21</v>
      </c>
      <c r="M13">
        <v>29</v>
      </c>
      <c r="N13">
        <v>32</v>
      </c>
      <c r="O13">
        <v>29</v>
      </c>
      <c r="P13">
        <v>31</v>
      </c>
      <c r="Q13">
        <v>33</v>
      </c>
      <c r="R13">
        <v>31</v>
      </c>
      <c r="S13">
        <v>36</v>
      </c>
      <c r="T13">
        <v>35</v>
      </c>
      <c r="U13">
        <v>29</v>
      </c>
      <c r="V13">
        <v>34</v>
      </c>
      <c r="W13">
        <v>31</v>
      </c>
    </row>
    <row r="14" spans="1:24" x14ac:dyDescent="0.25">
      <c r="A14" s="29" t="s">
        <v>126</v>
      </c>
      <c r="B14">
        <v>161</v>
      </c>
      <c r="C14">
        <v>162</v>
      </c>
      <c r="D14">
        <v>117</v>
      </c>
      <c r="E14">
        <v>127</v>
      </c>
      <c r="F14">
        <v>71</v>
      </c>
      <c r="G14">
        <v>32</v>
      </c>
      <c r="H14">
        <v>43</v>
      </c>
      <c r="I14">
        <v>35</v>
      </c>
      <c r="J14">
        <v>38</v>
      </c>
      <c r="K14">
        <v>76</v>
      </c>
      <c r="L14">
        <v>137</v>
      </c>
      <c r="M14">
        <v>168</v>
      </c>
      <c r="N14">
        <v>199</v>
      </c>
      <c r="O14">
        <v>201</v>
      </c>
      <c r="P14">
        <v>161</v>
      </c>
      <c r="Q14">
        <v>212</v>
      </c>
      <c r="R14">
        <v>219</v>
      </c>
      <c r="S14">
        <v>205</v>
      </c>
      <c r="T14">
        <v>206</v>
      </c>
      <c r="U14">
        <v>226</v>
      </c>
      <c r="V14">
        <v>224</v>
      </c>
      <c r="W14">
        <v>223</v>
      </c>
      <c r="X14">
        <v>73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D4764-BD1C-4AC7-A8C3-AF1408A3E3DB}">
  <dimension ref="A1:Y79"/>
  <sheetViews>
    <sheetView tabSelected="1" workbookViewId="0">
      <selection activeCell="A9" sqref="A9"/>
    </sheetView>
  </sheetViews>
  <sheetFormatPr defaultRowHeight="15" x14ac:dyDescent="0.25"/>
  <sheetData>
    <row r="1" spans="1:25" x14ac:dyDescent="0.25">
      <c r="A1" t="s">
        <v>146</v>
      </c>
      <c r="B1" t="s">
        <v>1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</row>
    <row r="2" spans="1:25" x14ac:dyDescent="0.25">
      <c r="A2" t="s">
        <v>147</v>
      </c>
      <c r="B2" s="29" t="s">
        <v>114</v>
      </c>
      <c r="C2">
        <v>26</v>
      </c>
      <c r="D2">
        <v>23</v>
      </c>
      <c r="E2">
        <v>18</v>
      </c>
      <c r="F2">
        <v>23</v>
      </c>
      <c r="G2">
        <v>21</v>
      </c>
      <c r="H2">
        <v>6</v>
      </c>
      <c r="I2">
        <v>8</v>
      </c>
      <c r="J2">
        <v>9</v>
      </c>
      <c r="K2">
        <v>6</v>
      </c>
      <c r="L2">
        <v>5</v>
      </c>
      <c r="M2">
        <v>24</v>
      </c>
      <c r="N2">
        <v>26</v>
      </c>
      <c r="O2">
        <v>31</v>
      </c>
      <c r="P2">
        <v>36</v>
      </c>
      <c r="Q2">
        <v>31</v>
      </c>
      <c r="R2">
        <v>31</v>
      </c>
      <c r="S2">
        <v>33</v>
      </c>
      <c r="T2">
        <v>31</v>
      </c>
      <c r="U2">
        <v>36</v>
      </c>
      <c r="V2">
        <v>40</v>
      </c>
      <c r="W2">
        <v>32</v>
      </c>
      <c r="X2">
        <v>32</v>
      </c>
      <c r="Y2">
        <v>39</v>
      </c>
    </row>
    <row r="3" spans="1:25" x14ac:dyDescent="0.25">
      <c r="A3" t="s">
        <v>147</v>
      </c>
      <c r="B3" s="29" t="s">
        <v>115</v>
      </c>
      <c r="C3">
        <v>14</v>
      </c>
      <c r="D3">
        <v>25</v>
      </c>
      <c r="E3">
        <v>20</v>
      </c>
      <c r="F3">
        <v>19</v>
      </c>
      <c r="G3">
        <v>17</v>
      </c>
      <c r="H3">
        <v>4</v>
      </c>
      <c r="I3">
        <v>7</v>
      </c>
      <c r="J3">
        <v>3</v>
      </c>
      <c r="K3">
        <v>6</v>
      </c>
      <c r="L3">
        <v>10</v>
      </c>
      <c r="M3">
        <v>18</v>
      </c>
      <c r="N3">
        <v>24</v>
      </c>
      <c r="O3">
        <v>23</v>
      </c>
      <c r="P3">
        <v>24</v>
      </c>
      <c r="Q3">
        <v>19</v>
      </c>
      <c r="R3">
        <v>19</v>
      </c>
      <c r="S3">
        <v>25</v>
      </c>
      <c r="T3">
        <v>29</v>
      </c>
      <c r="U3">
        <v>26</v>
      </c>
      <c r="V3">
        <v>19</v>
      </c>
      <c r="W3">
        <v>24</v>
      </c>
      <c r="X3">
        <v>28</v>
      </c>
      <c r="Y3">
        <v>25</v>
      </c>
    </row>
    <row r="4" spans="1:25" x14ac:dyDescent="0.25">
      <c r="A4" t="s">
        <v>147</v>
      </c>
      <c r="B4" s="29" t="s">
        <v>116</v>
      </c>
      <c r="C4">
        <v>20</v>
      </c>
      <c r="D4">
        <v>28</v>
      </c>
      <c r="E4">
        <v>21</v>
      </c>
      <c r="F4">
        <v>19</v>
      </c>
      <c r="G4">
        <v>15</v>
      </c>
      <c r="H4">
        <v>4</v>
      </c>
      <c r="I4">
        <v>5</v>
      </c>
      <c r="J4">
        <v>6</v>
      </c>
      <c r="K4">
        <v>7</v>
      </c>
      <c r="L4">
        <v>6</v>
      </c>
      <c r="M4">
        <v>19</v>
      </c>
      <c r="N4">
        <v>23</v>
      </c>
      <c r="O4">
        <v>30</v>
      </c>
      <c r="P4">
        <v>31</v>
      </c>
      <c r="Q4">
        <v>20</v>
      </c>
      <c r="R4">
        <v>31</v>
      </c>
      <c r="S4">
        <v>28</v>
      </c>
      <c r="T4">
        <v>23</v>
      </c>
      <c r="U4">
        <v>28</v>
      </c>
      <c r="V4">
        <v>23</v>
      </c>
      <c r="W4">
        <v>27</v>
      </c>
      <c r="X4">
        <v>28</v>
      </c>
      <c r="Y4">
        <v>9</v>
      </c>
    </row>
    <row r="5" spans="1:25" x14ac:dyDescent="0.25">
      <c r="A5" t="s">
        <v>147</v>
      </c>
      <c r="B5" s="29" t="s">
        <v>117</v>
      </c>
      <c r="C5">
        <v>22</v>
      </c>
      <c r="D5">
        <v>21</v>
      </c>
      <c r="E5">
        <v>14</v>
      </c>
      <c r="F5">
        <v>25</v>
      </c>
      <c r="G5">
        <v>5</v>
      </c>
      <c r="H5">
        <v>1</v>
      </c>
      <c r="I5">
        <v>8</v>
      </c>
      <c r="J5">
        <v>5</v>
      </c>
      <c r="K5">
        <v>6</v>
      </c>
      <c r="L5">
        <v>9</v>
      </c>
      <c r="M5">
        <v>22</v>
      </c>
      <c r="N5">
        <v>24</v>
      </c>
      <c r="O5">
        <v>25</v>
      </c>
      <c r="P5">
        <v>29</v>
      </c>
      <c r="Q5">
        <v>19</v>
      </c>
      <c r="R5">
        <v>26</v>
      </c>
      <c r="S5">
        <v>23</v>
      </c>
      <c r="T5">
        <v>29</v>
      </c>
      <c r="U5">
        <v>22</v>
      </c>
      <c r="V5">
        <v>30</v>
      </c>
      <c r="W5">
        <v>23</v>
      </c>
      <c r="X5">
        <v>23</v>
      </c>
    </row>
    <row r="6" spans="1:25" x14ac:dyDescent="0.25">
      <c r="A6" t="s">
        <v>147</v>
      </c>
      <c r="B6" s="29" t="s">
        <v>118</v>
      </c>
      <c r="C6">
        <v>6</v>
      </c>
      <c r="D6">
        <v>3</v>
      </c>
      <c r="E6">
        <v>1</v>
      </c>
      <c r="F6">
        <v>4</v>
      </c>
      <c r="G6">
        <v>1</v>
      </c>
      <c r="H6">
        <v>0</v>
      </c>
      <c r="I6">
        <v>0</v>
      </c>
      <c r="J6">
        <v>1</v>
      </c>
      <c r="K6">
        <v>1</v>
      </c>
      <c r="L6">
        <v>1</v>
      </c>
      <c r="M6">
        <v>3</v>
      </c>
      <c r="N6">
        <v>1</v>
      </c>
      <c r="O6">
        <v>10</v>
      </c>
      <c r="P6">
        <v>8</v>
      </c>
      <c r="Q6">
        <v>3</v>
      </c>
      <c r="R6">
        <v>8</v>
      </c>
      <c r="S6">
        <v>13</v>
      </c>
      <c r="T6">
        <v>12</v>
      </c>
      <c r="U6">
        <v>8</v>
      </c>
      <c r="V6">
        <v>8</v>
      </c>
      <c r="W6">
        <v>8</v>
      </c>
      <c r="X6">
        <v>6</v>
      </c>
    </row>
    <row r="7" spans="1:25" x14ac:dyDescent="0.25">
      <c r="A7" t="s">
        <v>147</v>
      </c>
      <c r="B7" s="29" t="s">
        <v>119</v>
      </c>
      <c r="C7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</v>
      </c>
      <c r="P7">
        <v>2</v>
      </c>
      <c r="Q7">
        <v>2</v>
      </c>
      <c r="R7">
        <v>5</v>
      </c>
      <c r="S7">
        <v>1</v>
      </c>
      <c r="T7">
        <v>3</v>
      </c>
      <c r="U7">
        <v>1</v>
      </c>
      <c r="V7">
        <v>7</v>
      </c>
      <c r="W7">
        <v>8</v>
      </c>
      <c r="X7">
        <v>6</v>
      </c>
    </row>
    <row r="8" spans="1:25" x14ac:dyDescent="0.25">
      <c r="A8" t="s">
        <v>147</v>
      </c>
      <c r="B8" s="29" t="s">
        <v>120</v>
      </c>
      <c r="C8">
        <v>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4</v>
      </c>
      <c r="S8">
        <v>3</v>
      </c>
      <c r="T8">
        <v>1</v>
      </c>
      <c r="U8">
        <v>1</v>
      </c>
      <c r="V8">
        <v>5</v>
      </c>
      <c r="W8">
        <v>5</v>
      </c>
      <c r="X8">
        <v>4</v>
      </c>
    </row>
    <row r="9" spans="1:25" x14ac:dyDescent="0.25">
      <c r="A9" t="s">
        <v>147</v>
      </c>
      <c r="B9" s="29" t="s">
        <v>121</v>
      </c>
      <c r="C9">
        <v>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0</v>
      </c>
      <c r="Q9">
        <v>1</v>
      </c>
      <c r="R9">
        <v>6</v>
      </c>
      <c r="S9">
        <v>6</v>
      </c>
      <c r="T9">
        <v>1</v>
      </c>
      <c r="U9">
        <v>1</v>
      </c>
      <c r="V9">
        <v>7</v>
      </c>
      <c r="W9">
        <v>5</v>
      </c>
      <c r="X9">
        <v>5</v>
      </c>
    </row>
    <row r="10" spans="1:25" x14ac:dyDescent="0.25">
      <c r="A10" t="s">
        <v>147</v>
      </c>
      <c r="B10" s="29" t="s">
        <v>122</v>
      </c>
      <c r="C10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5</v>
      </c>
      <c r="Q10">
        <v>2</v>
      </c>
      <c r="R10">
        <v>8</v>
      </c>
      <c r="S10">
        <v>7</v>
      </c>
      <c r="T10">
        <v>9</v>
      </c>
      <c r="U10">
        <v>5</v>
      </c>
      <c r="V10">
        <v>7</v>
      </c>
      <c r="W10">
        <v>9</v>
      </c>
      <c r="X10">
        <v>5</v>
      </c>
    </row>
    <row r="11" spans="1:25" x14ac:dyDescent="0.25">
      <c r="A11" t="s">
        <v>147</v>
      </c>
      <c r="B11" s="29" t="s">
        <v>123</v>
      </c>
      <c r="C11">
        <v>14</v>
      </c>
      <c r="D11">
        <v>17</v>
      </c>
      <c r="E11">
        <v>13</v>
      </c>
      <c r="F11">
        <v>16</v>
      </c>
      <c r="G11">
        <v>3</v>
      </c>
      <c r="H11">
        <v>4</v>
      </c>
      <c r="I11">
        <v>3</v>
      </c>
      <c r="J11">
        <v>3</v>
      </c>
      <c r="K11">
        <v>2</v>
      </c>
      <c r="L11">
        <v>10</v>
      </c>
      <c r="M11">
        <v>10</v>
      </c>
      <c r="N11">
        <v>19</v>
      </c>
      <c r="O11">
        <v>18</v>
      </c>
      <c r="P11">
        <v>18</v>
      </c>
      <c r="Q11">
        <v>17</v>
      </c>
      <c r="R11">
        <v>21</v>
      </c>
      <c r="S11">
        <v>20</v>
      </c>
      <c r="T11">
        <v>16</v>
      </c>
      <c r="U11">
        <v>19</v>
      </c>
      <c r="V11">
        <v>20</v>
      </c>
      <c r="W11">
        <v>18</v>
      </c>
      <c r="X11">
        <v>22</v>
      </c>
    </row>
    <row r="12" spans="1:25" x14ac:dyDescent="0.25">
      <c r="A12" t="s">
        <v>147</v>
      </c>
      <c r="B12" s="29" t="s">
        <v>124</v>
      </c>
      <c r="C12">
        <v>14</v>
      </c>
      <c r="D12">
        <v>24</v>
      </c>
      <c r="E12">
        <v>11</v>
      </c>
      <c r="F12">
        <v>9</v>
      </c>
      <c r="G12">
        <v>3</v>
      </c>
      <c r="H12">
        <v>6</v>
      </c>
      <c r="I12">
        <v>3</v>
      </c>
      <c r="J12">
        <v>1</v>
      </c>
      <c r="K12">
        <v>4</v>
      </c>
      <c r="L12">
        <v>14</v>
      </c>
      <c r="M12">
        <v>18</v>
      </c>
      <c r="N12">
        <v>20</v>
      </c>
      <c r="O12">
        <v>26</v>
      </c>
      <c r="P12">
        <v>19</v>
      </c>
      <c r="Q12">
        <v>16</v>
      </c>
      <c r="R12">
        <v>20</v>
      </c>
      <c r="S12">
        <v>29</v>
      </c>
      <c r="T12">
        <v>15</v>
      </c>
      <c r="U12">
        <v>24</v>
      </c>
      <c r="V12">
        <v>31</v>
      </c>
      <c r="W12">
        <v>31</v>
      </c>
      <c r="X12">
        <v>33</v>
      </c>
    </row>
    <row r="13" spans="1:25" x14ac:dyDescent="0.25">
      <c r="A13" t="s">
        <v>147</v>
      </c>
      <c r="B13" s="29" t="s">
        <v>125</v>
      </c>
      <c r="C13">
        <v>27</v>
      </c>
      <c r="D13">
        <v>21</v>
      </c>
      <c r="E13">
        <v>19</v>
      </c>
      <c r="F13">
        <v>12</v>
      </c>
      <c r="G13">
        <v>6</v>
      </c>
      <c r="H13">
        <v>7</v>
      </c>
      <c r="I13">
        <v>8</v>
      </c>
      <c r="J13">
        <v>6</v>
      </c>
      <c r="K13">
        <v>5</v>
      </c>
      <c r="L13">
        <v>19</v>
      </c>
      <c r="M13">
        <v>21</v>
      </c>
      <c r="N13">
        <v>29</v>
      </c>
      <c r="O13">
        <v>32</v>
      </c>
      <c r="P13">
        <v>29</v>
      </c>
      <c r="Q13">
        <v>31</v>
      </c>
      <c r="R13">
        <v>33</v>
      </c>
      <c r="S13">
        <v>31</v>
      </c>
      <c r="T13">
        <v>36</v>
      </c>
      <c r="U13">
        <v>35</v>
      </c>
      <c r="V13">
        <v>29</v>
      </c>
      <c r="W13">
        <v>34</v>
      </c>
      <c r="X13">
        <v>31</v>
      </c>
    </row>
    <row r="14" spans="1:25" x14ac:dyDescent="0.25">
      <c r="A14" t="s">
        <v>147</v>
      </c>
      <c r="B14" s="29" t="s">
        <v>126</v>
      </c>
      <c r="C14">
        <v>161</v>
      </c>
      <c r="D14">
        <v>162</v>
      </c>
      <c r="E14">
        <v>117</v>
      </c>
      <c r="F14">
        <v>127</v>
      </c>
      <c r="G14">
        <v>71</v>
      </c>
      <c r="H14">
        <v>32</v>
      </c>
      <c r="I14">
        <v>43</v>
      </c>
      <c r="J14">
        <v>35</v>
      </c>
      <c r="K14">
        <v>38</v>
      </c>
      <c r="L14">
        <v>76</v>
      </c>
      <c r="M14">
        <v>137</v>
      </c>
      <c r="N14">
        <v>168</v>
      </c>
      <c r="O14">
        <v>199</v>
      </c>
      <c r="P14">
        <v>201</v>
      </c>
      <c r="Q14">
        <v>161</v>
      </c>
      <c r="R14">
        <v>212</v>
      </c>
      <c r="S14">
        <v>219</v>
      </c>
      <c r="T14">
        <v>205</v>
      </c>
      <c r="U14">
        <v>206</v>
      </c>
      <c r="V14">
        <v>226</v>
      </c>
      <c r="W14">
        <v>224</v>
      </c>
      <c r="X14">
        <v>223</v>
      </c>
      <c r="Y14">
        <v>73</v>
      </c>
    </row>
    <row r="15" spans="1:25" x14ac:dyDescent="0.25">
      <c r="A15" t="s">
        <v>148</v>
      </c>
      <c r="B15" s="29" t="s">
        <v>114</v>
      </c>
      <c r="C15">
        <v>23694</v>
      </c>
      <c r="D15">
        <v>26152</v>
      </c>
      <c r="E15">
        <v>19077</v>
      </c>
      <c r="F15">
        <v>24879</v>
      </c>
      <c r="G15">
        <v>26881</v>
      </c>
      <c r="H15">
        <v>4786</v>
      </c>
      <c r="I15">
        <v>6195</v>
      </c>
      <c r="J15">
        <v>11407</v>
      </c>
      <c r="K15">
        <v>6967</v>
      </c>
      <c r="L15">
        <v>6282</v>
      </c>
      <c r="M15">
        <v>26653</v>
      </c>
      <c r="N15">
        <v>38420</v>
      </c>
      <c r="O15">
        <v>51696</v>
      </c>
      <c r="P15">
        <v>63299</v>
      </c>
      <c r="Q15">
        <v>51854</v>
      </c>
      <c r="R15">
        <v>47995</v>
      </c>
      <c r="S15">
        <v>56082</v>
      </c>
      <c r="T15">
        <v>43355</v>
      </c>
      <c r="U15">
        <v>54755</v>
      </c>
      <c r="V15">
        <v>66998</v>
      </c>
      <c r="W15">
        <v>62275</v>
      </c>
      <c r="X15">
        <v>59445</v>
      </c>
      <c r="Y15">
        <v>73906</v>
      </c>
    </row>
    <row r="16" spans="1:25" x14ac:dyDescent="0.25">
      <c r="A16" t="s">
        <v>148</v>
      </c>
      <c r="B16" s="29" t="s">
        <v>115</v>
      </c>
      <c r="C16">
        <v>11343</v>
      </c>
      <c r="D16">
        <v>22579</v>
      </c>
      <c r="E16">
        <v>21013</v>
      </c>
      <c r="F16">
        <v>19874</v>
      </c>
      <c r="G16">
        <v>17936</v>
      </c>
      <c r="H16">
        <v>4421</v>
      </c>
      <c r="I16">
        <v>6866</v>
      </c>
      <c r="J16">
        <v>4020</v>
      </c>
      <c r="K16">
        <v>5759</v>
      </c>
      <c r="L16">
        <v>11078</v>
      </c>
      <c r="M16">
        <v>28710</v>
      </c>
      <c r="N16">
        <v>41130</v>
      </c>
      <c r="O16">
        <v>38266</v>
      </c>
      <c r="P16">
        <v>39031</v>
      </c>
      <c r="Q16">
        <v>36508</v>
      </c>
      <c r="R16">
        <v>29514</v>
      </c>
      <c r="S16">
        <v>41427</v>
      </c>
      <c r="T16">
        <v>41287</v>
      </c>
      <c r="U16">
        <v>38993</v>
      </c>
      <c r="V16">
        <v>38765</v>
      </c>
      <c r="W16">
        <v>56397</v>
      </c>
      <c r="X16">
        <v>56362</v>
      </c>
      <c r="Y16">
        <v>56737</v>
      </c>
    </row>
    <row r="17" spans="1:25" x14ac:dyDescent="0.25">
      <c r="A17" t="s">
        <v>148</v>
      </c>
      <c r="B17" s="29" t="s">
        <v>116</v>
      </c>
      <c r="C17">
        <v>21769</v>
      </c>
      <c r="D17">
        <v>28269</v>
      </c>
      <c r="E17">
        <v>25307</v>
      </c>
      <c r="F17">
        <v>24111</v>
      </c>
      <c r="G17">
        <v>19724</v>
      </c>
      <c r="H17">
        <v>5115</v>
      </c>
      <c r="I17">
        <v>4848</v>
      </c>
      <c r="J17">
        <v>7932</v>
      </c>
      <c r="K17">
        <v>6380</v>
      </c>
      <c r="L17">
        <v>5192</v>
      </c>
      <c r="M17">
        <v>25220</v>
      </c>
      <c r="N17">
        <v>39274</v>
      </c>
      <c r="O17">
        <v>42579</v>
      </c>
      <c r="P17">
        <v>49303</v>
      </c>
      <c r="Q17">
        <v>35475</v>
      </c>
      <c r="R17">
        <v>48759</v>
      </c>
      <c r="S17">
        <v>49383</v>
      </c>
      <c r="T17">
        <v>33044</v>
      </c>
      <c r="U17">
        <v>48269</v>
      </c>
      <c r="V17">
        <v>47966</v>
      </c>
      <c r="W17">
        <v>58808</v>
      </c>
      <c r="X17">
        <v>57234</v>
      </c>
      <c r="Y17">
        <v>19650</v>
      </c>
    </row>
    <row r="18" spans="1:25" x14ac:dyDescent="0.25">
      <c r="A18" t="s">
        <v>148</v>
      </c>
      <c r="B18" s="29" t="s">
        <v>117</v>
      </c>
      <c r="C18">
        <v>23509</v>
      </c>
      <c r="D18">
        <v>23172</v>
      </c>
      <c r="E18">
        <v>19521</v>
      </c>
      <c r="F18">
        <v>34391</v>
      </c>
      <c r="G18">
        <v>7041</v>
      </c>
      <c r="H18">
        <v>1399</v>
      </c>
      <c r="I18">
        <v>9167</v>
      </c>
      <c r="J18">
        <v>5604</v>
      </c>
      <c r="K18">
        <v>6457</v>
      </c>
      <c r="L18">
        <v>12470</v>
      </c>
      <c r="M18">
        <v>37792</v>
      </c>
      <c r="N18">
        <v>43148</v>
      </c>
      <c r="O18">
        <v>41406</v>
      </c>
      <c r="P18">
        <v>49810</v>
      </c>
      <c r="Q18">
        <v>31270</v>
      </c>
      <c r="R18">
        <v>44731</v>
      </c>
      <c r="S18">
        <v>42309</v>
      </c>
      <c r="T18">
        <v>42806</v>
      </c>
      <c r="U18">
        <v>38253</v>
      </c>
      <c r="V18">
        <v>54925</v>
      </c>
      <c r="W18">
        <v>43717</v>
      </c>
      <c r="X18">
        <v>44844</v>
      </c>
      <c r="Y18">
        <v>0</v>
      </c>
    </row>
    <row r="19" spans="1:25" x14ac:dyDescent="0.25">
      <c r="A19" t="s">
        <v>148</v>
      </c>
      <c r="B19" s="29" t="s">
        <v>118</v>
      </c>
      <c r="C19">
        <v>1994</v>
      </c>
      <c r="D19">
        <v>2038</v>
      </c>
      <c r="E19">
        <v>2018</v>
      </c>
      <c r="F19">
        <v>7082</v>
      </c>
      <c r="G19">
        <v>1328</v>
      </c>
      <c r="H19">
        <v>0</v>
      </c>
      <c r="I19">
        <v>0</v>
      </c>
      <c r="J19">
        <v>1701</v>
      </c>
      <c r="K19">
        <v>1365</v>
      </c>
      <c r="L19">
        <v>1329</v>
      </c>
      <c r="M19">
        <v>1046</v>
      </c>
      <c r="N19">
        <v>1240</v>
      </c>
      <c r="O19">
        <v>11486</v>
      </c>
      <c r="P19">
        <v>14392</v>
      </c>
      <c r="Q19">
        <v>6275</v>
      </c>
      <c r="R19">
        <v>13783</v>
      </c>
      <c r="S19">
        <v>23472</v>
      </c>
      <c r="T19">
        <v>20420</v>
      </c>
      <c r="U19">
        <v>13856</v>
      </c>
      <c r="V19">
        <v>13133</v>
      </c>
      <c r="W19">
        <v>13188</v>
      </c>
      <c r="X19">
        <v>10855</v>
      </c>
      <c r="Y19">
        <v>0</v>
      </c>
    </row>
    <row r="20" spans="1:25" x14ac:dyDescent="0.25">
      <c r="A20" t="s">
        <v>148</v>
      </c>
      <c r="B20" s="29" t="s">
        <v>119</v>
      </c>
      <c r="C20">
        <v>2851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3730</v>
      </c>
      <c r="P20">
        <v>2421</v>
      </c>
      <c r="Q20">
        <v>1194</v>
      </c>
      <c r="R20">
        <v>8561</v>
      </c>
      <c r="S20">
        <v>590</v>
      </c>
      <c r="T20">
        <v>1239</v>
      </c>
      <c r="U20">
        <v>641</v>
      </c>
      <c r="V20">
        <v>8030</v>
      </c>
      <c r="W20">
        <v>14210</v>
      </c>
      <c r="X20">
        <v>13599</v>
      </c>
      <c r="Y20">
        <v>0</v>
      </c>
    </row>
    <row r="21" spans="1:25" x14ac:dyDescent="0.25">
      <c r="A21" t="s">
        <v>148</v>
      </c>
      <c r="B21" s="29" t="s">
        <v>120</v>
      </c>
      <c r="C21">
        <v>2571</v>
      </c>
      <c r="E21">
        <v>0</v>
      </c>
      <c r="F21">
        <v>0</v>
      </c>
      <c r="G21">
        <v>0</v>
      </c>
      <c r="H21">
        <v>0</v>
      </c>
      <c r="I21">
        <v>0</v>
      </c>
      <c r="J21">
        <v>1530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8696</v>
      </c>
      <c r="S21">
        <v>7373</v>
      </c>
      <c r="T21">
        <v>665</v>
      </c>
      <c r="U21">
        <v>1846</v>
      </c>
      <c r="V21">
        <v>8435</v>
      </c>
      <c r="W21">
        <v>12002</v>
      </c>
      <c r="X21">
        <v>10123</v>
      </c>
      <c r="Y21">
        <v>0</v>
      </c>
    </row>
    <row r="22" spans="1:25" x14ac:dyDescent="0.25">
      <c r="A22" t="s">
        <v>148</v>
      </c>
      <c r="B22" s="29" t="s">
        <v>121</v>
      </c>
      <c r="C22">
        <v>2543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999</v>
      </c>
      <c r="M22">
        <v>2532</v>
      </c>
      <c r="N22">
        <v>1931</v>
      </c>
      <c r="O22">
        <v>0</v>
      </c>
      <c r="P22">
        <v>0</v>
      </c>
      <c r="Q22">
        <v>64</v>
      </c>
      <c r="R22">
        <v>10109</v>
      </c>
      <c r="S22">
        <v>15046</v>
      </c>
      <c r="T22">
        <v>1904</v>
      </c>
      <c r="U22">
        <v>1802</v>
      </c>
      <c r="V22">
        <v>9109</v>
      </c>
      <c r="W22">
        <v>10872</v>
      </c>
      <c r="X22">
        <v>12424</v>
      </c>
      <c r="Y22">
        <v>0</v>
      </c>
    </row>
    <row r="23" spans="1:25" x14ac:dyDescent="0.25">
      <c r="A23" t="s">
        <v>148</v>
      </c>
      <c r="B23" s="29" t="s">
        <v>122</v>
      </c>
      <c r="C23">
        <v>2358</v>
      </c>
      <c r="D23">
        <v>0</v>
      </c>
      <c r="E23">
        <v>0</v>
      </c>
      <c r="F23">
        <v>0</v>
      </c>
      <c r="G23">
        <v>0</v>
      </c>
      <c r="H23">
        <v>0</v>
      </c>
      <c r="I23">
        <v>817</v>
      </c>
      <c r="J23">
        <v>0</v>
      </c>
      <c r="K23">
        <v>580</v>
      </c>
      <c r="L23">
        <v>1945</v>
      </c>
      <c r="M23">
        <v>1979</v>
      </c>
      <c r="N23">
        <v>1913</v>
      </c>
      <c r="O23">
        <v>0</v>
      </c>
      <c r="P23">
        <v>2138</v>
      </c>
      <c r="Q23">
        <v>1979</v>
      </c>
      <c r="R23">
        <v>13059</v>
      </c>
      <c r="S23">
        <v>13601</v>
      </c>
      <c r="T23">
        <v>12735</v>
      </c>
      <c r="U23">
        <v>5121</v>
      </c>
      <c r="V23">
        <v>9393</v>
      </c>
      <c r="W23">
        <v>20047</v>
      </c>
      <c r="X23">
        <v>10180</v>
      </c>
      <c r="Y23">
        <v>0</v>
      </c>
    </row>
    <row r="24" spans="1:25" x14ac:dyDescent="0.25">
      <c r="A24" t="s">
        <v>148</v>
      </c>
      <c r="B24" s="29" t="s">
        <v>123</v>
      </c>
      <c r="C24">
        <v>18313</v>
      </c>
      <c r="D24">
        <v>25836</v>
      </c>
      <c r="E24">
        <v>21415</v>
      </c>
      <c r="F24">
        <v>27129</v>
      </c>
      <c r="G24">
        <v>4769</v>
      </c>
      <c r="H24">
        <v>3848</v>
      </c>
      <c r="I24">
        <v>4038</v>
      </c>
      <c r="J24">
        <v>3174</v>
      </c>
      <c r="K24">
        <v>3154</v>
      </c>
      <c r="L24">
        <v>19336</v>
      </c>
      <c r="M24">
        <v>19655</v>
      </c>
      <c r="N24">
        <v>30405</v>
      </c>
      <c r="O24">
        <v>30547</v>
      </c>
      <c r="P24">
        <v>30511</v>
      </c>
      <c r="Q24">
        <v>31069</v>
      </c>
      <c r="R24">
        <v>38861</v>
      </c>
      <c r="S24">
        <v>33677</v>
      </c>
      <c r="T24">
        <v>29568</v>
      </c>
      <c r="U24">
        <v>37362</v>
      </c>
      <c r="V24">
        <v>35855</v>
      </c>
      <c r="W24">
        <v>31814</v>
      </c>
      <c r="X24">
        <v>35726</v>
      </c>
      <c r="Y24">
        <v>0</v>
      </c>
    </row>
    <row r="25" spans="1:25" x14ac:dyDescent="0.25">
      <c r="A25" t="s">
        <v>148</v>
      </c>
      <c r="B25" s="29" t="s">
        <v>124</v>
      </c>
      <c r="C25">
        <v>16431</v>
      </c>
      <c r="D25">
        <v>26695</v>
      </c>
      <c r="E25">
        <v>16183</v>
      </c>
      <c r="F25">
        <v>15110</v>
      </c>
      <c r="G25">
        <v>3631</v>
      </c>
      <c r="H25">
        <v>4185</v>
      </c>
      <c r="I25">
        <v>1497</v>
      </c>
      <c r="J25">
        <v>1118</v>
      </c>
      <c r="K25">
        <v>4948</v>
      </c>
      <c r="L25">
        <v>19504</v>
      </c>
      <c r="M25">
        <v>27303</v>
      </c>
      <c r="N25">
        <v>34741</v>
      </c>
      <c r="O25">
        <v>46343</v>
      </c>
      <c r="P25">
        <v>35089</v>
      </c>
      <c r="Q25">
        <v>25385</v>
      </c>
      <c r="R25">
        <v>37702</v>
      </c>
      <c r="S25">
        <v>43741</v>
      </c>
      <c r="T25">
        <v>31380</v>
      </c>
      <c r="U25">
        <v>40278</v>
      </c>
      <c r="V25">
        <v>57121</v>
      </c>
      <c r="W25">
        <v>62570</v>
      </c>
      <c r="X25">
        <v>68073</v>
      </c>
      <c r="Y25">
        <v>0</v>
      </c>
    </row>
    <row r="26" spans="1:25" x14ac:dyDescent="0.25">
      <c r="A26" t="s">
        <v>148</v>
      </c>
      <c r="B26" s="29" t="s">
        <v>125</v>
      </c>
      <c r="C26">
        <v>21357</v>
      </c>
      <c r="D26">
        <v>23845</v>
      </c>
      <c r="E26">
        <v>22977</v>
      </c>
      <c r="F26">
        <v>16279</v>
      </c>
      <c r="G26">
        <v>4570</v>
      </c>
      <c r="H26">
        <v>7309</v>
      </c>
      <c r="I26">
        <v>5518</v>
      </c>
      <c r="J26">
        <v>5056</v>
      </c>
      <c r="K26">
        <v>6414</v>
      </c>
      <c r="L26">
        <v>30757</v>
      </c>
      <c r="M26">
        <v>37271</v>
      </c>
      <c r="N26">
        <v>50503</v>
      </c>
      <c r="O26">
        <v>53205</v>
      </c>
      <c r="P26">
        <v>53791</v>
      </c>
      <c r="Q26">
        <v>53279</v>
      </c>
      <c r="R26">
        <v>54580</v>
      </c>
      <c r="S26">
        <v>39395</v>
      </c>
      <c r="T26">
        <v>53485</v>
      </c>
      <c r="U26">
        <v>63038</v>
      </c>
      <c r="V26">
        <v>55572</v>
      </c>
      <c r="W26">
        <v>62042</v>
      </c>
      <c r="X26">
        <v>57936</v>
      </c>
      <c r="Y26">
        <v>0</v>
      </c>
    </row>
    <row r="27" spans="1:25" x14ac:dyDescent="0.25">
      <c r="A27" t="s">
        <v>148</v>
      </c>
      <c r="B27" s="29" t="s">
        <v>126</v>
      </c>
      <c r="C27">
        <v>148733</v>
      </c>
      <c r="D27">
        <v>178586</v>
      </c>
      <c r="E27">
        <v>147511</v>
      </c>
      <c r="F27">
        <v>168855</v>
      </c>
      <c r="G27">
        <v>85880</v>
      </c>
      <c r="H27">
        <v>31063</v>
      </c>
      <c r="I27">
        <v>38946</v>
      </c>
      <c r="J27">
        <v>41542</v>
      </c>
      <c r="K27">
        <v>42024</v>
      </c>
      <c r="L27">
        <v>108892</v>
      </c>
      <c r="M27">
        <v>208161</v>
      </c>
      <c r="N27">
        <v>282705</v>
      </c>
      <c r="O27">
        <v>319258</v>
      </c>
      <c r="P27">
        <v>339785</v>
      </c>
      <c r="Q27">
        <v>274352</v>
      </c>
      <c r="R27">
        <v>356350</v>
      </c>
      <c r="S27">
        <v>366096</v>
      </c>
      <c r="T27">
        <v>311888</v>
      </c>
      <c r="U27">
        <v>344214</v>
      </c>
      <c r="V27">
        <v>405302</v>
      </c>
      <c r="W27">
        <v>447942</v>
      </c>
      <c r="X27">
        <v>436801</v>
      </c>
      <c r="Y27">
        <v>150293</v>
      </c>
    </row>
    <row r="28" spans="1:25" x14ac:dyDescent="0.25">
      <c r="A28" t="s">
        <v>149</v>
      </c>
      <c r="B28" s="29" t="s">
        <v>114</v>
      </c>
      <c r="C28">
        <v>23694</v>
      </c>
      <c r="D28">
        <v>26152</v>
      </c>
      <c r="E28">
        <v>19077</v>
      </c>
      <c r="F28">
        <v>24879</v>
      </c>
      <c r="G28">
        <v>26881</v>
      </c>
      <c r="H28">
        <v>4786</v>
      </c>
      <c r="I28">
        <v>6195</v>
      </c>
      <c r="J28">
        <v>11407</v>
      </c>
      <c r="K28">
        <v>6967</v>
      </c>
      <c r="L28">
        <v>6282</v>
      </c>
      <c r="M28">
        <v>26653</v>
      </c>
      <c r="N28">
        <v>37076</v>
      </c>
      <c r="O28">
        <v>46370</v>
      </c>
      <c r="P28">
        <v>57978</v>
      </c>
      <c r="Q28">
        <v>45506</v>
      </c>
      <c r="R28">
        <v>42518</v>
      </c>
      <c r="S28">
        <v>50222</v>
      </c>
      <c r="T28">
        <v>34134</v>
      </c>
      <c r="U28">
        <v>48412</v>
      </c>
      <c r="V28">
        <v>59914</v>
      </c>
      <c r="W28">
        <v>56662</v>
      </c>
      <c r="X28">
        <v>53531</v>
      </c>
      <c r="Y28">
        <v>67297</v>
      </c>
    </row>
    <row r="29" spans="1:25" x14ac:dyDescent="0.25">
      <c r="A29" t="s">
        <v>149</v>
      </c>
      <c r="B29" s="29" t="s">
        <v>115</v>
      </c>
      <c r="C29">
        <v>11343</v>
      </c>
      <c r="D29">
        <v>22579</v>
      </c>
      <c r="E29">
        <v>21013</v>
      </c>
      <c r="F29">
        <v>19874</v>
      </c>
      <c r="G29">
        <v>17936</v>
      </c>
      <c r="H29">
        <v>4421</v>
      </c>
      <c r="I29">
        <v>6866</v>
      </c>
      <c r="J29">
        <v>4020</v>
      </c>
      <c r="K29">
        <v>5759</v>
      </c>
      <c r="L29">
        <v>11078</v>
      </c>
      <c r="M29">
        <v>28710</v>
      </c>
      <c r="N29">
        <v>40412</v>
      </c>
      <c r="O29">
        <v>34267</v>
      </c>
      <c r="P29">
        <v>34834</v>
      </c>
      <c r="Q29">
        <v>31108</v>
      </c>
      <c r="R29">
        <v>25018</v>
      </c>
      <c r="S29">
        <v>36232</v>
      </c>
      <c r="T29">
        <v>34527</v>
      </c>
      <c r="U29">
        <v>34699</v>
      </c>
      <c r="V29">
        <v>33890</v>
      </c>
      <c r="W29">
        <v>51443</v>
      </c>
      <c r="X29">
        <v>50810</v>
      </c>
      <c r="Y29">
        <v>48945</v>
      </c>
    </row>
    <row r="30" spans="1:25" x14ac:dyDescent="0.25">
      <c r="A30" t="s">
        <v>149</v>
      </c>
      <c r="B30" s="29" t="s">
        <v>116</v>
      </c>
      <c r="C30">
        <v>21769</v>
      </c>
      <c r="D30">
        <v>28269</v>
      </c>
      <c r="E30">
        <v>25307</v>
      </c>
      <c r="F30">
        <v>24111</v>
      </c>
      <c r="G30">
        <v>19724</v>
      </c>
      <c r="H30">
        <v>5115</v>
      </c>
      <c r="I30">
        <v>4848</v>
      </c>
      <c r="J30">
        <v>7932</v>
      </c>
      <c r="K30">
        <v>6380</v>
      </c>
      <c r="L30">
        <v>5192</v>
      </c>
      <c r="M30">
        <v>25220</v>
      </c>
      <c r="N30">
        <v>38363</v>
      </c>
      <c r="O30">
        <v>37806</v>
      </c>
      <c r="P30">
        <v>45067</v>
      </c>
      <c r="Q30">
        <v>33193</v>
      </c>
      <c r="R30">
        <v>43976</v>
      </c>
      <c r="S30">
        <v>42679</v>
      </c>
      <c r="T30">
        <v>27080</v>
      </c>
      <c r="U30">
        <v>44274</v>
      </c>
      <c r="V30">
        <v>42611</v>
      </c>
      <c r="W30">
        <v>51567</v>
      </c>
      <c r="X30">
        <v>50027</v>
      </c>
      <c r="Y30">
        <v>18112</v>
      </c>
    </row>
    <row r="31" spans="1:25" x14ac:dyDescent="0.25">
      <c r="A31" t="s">
        <v>149</v>
      </c>
      <c r="B31" s="29" t="s">
        <v>117</v>
      </c>
      <c r="C31">
        <v>23509</v>
      </c>
      <c r="D31">
        <v>23172</v>
      </c>
      <c r="E31">
        <v>19521</v>
      </c>
      <c r="F31">
        <v>34391</v>
      </c>
      <c r="G31">
        <v>7041</v>
      </c>
      <c r="H31">
        <v>1399</v>
      </c>
      <c r="I31">
        <v>9167</v>
      </c>
      <c r="J31">
        <v>5604</v>
      </c>
      <c r="K31">
        <v>6457</v>
      </c>
      <c r="L31">
        <v>12470</v>
      </c>
      <c r="M31">
        <v>37792</v>
      </c>
      <c r="N31">
        <v>42784</v>
      </c>
      <c r="O31">
        <v>38872</v>
      </c>
      <c r="P31">
        <v>45316</v>
      </c>
      <c r="Q31">
        <v>30150</v>
      </c>
      <c r="R31">
        <v>42375</v>
      </c>
      <c r="S31">
        <v>38576</v>
      </c>
      <c r="T31">
        <v>38695</v>
      </c>
      <c r="U31">
        <v>33843</v>
      </c>
      <c r="V31">
        <v>47769</v>
      </c>
      <c r="W31">
        <v>38070</v>
      </c>
      <c r="X31">
        <v>38738</v>
      </c>
    </row>
    <row r="32" spans="1:25" x14ac:dyDescent="0.25">
      <c r="A32" t="s">
        <v>149</v>
      </c>
      <c r="B32" s="29" t="s">
        <v>118</v>
      </c>
      <c r="C32">
        <v>1994</v>
      </c>
      <c r="D32">
        <v>2038</v>
      </c>
      <c r="E32">
        <v>2018</v>
      </c>
      <c r="F32">
        <v>7082</v>
      </c>
      <c r="G32">
        <v>1328</v>
      </c>
      <c r="H32">
        <v>0</v>
      </c>
      <c r="I32">
        <v>0</v>
      </c>
      <c r="J32">
        <v>1701</v>
      </c>
      <c r="K32">
        <v>1365</v>
      </c>
      <c r="L32">
        <v>1329</v>
      </c>
      <c r="M32">
        <v>1046</v>
      </c>
      <c r="N32">
        <v>1240</v>
      </c>
      <c r="O32">
        <v>8135</v>
      </c>
      <c r="P32">
        <v>12279</v>
      </c>
      <c r="Q32">
        <v>6275</v>
      </c>
      <c r="R32">
        <v>10396</v>
      </c>
      <c r="S32">
        <v>19143</v>
      </c>
      <c r="T32">
        <v>16714</v>
      </c>
      <c r="U32">
        <v>10090</v>
      </c>
      <c r="V32">
        <v>7140</v>
      </c>
      <c r="W32">
        <v>11759</v>
      </c>
      <c r="X32">
        <v>4944</v>
      </c>
    </row>
    <row r="33" spans="1:25" x14ac:dyDescent="0.25">
      <c r="A33" t="s">
        <v>149</v>
      </c>
      <c r="B33" s="29" t="s">
        <v>119</v>
      </c>
      <c r="C33">
        <v>2851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1160</v>
      </c>
      <c r="P33">
        <v>1809</v>
      </c>
      <c r="Q33">
        <v>1194</v>
      </c>
      <c r="R33">
        <v>4364</v>
      </c>
      <c r="S33">
        <v>590</v>
      </c>
      <c r="T33">
        <v>1231</v>
      </c>
      <c r="U33">
        <v>641</v>
      </c>
      <c r="V33">
        <v>3883</v>
      </c>
      <c r="W33">
        <v>6588</v>
      </c>
      <c r="X33">
        <v>5242</v>
      </c>
    </row>
    <row r="34" spans="1:25" x14ac:dyDescent="0.25">
      <c r="A34" t="s">
        <v>149</v>
      </c>
      <c r="B34" s="29" t="s">
        <v>120</v>
      </c>
      <c r="C34">
        <v>2571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1530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5352</v>
      </c>
      <c r="S34">
        <v>4009</v>
      </c>
      <c r="T34">
        <v>665</v>
      </c>
      <c r="U34">
        <v>1846</v>
      </c>
      <c r="V34">
        <v>3308</v>
      </c>
      <c r="W34">
        <v>5949</v>
      </c>
      <c r="X34">
        <v>4199</v>
      </c>
    </row>
    <row r="35" spans="1:25" x14ac:dyDescent="0.25">
      <c r="A35" t="s">
        <v>149</v>
      </c>
      <c r="B35" s="29" t="s">
        <v>121</v>
      </c>
      <c r="C35">
        <v>2543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999</v>
      </c>
      <c r="M35">
        <v>2532</v>
      </c>
      <c r="N35">
        <v>1931</v>
      </c>
      <c r="O35">
        <v>0</v>
      </c>
      <c r="P35">
        <v>0</v>
      </c>
      <c r="Q35">
        <v>64</v>
      </c>
      <c r="R35">
        <v>6453</v>
      </c>
      <c r="S35">
        <v>9873</v>
      </c>
      <c r="T35">
        <v>1904</v>
      </c>
      <c r="U35">
        <v>1802</v>
      </c>
      <c r="V35">
        <v>5238</v>
      </c>
      <c r="W35">
        <v>5064</v>
      </c>
      <c r="X35">
        <v>4919</v>
      </c>
    </row>
    <row r="36" spans="1:25" x14ac:dyDescent="0.25">
      <c r="A36" t="s">
        <v>149</v>
      </c>
      <c r="B36" s="29" t="s">
        <v>122</v>
      </c>
      <c r="C36">
        <v>2358</v>
      </c>
      <c r="D36">
        <v>0</v>
      </c>
      <c r="E36">
        <v>0</v>
      </c>
      <c r="F36">
        <v>0</v>
      </c>
      <c r="G36">
        <v>0</v>
      </c>
      <c r="H36">
        <v>0</v>
      </c>
      <c r="I36">
        <v>817</v>
      </c>
      <c r="J36">
        <v>0</v>
      </c>
      <c r="K36">
        <v>580</v>
      </c>
      <c r="L36">
        <v>1945</v>
      </c>
      <c r="M36">
        <v>1979</v>
      </c>
      <c r="N36">
        <v>1913</v>
      </c>
      <c r="O36">
        <v>108</v>
      </c>
      <c r="P36">
        <v>2138</v>
      </c>
      <c r="Q36">
        <v>1979</v>
      </c>
      <c r="R36">
        <v>9894</v>
      </c>
      <c r="S36">
        <v>9719</v>
      </c>
      <c r="T36">
        <v>8520</v>
      </c>
      <c r="U36">
        <v>5095</v>
      </c>
      <c r="V36">
        <v>4878</v>
      </c>
      <c r="W36">
        <v>12767</v>
      </c>
      <c r="X36">
        <v>4016</v>
      </c>
    </row>
    <row r="37" spans="1:25" x14ac:dyDescent="0.25">
      <c r="A37" t="s">
        <v>149</v>
      </c>
      <c r="B37" s="29" t="s">
        <v>123</v>
      </c>
      <c r="C37">
        <v>18313</v>
      </c>
      <c r="D37">
        <v>25836</v>
      </c>
      <c r="E37">
        <v>21415</v>
      </c>
      <c r="F37">
        <v>27129</v>
      </c>
      <c r="G37">
        <v>4769</v>
      </c>
      <c r="H37">
        <v>3848</v>
      </c>
      <c r="I37">
        <v>4038</v>
      </c>
      <c r="J37">
        <v>3174</v>
      </c>
      <c r="K37">
        <v>3154</v>
      </c>
      <c r="L37">
        <v>19336</v>
      </c>
      <c r="M37">
        <v>19655</v>
      </c>
      <c r="N37">
        <v>27838</v>
      </c>
      <c r="O37">
        <v>28183</v>
      </c>
      <c r="P37">
        <v>27841</v>
      </c>
      <c r="Q37">
        <v>31069</v>
      </c>
      <c r="R37">
        <v>35084</v>
      </c>
      <c r="S37">
        <v>28383</v>
      </c>
      <c r="T37">
        <v>24191</v>
      </c>
      <c r="U37">
        <v>30566</v>
      </c>
      <c r="V37">
        <v>28467</v>
      </c>
      <c r="W37">
        <v>25411</v>
      </c>
      <c r="X37">
        <v>29430</v>
      </c>
    </row>
    <row r="38" spans="1:25" x14ac:dyDescent="0.25">
      <c r="A38" t="s">
        <v>149</v>
      </c>
      <c r="B38" s="29" t="s">
        <v>124</v>
      </c>
      <c r="C38">
        <v>16431</v>
      </c>
      <c r="D38">
        <v>26695</v>
      </c>
      <c r="E38">
        <v>16183</v>
      </c>
      <c r="F38">
        <v>15110</v>
      </c>
      <c r="G38">
        <v>3631</v>
      </c>
      <c r="H38">
        <v>4185</v>
      </c>
      <c r="I38">
        <v>1497</v>
      </c>
      <c r="J38">
        <v>1118</v>
      </c>
      <c r="K38">
        <v>4948</v>
      </c>
      <c r="L38">
        <v>19504</v>
      </c>
      <c r="M38">
        <v>27303</v>
      </c>
      <c r="N38">
        <v>32853</v>
      </c>
      <c r="O38">
        <v>42849</v>
      </c>
      <c r="P38">
        <v>31537</v>
      </c>
      <c r="Q38">
        <v>24618</v>
      </c>
      <c r="R38">
        <v>32475</v>
      </c>
      <c r="S38">
        <v>36999</v>
      </c>
      <c r="T38">
        <v>26300</v>
      </c>
      <c r="U38">
        <v>35013</v>
      </c>
      <c r="V38">
        <v>51893</v>
      </c>
      <c r="W38">
        <v>56167</v>
      </c>
      <c r="X38">
        <v>60216</v>
      </c>
    </row>
    <row r="39" spans="1:25" x14ac:dyDescent="0.25">
      <c r="A39" t="s">
        <v>149</v>
      </c>
      <c r="B39" s="29" t="s">
        <v>125</v>
      </c>
      <c r="C39">
        <v>21357</v>
      </c>
      <c r="D39">
        <v>23845</v>
      </c>
      <c r="E39">
        <v>22977</v>
      </c>
      <c r="F39">
        <v>16279</v>
      </c>
      <c r="G39">
        <v>4570</v>
      </c>
      <c r="H39">
        <v>7309</v>
      </c>
      <c r="I39">
        <v>5518</v>
      </c>
      <c r="J39">
        <v>5056</v>
      </c>
      <c r="K39">
        <v>6414</v>
      </c>
      <c r="L39">
        <v>30757</v>
      </c>
      <c r="M39">
        <v>35801</v>
      </c>
      <c r="N39">
        <v>45847</v>
      </c>
      <c r="O39">
        <v>48670</v>
      </c>
      <c r="P39">
        <v>47133</v>
      </c>
      <c r="Q39">
        <v>46375</v>
      </c>
      <c r="R39">
        <v>48566</v>
      </c>
      <c r="S39">
        <v>34532</v>
      </c>
      <c r="T39">
        <v>49855</v>
      </c>
      <c r="U39">
        <v>58117</v>
      </c>
      <c r="V39">
        <v>49181</v>
      </c>
      <c r="W39">
        <v>53940</v>
      </c>
      <c r="X39">
        <v>52011</v>
      </c>
    </row>
    <row r="40" spans="1:25" x14ac:dyDescent="0.25">
      <c r="A40" t="s">
        <v>149</v>
      </c>
      <c r="B40" s="29" t="s">
        <v>126</v>
      </c>
      <c r="C40">
        <v>148733</v>
      </c>
      <c r="D40">
        <v>178586</v>
      </c>
      <c r="E40">
        <v>147511</v>
      </c>
      <c r="F40">
        <v>168855</v>
      </c>
      <c r="G40">
        <v>85880</v>
      </c>
      <c r="H40">
        <v>31063</v>
      </c>
      <c r="I40">
        <v>38946</v>
      </c>
      <c r="J40">
        <v>41542</v>
      </c>
      <c r="K40">
        <v>42024</v>
      </c>
      <c r="L40">
        <v>108892</v>
      </c>
      <c r="M40">
        <v>206691</v>
      </c>
      <c r="N40">
        <v>270257</v>
      </c>
      <c r="O40">
        <v>286420</v>
      </c>
      <c r="P40">
        <v>305932</v>
      </c>
      <c r="Q40">
        <v>251531</v>
      </c>
      <c r="R40">
        <v>306471</v>
      </c>
      <c r="S40">
        <v>310957</v>
      </c>
      <c r="T40">
        <v>263816</v>
      </c>
      <c r="U40">
        <v>304398</v>
      </c>
      <c r="V40">
        <v>338172</v>
      </c>
      <c r="W40">
        <v>375387</v>
      </c>
      <c r="X40">
        <v>358083</v>
      </c>
      <c r="Y40">
        <v>134354</v>
      </c>
    </row>
    <row r="41" spans="1:25" x14ac:dyDescent="0.25">
      <c r="A41" t="s">
        <v>150</v>
      </c>
      <c r="B41" s="29" t="s">
        <v>114</v>
      </c>
      <c r="N41" s="29" t="s">
        <v>127</v>
      </c>
      <c r="O41">
        <v>5326</v>
      </c>
      <c r="P41">
        <v>5321</v>
      </c>
      <c r="Q41">
        <v>6348</v>
      </c>
      <c r="R41">
        <v>5477</v>
      </c>
      <c r="S41">
        <v>5860</v>
      </c>
      <c r="T41">
        <v>9221</v>
      </c>
      <c r="U41">
        <v>6343</v>
      </c>
      <c r="V41">
        <v>7084</v>
      </c>
      <c r="W41">
        <v>5467</v>
      </c>
      <c r="X41">
        <v>5734</v>
      </c>
      <c r="Y41">
        <v>6548</v>
      </c>
    </row>
    <row r="42" spans="1:25" x14ac:dyDescent="0.25">
      <c r="A42" t="s">
        <v>150</v>
      </c>
      <c r="B42" s="29" t="s">
        <v>115</v>
      </c>
      <c r="N42" s="29" t="s">
        <v>128</v>
      </c>
      <c r="O42">
        <v>3999</v>
      </c>
      <c r="P42">
        <v>4197</v>
      </c>
      <c r="Q42">
        <v>5400</v>
      </c>
      <c r="R42">
        <v>4496</v>
      </c>
      <c r="S42">
        <v>5195</v>
      </c>
      <c r="T42">
        <v>6760</v>
      </c>
      <c r="U42">
        <v>4294</v>
      </c>
      <c r="V42">
        <v>4875</v>
      </c>
      <c r="W42">
        <v>4919</v>
      </c>
      <c r="X42">
        <v>5501</v>
      </c>
      <c r="Y42">
        <v>7749</v>
      </c>
    </row>
    <row r="43" spans="1:25" x14ac:dyDescent="0.25">
      <c r="A43" t="s">
        <v>150</v>
      </c>
      <c r="B43" s="29" t="s">
        <v>116</v>
      </c>
      <c r="N43" s="29" t="s">
        <v>129</v>
      </c>
      <c r="O43">
        <v>4773</v>
      </c>
      <c r="P43">
        <v>4236</v>
      </c>
      <c r="Q43">
        <v>2282</v>
      </c>
      <c r="R43">
        <v>4783</v>
      </c>
      <c r="S43">
        <v>6704</v>
      </c>
      <c r="T43">
        <v>5964</v>
      </c>
      <c r="U43">
        <v>3995</v>
      </c>
      <c r="V43">
        <v>5355</v>
      </c>
      <c r="W43">
        <v>7190</v>
      </c>
      <c r="X43">
        <v>7121</v>
      </c>
      <c r="Y43">
        <v>1531</v>
      </c>
    </row>
    <row r="44" spans="1:25" x14ac:dyDescent="0.25">
      <c r="A44" t="s">
        <v>150</v>
      </c>
      <c r="B44" s="29" t="s">
        <v>117</v>
      </c>
      <c r="N44" s="29" t="s">
        <v>130</v>
      </c>
      <c r="O44">
        <v>2534</v>
      </c>
      <c r="P44">
        <v>4494</v>
      </c>
      <c r="Q44">
        <v>1120</v>
      </c>
      <c r="R44">
        <v>2356</v>
      </c>
      <c r="S44">
        <v>3733</v>
      </c>
      <c r="T44">
        <v>4111</v>
      </c>
      <c r="U44">
        <v>4410</v>
      </c>
      <c r="V44">
        <v>7156</v>
      </c>
      <c r="W44">
        <v>5568</v>
      </c>
      <c r="X44">
        <v>5991</v>
      </c>
    </row>
    <row r="45" spans="1:25" x14ac:dyDescent="0.25">
      <c r="A45" t="s">
        <v>150</v>
      </c>
      <c r="B45" s="29" t="s">
        <v>118</v>
      </c>
      <c r="N45" s="29" t="s">
        <v>131</v>
      </c>
      <c r="O45">
        <v>3351</v>
      </c>
      <c r="P45">
        <v>2113</v>
      </c>
      <c r="Q45">
        <v>0</v>
      </c>
      <c r="R45">
        <v>3387</v>
      </c>
      <c r="S45">
        <v>4329</v>
      </c>
      <c r="T45">
        <v>3706</v>
      </c>
      <c r="U45">
        <v>3766</v>
      </c>
      <c r="V45">
        <v>5993</v>
      </c>
      <c r="W45">
        <v>1414</v>
      </c>
      <c r="X45">
        <v>5907</v>
      </c>
    </row>
    <row r="46" spans="1:25" x14ac:dyDescent="0.25">
      <c r="A46" t="s">
        <v>150</v>
      </c>
      <c r="B46" s="29" t="s">
        <v>119</v>
      </c>
      <c r="N46" s="29" t="s">
        <v>131</v>
      </c>
      <c r="O46">
        <v>2570</v>
      </c>
      <c r="P46">
        <v>612</v>
      </c>
      <c r="Q46">
        <v>0</v>
      </c>
      <c r="R46">
        <v>4197</v>
      </c>
      <c r="S46">
        <v>0</v>
      </c>
      <c r="T46">
        <v>8</v>
      </c>
      <c r="U46">
        <v>0</v>
      </c>
      <c r="V46">
        <v>4147</v>
      </c>
      <c r="W46">
        <v>7566</v>
      </c>
      <c r="X46">
        <v>8349</v>
      </c>
    </row>
    <row r="47" spans="1:25" x14ac:dyDescent="0.25">
      <c r="A47" t="s">
        <v>150</v>
      </c>
      <c r="B47" s="29" t="s">
        <v>120</v>
      </c>
      <c r="N47" s="29" t="s">
        <v>131</v>
      </c>
      <c r="O47">
        <v>0</v>
      </c>
      <c r="P47">
        <v>0</v>
      </c>
      <c r="Q47">
        <v>0</v>
      </c>
      <c r="R47">
        <v>3344</v>
      </c>
      <c r="S47">
        <v>3364</v>
      </c>
      <c r="T47">
        <v>0</v>
      </c>
      <c r="U47">
        <v>0</v>
      </c>
      <c r="V47">
        <v>5127</v>
      </c>
      <c r="W47">
        <v>6049</v>
      </c>
      <c r="X47">
        <v>5924</v>
      </c>
    </row>
    <row r="48" spans="1:25" x14ac:dyDescent="0.25">
      <c r="A48" t="s">
        <v>150</v>
      </c>
      <c r="B48" s="29" t="s">
        <v>121</v>
      </c>
      <c r="N48" s="29" t="s">
        <v>131</v>
      </c>
      <c r="O48">
        <v>0</v>
      </c>
      <c r="P48">
        <v>0</v>
      </c>
      <c r="Q48">
        <v>0</v>
      </c>
      <c r="R48">
        <v>3656</v>
      </c>
      <c r="S48">
        <v>5173</v>
      </c>
      <c r="T48">
        <v>0</v>
      </c>
      <c r="U48">
        <v>0</v>
      </c>
      <c r="V48">
        <v>3871</v>
      </c>
      <c r="W48">
        <v>5795</v>
      </c>
      <c r="X48">
        <v>7505</v>
      </c>
    </row>
    <row r="49" spans="1:25" x14ac:dyDescent="0.25">
      <c r="A49" t="s">
        <v>150</v>
      </c>
      <c r="B49" s="29" t="s">
        <v>122</v>
      </c>
      <c r="N49" s="29" t="s">
        <v>131</v>
      </c>
      <c r="O49">
        <v>0</v>
      </c>
      <c r="P49">
        <v>0</v>
      </c>
      <c r="Q49">
        <v>0</v>
      </c>
      <c r="R49">
        <v>3165</v>
      </c>
      <c r="S49">
        <v>3882</v>
      </c>
      <c r="T49">
        <v>4215</v>
      </c>
      <c r="U49">
        <v>26</v>
      </c>
      <c r="V49">
        <v>4515</v>
      </c>
      <c r="W49">
        <v>7269</v>
      </c>
      <c r="X49">
        <v>6147</v>
      </c>
    </row>
    <row r="50" spans="1:25" x14ac:dyDescent="0.25">
      <c r="A50" t="s">
        <v>150</v>
      </c>
      <c r="B50" s="29" t="s">
        <v>123</v>
      </c>
      <c r="N50" s="29" t="s">
        <v>132</v>
      </c>
      <c r="O50">
        <v>2364</v>
      </c>
      <c r="P50">
        <v>2670</v>
      </c>
      <c r="Q50">
        <v>0</v>
      </c>
      <c r="R50">
        <v>3777</v>
      </c>
      <c r="S50">
        <v>5294</v>
      </c>
      <c r="T50">
        <v>5377</v>
      </c>
      <c r="U50">
        <v>6796</v>
      </c>
      <c r="V50">
        <v>7388</v>
      </c>
      <c r="W50">
        <v>6365</v>
      </c>
      <c r="X50">
        <v>6172</v>
      </c>
    </row>
    <row r="51" spans="1:25" x14ac:dyDescent="0.25">
      <c r="A51" t="s">
        <v>150</v>
      </c>
      <c r="B51" s="29" t="s">
        <v>124</v>
      </c>
      <c r="N51" s="29" t="s">
        <v>133</v>
      </c>
      <c r="O51">
        <v>3494</v>
      </c>
      <c r="P51">
        <v>3552</v>
      </c>
      <c r="Q51">
        <v>767</v>
      </c>
      <c r="R51">
        <v>5227</v>
      </c>
      <c r="S51">
        <v>6742</v>
      </c>
      <c r="T51">
        <v>5080</v>
      </c>
      <c r="U51">
        <v>5265</v>
      </c>
      <c r="V51">
        <v>5228</v>
      </c>
      <c r="W51">
        <v>6320</v>
      </c>
      <c r="X51">
        <v>7775</v>
      </c>
    </row>
    <row r="52" spans="1:25" x14ac:dyDescent="0.25">
      <c r="A52" t="s">
        <v>150</v>
      </c>
      <c r="B52" s="29" t="s">
        <v>125</v>
      </c>
      <c r="M52">
        <v>1470</v>
      </c>
      <c r="N52" s="29" t="s">
        <v>134</v>
      </c>
      <c r="O52">
        <v>4535</v>
      </c>
      <c r="P52">
        <v>6658</v>
      </c>
      <c r="Q52">
        <v>6904</v>
      </c>
      <c r="R52">
        <v>6014</v>
      </c>
      <c r="S52">
        <v>4863</v>
      </c>
      <c r="T52">
        <v>3630</v>
      </c>
      <c r="U52">
        <v>4921</v>
      </c>
      <c r="V52">
        <v>6391</v>
      </c>
      <c r="W52">
        <v>8044</v>
      </c>
      <c r="X52">
        <v>5869</v>
      </c>
    </row>
    <row r="53" spans="1:25" x14ac:dyDescent="0.25">
      <c r="A53" t="s">
        <v>150</v>
      </c>
      <c r="B53" s="29" t="s">
        <v>126</v>
      </c>
      <c r="M53">
        <v>1470</v>
      </c>
      <c r="N53" s="29" t="s">
        <v>135</v>
      </c>
      <c r="O53">
        <v>32946</v>
      </c>
      <c r="P53">
        <v>33853</v>
      </c>
      <c r="Q53">
        <v>22821</v>
      </c>
      <c r="R53">
        <v>49879</v>
      </c>
      <c r="S53">
        <v>55139</v>
      </c>
      <c r="T53">
        <v>48072</v>
      </c>
      <c r="U53">
        <v>39816</v>
      </c>
      <c r="V53">
        <v>67130</v>
      </c>
      <c r="W53">
        <v>71966</v>
      </c>
      <c r="X53">
        <v>77995</v>
      </c>
      <c r="Y53">
        <v>15828</v>
      </c>
    </row>
    <row r="54" spans="1:25" x14ac:dyDescent="0.25">
      <c r="A54" t="s">
        <v>142</v>
      </c>
      <c r="B54" s="29" t="s">
        <v>114</v>
      </c>
      <c r="C54">
        <v>11848</v>
      </c>
      <c r="D54">
        <v>12967</v>
      </c>
      <c r="E54">
        <v>9503</v>
      </c>
      <c r="F54">
        <v>12462</v>
      </c>
      <c r="G54">
        <v>12157</v>
      </c>
      <c r="H54">
        <v>2400</v>
      </c>
      <c r="I54">
        <v>2986</v>
      </c>
      <c r="J54">
        <v>4904</v>
      </c>
      <c r="K54">
        <v>2780</v>
      </c>
      <c r="L54">
        <v>2962</v>
      </c>
      <c r="M54">
        <v>13309</v>
      </c>
      <c r="N54">
        <v>16107</v>
      </c>
      <c r="O54">
        <v>20419</v>
      </c>
      <c r="P54">
        <v>24165</v>
      </c>
      <c r="Q54">
        <v>19737</v>
      </c>
      <c r="R54">
        <v>21079</v>
      </c>
      <c r="S54">
        <v>24185</v>
      </c>
      <c r="T54">
        <v>17140</v>
      </c>
      <c r="U54">
        <v>23845</v>
      </c>
      <c r="V54">
        <v>29569</v>
      </c>
      <c r="W54">
        <v>25100</v>
      </c>
      <c r="X54">
        <v>24776</v>
      </c>
      <c r="Y54">
        <v>29993</v>
      </c>
    </row>
    <row r="55" spans="1:25" x14ac:dyDescent="0.25">
      <c r="A55" t="s">
        <v>142</v>
      </c>
      <c r="B55" s="29" t="s">
        <v>115</v>
      </c>
      <c r="C55">
        <v>6066</v>
      </c>
      <c r="D55">
        <v>12268</v>
      </c>
      <c r="E55">
        <v>9995</v>
      </c>
      <c r="F55">
        <v>9353</v>
      </c>
      <c r="G55">
        <v>8521</v>
      </c>
      <c r="H55">
        <v>1900</v>
      </c>
      <c r="I55">
        <v>2775</v>
      </c>
      <c r="J55">
        <v>1515</v>
      </c>
      <c r="K55">
        <v>2405</v>
      </c>
      <c r="L55">
        <v>5041</v>
      </c>
      <c r="M55">
        <v>12757</v>
      </c>
      <c r="N55">
        <v>17387</v>
      </c>
      <c r="O55">
        <v>15252</v>
      </c>
      <c r="P55">
        <v>14831</v>
      </c>
      <c r="Q55">
        <v>12140</v>
      </c>
      <c r="R55">
        <v>12594</v>
      </c>
      <c r="S55">
        <v>15235</v>
      </c>
      <c r="T55">
        <v>16970</v>
      </c>
      <c r="U55">
        <v>17657</v>
      </c>
      <c r="V55">
        <v>14921</v>
      </c>
      <c r="W55">
        <v>21865</v>
      </c>
      <c r="X55">
        <v>22427</v>
      </c>
      <c r="Y55">
        <v>22326</v>
      </c>
    </row>
    <row r="56" spans="1:25" x14ac:dyDescent="0.25">
      <c r="A56" t="s">
        <v>142</v>
      </c>
      <c r="B56" s="29" t="s">
        <v>116</v>
      </c>
      <c r="C56">
        <v>10495</v>
      </c>
      <c r="D56">
        <v>13848</v>
      </c>
      <c r="E56">
        <v>14846</v>
      </c>
      <c r="F56">
        <v>11904</v>
      </c>
      <c r="G56">
        <v>8690</v>
      </c>
      <c r="H56">
        <v>2327</v>
      </c>
      <c r="I56">
        <v>2099</v>
      </c>
      <c r="J56">
        <v>3414</v>
      </c>
      <c r="K56">
        <v>3075</v>
      </c>
      <c r="L56">
        <v>2180</v>
      </c>
      <c r="M56">
        <v>11731</v>
      </c>
      <c r="N56">
        <v>15625</v>
      </c>
      <c r="O56">
        <v>17239</v>
      </c>
      <c r="P56">
        <v>19623</v>
      </c>
      <c r="Q56">
        <v>14289</v>
      </c>
      <c r="R56">
        <v>21252</v>
      </c>
      <c r="S56">
        <v>20064</v>
      </c>
      <c r="T56">
        <v>12840</v>
      </c>
      <c r="U56">
        <v>20617</v>
      </c>
      <c r="V56">
        <v>19317</v>
      </c>
      <c r="W56">
        <v>22784</v>
      </c>
      <c r="X56">
        <v>22656</v>
      </c>
      <c r="Y56">
        <v>8140</v>
      </c>
    </row>
    <row r="57" spans="1:25" x14ac:dyDescent="0.25">
      <c r="A57" t="s">
        <v>142</v>
      </c>
      <c r="B57" s="29" t="s">
        <v>117</v>
      </c>
      <c r="C57">
        <v>11652</v>
      </c>
      <c r="D57">
        <v>10534</v>
      </c>
      <c r="E57">
        <v>9326</v>
      </c>
      <c r="F57">
        <v>15862</v>
      </c>
      <c r="G57">
        <v>3123</v>
      </c>
      <c r="H57">
        <v>568</v>
      </c>
      <c r="I57">
        <v>4253</v>
      </c>
      <c r="J57">
        <v>2260</v>
      </c>
      <c r="K57">
        <v>3019</v>
      </c>
      <c r="L57">
        <v>5784</v>
      </c>
      <c r="M57">
        <v>17383</v>
      </c>
      <c r="N57">
        <v>18424</v>
      </c>
      <c r="O57">
        <v>19226</v>
      </c>
      <c r="P57">
        <v>20113</v>
      </c>
      <c r="Q57">
        <v>13600</v>
      </c>
      <c r="R57">
        <v>20106</v>
      </c>
      <c r="S57">
        <v>17785</v>
      </c>
      <c r="T57">
        <v>19149</v>
      </c>
      <c r="U57">
        <v>16930</v>
      </c>
      <c r="V57">
        <v>22394</v>
      </c>
      <c r="W57">
        <v>19000</v>
      </c>
      <c r="X57">
        <v>18506</v>
      </c>
    </row>
    <row r="58" spans="1:25" x14ac:dyDescent="0.25">
      <c r="A58" t="s">
        <v>142</v>
      </c>
      <c r="B58" s="29" t="s">
        <v>118</v>
      </c>
      <c r="C58">
        <v>1806</v>
      </c>
      <c r="D58">
        <v>1174</v>
      </c>
      <c r="E58">
        <v>870</v>
      </c>
      <c r="F58">
        <v>3275</v>
      </c>
      <c r="G58">
        <v>594</v>
      </c>
      <c r="H58">
        <v>0</v>
      </c>
      <c r="I58">
        <v>0</v>
      </c>
      <c r="J58">
        <v>738</v>
      </c>
      <c r="K58">
        <v>597</v>
      </c>
      <c r="L58">
        <v>629</v>
      </c>
      <c r="M58">
        <v>833</v>
      </c>
      <c r="N58">
        <v>638</v>
      </c>
      <c r="O58">
        <v>5365</v>
      </c>
      <c r="P58">
        <v>5393</v>
      </c>
      <c r="Q58">
        <v>2993</v>
      </c>
      <c r="R58">
        <v>6418</v>
      </c>
      <c r="S58">
        <v>10268</v>
      </c>
      <c r="T58">
        <v>8403</v>
      </c>
      <c r="U58">
        <v>5571</v>
      </c>
      <c r="V58">
        <v>5426</v>
      </c>
      <c r="W58">
        <v>7131</v>
      </c>
      <c r="X58">
        <v>3866</v>
      </c>
    </row>
    <row r="59" spans="1:25" x14ac:dyDescent="0.25">
      <c r="A59" t="s">
        <v>142</v>
      </c>
      <c r="B59" s="29" t="s">
        <v>119</v>
      </c>
      <c r="C59">
        <v>2019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1919</v>
      </c>
      <c r="P59">
        <v>982</v>
      </c>
      <c r="Q59">
        <v>860</v>
      </c>
      <c r="R59">
        <v>3896</v>
      </c>
      <c r="S59">
        <v>465</v>
      </c>
      <c r="T59">
        <v>1461</v>
      </c>
      <c r="U59">
        <v>405</v>
      </c>
      <c r="V59">
        <v>3473</v>
      </c>
      <c r="W59">
        <v>5198</v>
      </c>
      <c r="X59">
        <v>4332</v>
      </c>
    </row>
    <row r="60" spans="1:25" x14ac:dyDescent="0.25">
      <c r="A60" t="s">
        <v>142</v>
      </c>
      <c r="B60" s="29" t="s">
        <v>120</v>
      </c>
      <c r="C60">
        <v>1685</v>
      </c>
      <c r="E60">
        <v>0</v>
      </c>
      <c r="F60">
        <v>0</v>
      </c>
      <c r="G60">
        <v>0</v>
      </c>
      <c r="H60">
        <v>0</v>
      </c>
      <c r="I60">
        <v>0</v>
      </c>
      <c r="J60">
        <v>709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3154</v>
      </c>
      <c r="S60">
        <v>2367</v>
      </c>
      <c r="T60">
        <v>403</v>
      </c>
      <c r="U60">
        <v>851</v>
      </c>
      <c r="V60">
        <v>3021</v>
      </c>
      <c r="W60">
        <v>3552</v>
      </c>
      <c r="X60">
        <v>3184</v>
      </c>
    </row>
    <row r="61" spans="1:25" x14ac:dyDescent="0.25">
      <c r="A61" t="s">
        <v>142</v>
      </c>
      <c r="B61" s="29" t="s">
        <v>121</v>
      </c>
      <c r="C61">
        <v>1693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316</v>
      </c>
      <c r="M61">
        <v>1000</v>
      </c>
      <c r="N61">
        <v>939</v>
      </c>
      <c r="O61">
        <v>0</v>
      </c>
      <c r="P61">
        <v>0</v>
      </c>
      <c r="Q61">
        <v>150</v>
      </c>
      <c r="R61">
        <v>3940</v>
      </c>
      <c r="S61">
        <v>4848</v>
      </c>
      <c r="T61">
        <v>844</v>
      </c>
      <c r="U61">
        <v>1016</v>
      </c>
      <c r="V61">
        <v>3835</v>
      </c>
      <c r="W61">
        <v>3773</v>
      </c>
      <c r="X61">
        <v>4024</v>
      </c>
    </row>
    <row r="62" spans="1:25" x14ac:dyDescent="0.25">
      <c r="A62" t="s">
        <v>142</v>
      </c>
      <c r="B62" s="29" t="s">
        <v>122</v>
      </c>
      <c r="C62">
        <v>1408</v>
      </c>
      <c r="D62">
        <v>0</v>
      </c>
      <c r="E62">
        <v>0</v>
      </c>
      <c r="F62">
        <v>0</v>
      </c>
      <c r="G62">
        <v>0</v>
      </c>
      <c r="H62">
        <v>0</v>
      </c>
      <c r="I62">
        <v>341</v>
      </c>
      <c r="J62">
        <v>0</v>
      </c>
      <c r="K62">
        <v>330</v>
      </c>
      <c r="L62">
        <v>797</v>
      </c>
      <c r="M62">
        <v>893</v>
      </c>
      <c r="N62">
        <v>877</v>
      </c>
      <c r="O62">
        <v>150</v>
      </c>
      <c r="P62">
        <v>1371</v>
      </c>
      <c r="Q62">
        <v>1256</v>
      </c>
      <c r="R62">
        <v>5702</v>
      </c>
      <c r="S62">
        <v>4941</v>
      </c>
      <c r="T62">
        <v>5658</v>
      </c>
      <c r="U62">
        <v>2683</v>
      </c>
      <c r="V62">
        <v>4091</v>
      </c>
      <c r="W62">
        <v>7293</v>
      </c>
      <c r="X62">
        <v>3401</v>
      </c>
    </row>
    <row r="63" spans="1:25" x14ac:dyDescent="0.25">
      <c r="A63" t="s">
        <v>142</v>
      </c>
      <c r="B63" s="29" t="s">
        <v>123</v>
      </c>
      <c r="C63">
        <v>8655</v>
      </c>
      <c r="D63">
        <v>12184</v>
      </c>
      <c r="E63">
        <v>10425</v>
      </c>
      <c r="F63">
        <v>12762</v>
      </c>
      <c r="G63">
        <v>2023</v>
      </c>
      <c r="H63">
        <v>2084</v>
      </c>
      <c r="I63">
        <v>1885</v>
      </c>
      <c r="J63">
        <v>1550</v>
      </c>
      <c r="K63">
        <v>1454</v>
      </c>
      <c r="L63">
        <v>8831</v>
      </c>
      <c r="M63">
        <v>9216</v>
      </c>
      <c r="N63">
        <v>13861</v>
      </c>
      <c r="O63">
        <v>13828</v>
      </c>
      <c r="P63">
        <v>13209</v>
      </c>
      <c r="Q63">
        <v>14098</v>
      </c>
      <c r="R63">
        <v>17985</v>
      </c>
      <c r="S63">
        <v>14823</v>
      </c>
      <c r="T63">
        <v>13296</v>
      </c>
      <c r="U63">
        <v>15776</v>
      </c>
      <c r="V63">
        <v>15086</v>
      </c>
      <c r="W63">
        <v>13496</v>
      </c>
      <c r="X63">
        <v>15719</v>
      </c>
    </row>
    <row r="64" spans="1:25" x14ac:dyDescent="0.25">
      <c r="A64" t="s">
        <v>142</v>
      </c>
      <c r="B64" s="29" t="s">
        <v>124</v>
      </c>
      <c r="C64">
        <v>7917</v>
      </c>
      <c r="D64">
        <v>12138</v>
      </c>
      <c r="E64">
        <v>7841</v>
      </c>
      <c r="F64">
        <v>6998</v>
      </c>
      <c r="G64">
        <v>1802</v>
      </c>
      <c r="H64">
        <v>2231</v>
      </c>
      <c r="I64">
        <v>789</v>
      </c>
      <c r="J64">
        <v>446</v>
      </c>
      <c r="K64">
        <v>2145</v>
      </c>
      <c r="L64">
        <v>8323</v>
      </c>
      <c r="M64">
        <v>12440</v>
      </c>
      <c r="N64">
        <v>15571</v>
      </c>
      <c r="O64">
        <v>18741</v>
      </c>
      <c r="P64">
        <v>14083</v>
      </c>
      <c r="Q64">
        <v>11615</v>
      </c>
      <c r="R64">
        <v>16493</v>
      </c>
      <c r="S64">
        <v>17596</v>
      </c>
      <c r="T64">
        <v>12963</v>
      </c>
      <c r="U64">
        <v>16846</v>
      </c>
      <c r="V64">
        <v>24478</v>
      </c>
      <c r="W64">
        <v>25888</v>
      </c>
      <c r="X64">
        <v>29458</v>
      </c>
    </row>
    <row r="65" spans="1:25" x14ac:dyDescent="0.25">
      <c r="A65" t="s">
        <v>142</v>
      </c>
      <c r="B65" s="29" t="s">
        <v>125</v>
      </c>
      <c r="C65">
        <v>11099</v>
      </c>
      <c r="D65">
        <v>11503</v>
      </c>
      <c r="E65">
        <v>11068</v>
      </c>
      <c r="F65">
        <v>7775</v>
      </c>
      <c r="G65">
        <v>2389</v>
      </c>
      <c r="H65">
        <v>2825</v>
      </c>
      <c r="I65">
        <v>3184</v>
      </c>
      <c r="J65">
        <v>2457</v>
      </c>
      <c r="K65">
        <v>2821</v>
      </c>
      <c r="L65">
        <v>14912</v>
      </c>
      <c r="M65">
        <v>15952</v>
      </c>
      <c r="N65">
        <v>20991</v>
      </c>
      <c r="O65">
        <v>21044</v>
      </c>
      <c r="P65">
        <v>19881</v>
      </c>
      <c r="Q65">
        <v>22251</v>
      </c>
      <c r="R65">
        <v>22846</v>
      </c>
      <c r="S65">
        <v>16679</v>
      </c>
      <c r="T65">
        <v>23032</v>
      </c>
      <c r="U65">
        <v>25680</v>
      </c>
      <c r="V65">
        <v>22347</v>
      </c>
      <c r="W65">
        <v>24828</v>
      </c>
      <c r="X65">
        <v>23164</v>
      </c>
    </row>
    <row r="66" spans="1:25" x14ac:dyDescent="0.25">
      <c r="A66" t="s">
        <v>142</v>
      </c>
      <c r="B66" s="29" t="s">
        <v>126</v>
      </c>
      <c r="C66">
        <v>76343</v>
      </c>
      <c r="D66">
        <v>86616</v>
      </c>
      <c r="E66">
        <v>73874</v>
      </c>
      <c r="F66">
        <v>80391</v>
      </c>
      <c r="G66">
        <v>39299</v>
      </c>
      <c r="H66">
        <v>14335</v>
      </c>
      <c r="I66">
        <v>18312</v>
      </c>
      <c r="J66">
        <v>17993</v>
      </c>
      <c r="K66">
        <v>18626</v>
      </c>
      <c r="L66">
        <v>49775</v>
      </c>
      <c r="M66">
        <v>95514</v>
      </c>
      <c r="N66">
        <v>120420</v>
      </c>
      <c r="O66">
        <v>133183</v>
      </c>
      <c r="P66">
        <v>133651</v>
      </c>
      <c r="Q66">
        <v>112989</v>
      </c>
      <c r="R66">
        <v>155465</v>
      </c>
      <c r="S66">
        <v>149256</v>
      </c>
      <c r="T66">
        <v>132159</v>
      </c>
      <c r="U66">
        <v>147877</v>
      </c>
      <c r="V66">
        <v>167958</v>
      </c>
      <c r="W66">
        <v>179908</v>
      </c>
      <c r="X66">
        <v>175513</v>
      </c>
      <c r="Y66">
        <v>60459</v>
      </c>
    </row>
    <row r="67" spans="1:25" x14ac:dyDescent="0.25">
      <c r="A67" t="s">
        <v>136</v>
      </c>
      <c r="B67" s="29" t="s">
        <v>114</v>
      </c>
      <c r="N67" s="29"/>
      <c r="W67">
        <v>146</v>
      </c>
    </row>
    <row r="68" spans="1:25" x14ac:dyDescent="0.25">
      <c r="A68" t="s">
        <v>136</v>
      </c>
      <c r="B68" s="29" t="s">
        <v>115</v>
      </c>
      <c r="N68" s="29"/>
      <c r="W68">
        <v>35</v>
      </c>
    </row>
    <row r="69" spans="1:25" x14ac:dyDescent="0.25">
      <c r="A69" t="s">
        <v>136</v>
      </c>
      <c r="B69" s="29" t="s">
        <v>116</v>
      </c>
      <c r="N69" s="29"/>
      <c r="W69">
        <v>51</v>
      </c>
    </row>
    <row r="70" spans="1:25" x14ac:dyDescent="0.25">
      <c r="A70" t="s">
        <v>136</v>
      </c>
      <c r="B70" s="29" t="s">
        <v>117</v>
      </c>
      <c r="N70" s="29"/>
      <c r="W70">
        <v>79</v>
      </c>
    </row>
    <row r="71" spans="1:25" x14ac:dyDescent="0.25">
      <c r="A71" t="s">
        <v>136</v>
      </c>
      <c r="B71" s="29" t="s">
        <v>118</v>
      </c>
      <c r="N71" s="29"/>
      <c r="W71">
        <v>15</v>
      </c>
    </row>
    <row r="72" spans="1:25" x14ac:dyDescent="0.25">
      <c r="A72" t="s">
        <v>136</v>
      </c>
      <c r="B72" s="29" t="s">
        <v>119</v>
      </c>
      <c r="N72" s="29"/>
      <c r="W72">
        <v>56</v>
      </c>
    </row>
    <row r="73" spans="1:25" x14ac:dyDescent="0.25">
      <c r="A73" t="s">
        <v>136</v>
      </c>
      <c r="B73" s="29" t="s">
        <v>120</v>
      </c>
      <c r="N73" s="29"/>
      <c r="W73">
        <v>4</v>
      </c>
    </row>
    <row r="74" spans="1:25" x14ac:dyDescent="0.25">
      <c r="A74" t="s">
        <v>136</v>
      </c>
      <c r="B74" s="29" t="s">
        <v>121</v>
      </c>
      <c r="N74" s="29"/>
      <c r="W74">
        <v>13</v>
      </c>
    </row>
    <row r="75" spans="1:25" x14ac:dyDescent="0.25">
      <c r="A75" t="s">
        <v>136</v>
      </c>
      <c r="B75" s="29" t="s">
        <v>122</v>
      </c>
      <c r="N75" s="29"/>
      <c r="W75">
        <v>11</v>
      </c>
    </row>
    <row r="76" spans="1:25" x14ac:dyDescent="0.25">
      <c r="A76" t="s">
        <v>136</v>
      </c>
      <c r="B76" s="29" t="s">
        <v>123</v>
      </c>
      <c r="N76" s="29"/>
      <c r="W76">
        <v>38</v>
      </c>
    </row>
    <row r="77" spans="1:25" x14ac:dyDescent="0.25">
      <c r="A77" t="s">
        <v>136</v>
      </c>
      <c r="B77" s="29" t="s">
        <v>124</v>
      </c>
      <c r="N77" s="29"/>
      <c r="W77">
        <v>83</v>
      </c>
    </row>
    <row r="78" spans="1:25" x14ac:dyDescent="0.25">
      <c r="A78" t="s">
        <v>136</v>
      </c>
      <c r="B78" s="29" t="s">
        <v>125</v>
      </c>
      <c r="N78" s="29"/>
      <c r="W78">
        <v>58</v>
      </c>
    </row>
    <row r="79" spans="1:25" x14ac:dyDescent="0.25">
      <c r="A79" t="s">
        <v>136</v>
      </c>
      <c r="B79" s="29" t="s">
        <v>126</v>
      </c>
      <c r="M79">
        <v>0</v>
      </c>
      <c r="N79" s="29" t="s">
        <v>131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589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9389-2C9F-4747-8957-1DD150E7574C}">
  <dimension ref="A1:O19"/>
  <sheetViews>
    <sheetView workbookViewId="0">
      <selection activeCell="A14" sqref="A14:A19"/>
    </sheetView>
  </sheetViews>
  <sheetFormatPr defaultColWidth="11.42578125" defaultRowHeight="15" x14ac:dyDescent="0.25"/>
  <cols>
    <col min="1" max="1" width="5.5703125" bestFit="1" customWidth="1"/>
    <col min="10" max="10" width="14.5703125" customWidth="1"/>
    <col min="12" max="12" width="14.7109375" customWidth="1"/>
    <col min="14" max="14" width="16.7109375" customWidth="1"/>
    <col min="15" max="15" width="13" customWidth="1"/>
  </cols>
  <sheetData>
    <row r="1" spans="1:15" ht="49.5" x14ac:dyDescent="0.25">
      <c r="A1" s="9" t="s">
        <v>0</v>
      </c>
      <c r="B1" s="9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</row>
    <row r="2" spans="1:15" ht="16.5" x14ac:dyDescent="0.3">
      <c r="A2" s="30">
        <v>2020</v>
      </c>
      <c r="B2" s="6" t="s">
        <v>21</v>
      </c>
      <c r="C2" s="4">
        <v>8.0664992444998695</v>
      </c>
      <c r="D2" s="7">
        <v>3.9484810788930069</v>
      </c>
      <c r="E2" s="7">
        <v>10.208352080650339</v>
      </c>
      <c r="F2" s="7">
        <v>4.1496180135728311</v>
      </c>
      <c r="G2" s="7">
        <v>12.088003736678022</v>
      </c>
      <c r="H2" s="7">
        <v>15.827577018854955</v>
      </c>
      <c r="I2" s="7">
        <v>13.009287069865039</v>
      </c>
      <c r="J2" s="7">
        <v>0.29678505063717164</v>
      </c>
      <c r="K2" s="7">
        <v>6.2800695999744471</v>
      </c>
      <c r="L2" s="7">
        <v>12.429885112186412</v>
      </c>
      <c r="M2" s="7">
        <v>0.42300524103662251</v>
      </c>
      <c r="N2" s="7">
        <v>11.160732168915267</v>
      </c>
      <c r="O2" s="7">
        <v>14.073679329846133</v>
      </c>
    </row>
    <row r="3" spans="1:15" ht="16.5" x14ac:dyDescent="0.3">
      <c r="A3" s="31"/>
      <c r="B3" s="6" t="s">
        <v>22</v>
      </c>
      <c r="C3" s="4">
        <v>10.142625128250614</v>
      </c>
      <c r="D3" s="7">
        <v>6.7868382618884171</v>
      </c>
      <c r="E3" s="4">
        <v>9.767354273642038</v>
      </c>
      <c r="F3" s="4">
        <v>6.9519868145320851</v>
      </c>
      <c r="G3" s="4">
        <v>28.721389397303021</v>
      </c>
      <c r="H3" s="4">
        <v>7.3395683373165266</v>
      </c>
      <c r="I3" s="4">
        <v>13.413361744430086</v>
      </c>
      <c r="J3" s="4">
        <v>8.6560746095043051</v>
      </c>
      <c r="K3" s="4">
        <v>5.9886014184606484</v>
      </c>
      <c r="L3" s="4">
        <v>4.8027163330641054</v>
      </c>
      <c r="M3" s="4">
        <v>-3.3410551902478658</v>
      </c>
      <c r="N3" s="4">
        <v>1.7033149736684239</v>
      </c>
      <c r="O3" s="4">
        <v>5.6416952991491742</v>
      </c>
    </row>
    <row r="4" spans="1:15" ht="16.5" x14ac:dyDescent="0.3">
      <c r="A4" s="31"/>
      <c r="B4" s="6" t="s">
        <v>23</v>
      </c>
      <c r="C4" s="4">
        <v>-44.818853423420535</v>
      </c>
      <c r="D4" s="7">
        <v>-42.945444604553209</v>
      </c>
      <c r="E4" s="7">
        <v>-49.834663588426253</v>
      </c>
      <c r="F4" s="7">
        <v>-52.654892859591726</v>
      </c>
      <c r="G4" s="7">
        <v>-51.460806342892717</v>
      </c>
      <c r="H4" s="7">
        <v>-51.585245868404371</v>
      </c>
      <c r="I4" s="7">
        <v>-42.412251240172807</v>
      </c>
      <c r="J4" s="7">
        <v>-28.810463154639997</v>
      </c>
      <c r="K4" s="7">
        <v>-42.721287266213402</v>
      </c>
      <c r="L4" s="7">
        <v>-39.7886463073458</v>
      </c>
      <c r="M4" s="7">
        <v>-41.715822550785262</v>
      </c>
      <c r="N4" s="7">
        <v>-43.686688367704953</v>
      </c>
      <c r="O4" s="7">
        <v>-50.153401833998586</v>
      </c>
    </row>
    <row r="5" spans="1:15" ht="16.5" x14ac:dyDescent="0.3">
      <c r="A5" s="31"/>
      <c r="B5" s="6" t="s">
        <v>24</v>
      </c>
      <c r="C5" s="4">
        <v>-94.969194672198981</v>
      </c>
      <c r="D5" s="7">
        <v>-88.372447177394321</v>
      </c>
      <c r="E5" s="4">
        <v>-98.948444242342262</v>
      </c>
      <c r="F5" s="10">
        <v>-97.483735155776301</v>
      </c>
      <c r="G5" s="4">
        <v>-96.443301621150283</v>
      </c>
      <c r="H5" s="4">
        <v>-97.620754105500225</v>
      </c>
      <c r="I5" s="4">
        <v>-94.742750923246632</v>
      </c>
      <c r="J5" s="4">
        <v>-100</v>
      </c>
      <c r="K5" s="4">
        <v>-95.289599436459241</v>
      </c>
      <c r="L5" s="4">
        <v>-92.150972121867539</v>
      </c>
      <c r="M5" s="4">
        <v>-94.785086438572279</v>
      </c>
      <c r="N5" s="4">
        <v>-98.06395919566188</v>
      </c>
      <c r="O5" s="4">
        <v>-95.541844526277899</v>
      </c>
    </row>
    <row r="6" spans="1:15" ht="16.5" x14ac:dyDescent="0.3">
      <c r="A6" s="31"/>
      <c r="B6" s="6" t="s">
        <v>13</v>
      </c>
      <c r="C6" s="4">
        <v>-94.681785763161187</v>
      </c>
      <c r="D6" s="7">
        <v>-91.093617033636249</v>
      </c>
      <c r="E6" s="7">
        <v>-98.553296891157686</v>
      </c>
      <c r="F6" s="7">
        <v>-93.342345140972199</v>
      </c>
      <c r="G6" s="7">
        <v>-95.763298290047842</v>
      </c>
      <c r="H6" s="7">
        <v>-96.020486362878515</v>
      </c>
      <c r="I6" s="7">
        <v>-94.03048045171316</v>
      </c>
      <c r="J6" s="7">
        <v>-100</v>
      </c>
      <c r="K6" s="7">
        <v>-93.613354903844595</v>
      </c>
      <c r="L6" s="7">
        <v>-91.700045529579668</v>
      </c>
      <c r="M6" s="7">
        <v>-92.18306899681582</v>
      </c>
      <c r="N6" s="7">
        <v>-97.812826757791242</v>
      </c>
      <c r="O6" s="7">
        <v>-95.160341062697199</v>
      </c>
    </row>
    <row r="7" spans="1:15" ht="16.5" x14ac:dyDescent="0.3">
      <c r="A7" s="31"/>
      <c r="B7" s="6" t="s">
        <v>25</v>
      </c>
      <c r="C7" s="4">
        <v>-92.982586638731021</v>
      </c>
      <c r="D7" s="7">
        <v>-86.727625262714696</v>
      </c>
      <c r="E7" s="7">
        <v>-98.234571501709681</v>
      </c>
      <c r="F7" s="7">
        <v>-96.492803852019918</v>
      </c>
      <c r="G7" s="7">
        <v>-94.289477333360978</v>
      </c>
      <c r="H7" s="7">
        <v>-96.968689384973544</v>
      </c>
      <c r="I7" s="7">
        <v>-91.436199870928021</v>
      </c>
      <c r="J7" s="7">
        <v>-100</v>
      </c>
      <c r="K7" s="7">
        <v>-91.296477594761043</v>
      </c>
      <c r="L7" s="7">
        <v>-87.702554160177186</v>
      </c>
      <c r="M7" s="7">
        <v>-81.393191024572019</v>
      </c>
      <c r="N7" s="7">
        <v>-92.45568607746138</v>
      </c>
      <c r="O7" s="7">
        <v>-92.523324809817026</v>
      </c>
    </row>
    <row r="8" spans="1:15" ht="16.5" x14ac:dyDescent="0.3">
      <c r="A8" s="31"/>
      <c r="B8" s="6" t="s">
        <v>26</v>
      </c>
      <c r="C8" s="4">
        <v>-91.896245237385031</v>
      </c>
      <c r="D8" s="7">
        <v>-88.682182206741174</v>
      </c>
      <c r="E8" s="7">
        <v>-98.424241389737546</v>
      </c>
      <c r="F8" s="7">
        <v>-93.845362604065031</v>
      </c>
      <c r="G8" s="7">
        <v>-92.34200532043765</v>
      </c>
      <c r="H8" s="7">
        <v>-92.122110076295655</v>
      </c>
      <c r="I8" s="7">
        <v>-87.081717288514284</v>
      </c>
      <c r="J8" s="7">
        <v>-100</v>
      </c>
      <c r="K8" s="7">
        <v>-87.460577375781284</v>
      </c>
      <c r="L8" s="7">
        <v>-82.796030093411659</v>
      </c>
      <c r="M8" s="7">
        <v>-72.879448962753088</v>
      </c>
      <c r="N8" s="7">
        <v>-85.313143086387285</v>
      </c>
      <c r="O8" s="7">
        <v>-90.866821265938142</v>
      </c>
    </row>
    <row r="9" spans="1:15" ht="16.5" x14ac:dyDescent="0.3">
      <c r="A9" s="31"/>
      <c r="B9" s="6" t="s">
        <v>16</v>
      </c>
      <c r="C9" s="4">
        <v>-91.507005006882665</v>
      </c>
      <c r="D9" s="7">
        <v>-88.203231847878257</v>
      </c>
      <c r="E9" s="7">
        <v>-98.659642224195338</v>
      </c>
      <c r="F9" s="7">
        <v>-90.816058046518933</v>
      </c>
      <c r="G9" s="7">
        <v>-92.795313861540933</v>
      </c>
      <c r="H9" s="7">
        <v>-85.925135908688929</v>
      </c>
      <c r="I9" s="7">
        <v>-88.889521132403644</v>
      </c>
      <c r="J9" s="7">
        <v>-99.992702481291957</v>
      </c>
      <c r="K9" s="7">
        <v>-86.322230795224414</v>
      </c>
      <c r="L9" s="7">
        <v>-81.281240965751167</v>
      </c>
      <c r="M9" s="7">
        <v>-71.745333551465436</v>
      </c>
      <c r="N9" s="7">
        <v>-83.889850690755338</v>
      </c>
      <c r="O9" s="7">
        <v>-89.101025481480761</v>
      </c>
    </row>
    <row r="10" spans="1:15" ht="16.5" x14ac:dyDescent="0.3">
      <c r="A10" s="31"/>
      <c r="B10" s="6" t="s">
        <v>17</v>
      </c>
      <c r="C10" s="4">
        <v>-83.214944009169628</v>
      </c>
      <c r="D10" s="7">
        <v>-85.314101873941922</v>
      </c>
      <c r="E10" s="7">
        <v>-93.047260437248042</v>
      </c>
      <c r="F10" s="7">
        <v>-75.386353691141395</v>
      </c>
      <c r="G10" s="7">
        <v>-80.570861360653481</v>
      </c>
      <c r="H10" s="7">
        <v>-59.454860006607959</v>
      </c>
      <c r="I10" s="7">
        <v>-76.878690050356965</v>
      </c>
      <c r="J10" s="7">
        <v>-99.997760826222901</v>
      </c>
      <c r="K10" s="7">
        <v>-73.078101317788253</v>
      </c>
      <c r="L10" s="7">
        <v>-65.643815679961008</v>
      </c>
      <c r="M10" s="7">
        <v>-49.311854533268253</v>
      </c>
      <c r="N10" s="7">
        <v>-67.512324109240012</v>
      </c>
      <c r="O10" s="7">
        <v>-86.331643746367362</v>
      </c>
    </row>
    <row r="11" spans="1:15" ht="16.5" x14ac:dyDescent="0.3">
      <c r="A11" s="31"/>
      <c r="B11" s="6" t="s">
        <v>18</v>
      </c>
      <c r="C11" s="4">
        <v>-64.732164515591776</v>
      </c>
      <c r="D11" s="7">
        <v>-78.046714676453959</v>
      </c>
      <c r="E11" s="7">
        <v>-66.870477527650522</v>
      </c>
      <c r="F11" s="7">
        <v>-43.772113064899088</v>
      </c>
      <c r="G11" s="7">
        <v>-47.694842193447229</v>
      </c>
      <c r="H11" s="7">
        <v>-32.806603230468099</v>
      </c>
      <c r="I11" s="7">
        <v>-60.268188913374757</v>
      </c>
      <c r="J11" s="7">
        <v>-88.041847317158116</v>
      </c>
      <c r="K11" s="7">
        <v>-58.854429761090657</v>
      </c>
      <c r="L11" s="7">
        <v>-48.116698041446561</v>
      </c>
      <c r="M11" s="7">
        <v>-13.51768396788049</v>
      </c>
      <c r="N11" s="7">
        <v>-46.444859287315666</v>
      </c>
      <c r="O11" s="7">
        <v>-85.192728780998777</v>
      </c>
    </row>
    <row r="12" spans="1:15" ht="16.5" x14ac:dyDescent="0.3">
      <c r="A12" s="31"/>
      <c r="B12" s="6" t="s">
        <v>19</v>
      </c>
      <c r="C12" s="4">
        <v>-58.60384171708187</v>
      </c>
      <c r="D12" s="7">
        <v>-69.249326075697965</v>
      </c>
      <c r="E12" s="7">
        <v>-65.637158287460608</v>
      </c>
      <c r="F12" s="7">
        <v>-40.91891205332746</v>
      </c>
      <c r="G12" s="7">
        <v>-44.473691381571001</v>
      </c>
      <c r="H12" s="7">
        <v>-29.807572924076798</v>
      </c>
      <c r="I12" s="7">
        <v>-54.721631841395293</v>
      </c>
      <c r="J12" s="7">
        <v>-77.592718440254927</v>
      </c>
      <c r="K12" s="7">
        <v>-47.067274478742625</v>
      </c>
      <c r="L12" s="7">
        <v>-38.39798337965955</v>
      </c>
      <c r="M12" s="7">
        <v>-17.362056548390726</v>
      </c>
      <c r="N12" s="7">
        <v>-23.805872851278853</v>
      </c>
      <c r="O12" s="7">
        <v>-81.57896796193333</v>
      </c>
    </row>
    <row r="13" spans="1:15" ht="16.5" x14ac:dyDescent="0.3">
      <c r="A13" s="32"/>
      <c r="B13" s="6" t="s">
        <v>20</v>
      </c>
      <c r="C13" s="4">
        <v>-49.312101974605838</v>
      </c>
      <c r="D13" s="7">
        <v>-61.443219988405374</v>
      </c>
      <c r="E13" s="7">
        <v>-57.929352683053317</v>
      </c>
      <c r="F13" s="7">
        <v>-32.149040494853033</v>
      </c>
      <c r="G13" s="7">
        <v>-33.934642131813156</v>
      </c>
      <c r="H13" s="7">
        <v>-23.283572348632863</v>
      </c>
      <c r="I13" s="7">
        <v>-45.309846290890576</v>
      </c>
      <c r="J13" s="7">
        <v>-60.764388324952293</v>
      </c>
      <c r="K13" s="7">
        <v>-44.012426820726311</v>
      </c>
      <c r="L13" s="7">
        <v>-35.544695602877319</v>
      </c>
      <c r="M13" s="7">
        <v>-19.376049265401242</v>
      </c>
      <c r="N13" s="7">
        <v>-9.5330724026314932</v>
      </c>
      <c r="O13" s="7">
        <v>-78.944856627489784</v>
      </c>
    </row>
    <row r="14" spans="1:15" ht="16.5" x14ac:dyDescent="0.3">
      <c r="A14" s="33">
        <v>2021</v>
      </c>
      <c r="B14" s="6" t="s">
        <v>21</v>
      </c>
      <c r="C14" s="4">
        <v>-45.532564139135324</v>
      </c>
      <c r="D14" s="7">
        <v>-67.311432025038897</v>
      </c>
      <c r="E14" s="7">
        <v>-50.92828524449402</v>
      </c>
      <c r="F14" s="7">
        <v>-34.049863612804558</v>
      </c>
      <c r="G14" s="7">
        <v>-20.496966349269286</v>
      </c>
      <c r="H14" s="7">
        <v>-30.411026491237301</v>
      </c>
      <c r="I14" s="7">
        <v>-46.298578833259384</v>
      </c>
      <c r="J14" s="7">
        <v>-48.479948799265102</v>
      </c>
      <c r="K14" s="7">
        <v>-48.541182928765636</v>
      </c>
      <c r="L14" s="7">
        <v>-26.320967150184082</v>
      </c>
      <c r="M14" s="7">
        <v>-17.447327938371913</v>
      </c>
      <c r="N14" s="7">
        <v>-10.520436989791859</v>
      </c>
      <c r="O14" s="7">
        <v>-70.819811122985087</v>
      </c>
    </row>
    <row r="15" spans="1:15" ht="16.5" x14ac:dyDescent="0.3">
      <c r="A15" s="33"/>
      <c r="B15" s="6" t="s">
        <v>22</v>
      </c>
      <c r="C15" s="4">
        <v>-52.024299027966002</v>
      </c>
      <c r="D15" s="7">
        <v>-70.54868793705721</v>
      </c>
      <c r="E15" s="7">
        <v>-60.926562422938431</v>
      </c>
      <c r="F15" s="7">
        <v>-26.193056895101698</v>
      </c>
      <c r="G15" s="7">
        <v>-35.7807360943292</v>
      </c>
      <c r="H15" s="7">
        <v>-26.405622561156438</v>
      </c>
      <c r="I15" s="7">
        <v>-46.791105787430496</v>
      </c>
      <c r="J15" s="7">
        <v>-43.53484389937833</v>
      </c>
      <c r="K15" s="7">
        <v>-47.805043622509636</v>
      </c>
      <c r="L15" s="7">
        <v>-28.539052573709746</v>
      </c>
      <c r="M15" s="7">
        <v>-18.421777081185443</v>
      </c>
      <c r="N15" s="7">
        <v>1.8881681514993032</v>
      </c>
      <c r="O15" s="7">
        <v>-77.820721368293036</v>
      </c>
    </row>
    <row r="16" spans="1:15" ht="16.5" x14ac:dyDescent="0.3">
      <c r="A16" s="33"/>
      <c r="B16" s="6" t="s">
        <v>23</v>
      </c>
      <c r="C16" s="4">
        <v>14.210089496498068</v>
      </c>
      <c r="D16" s="7">
        <v>-34.937222928054226</v>
      </c>
      <c r="E16" s="7">
        <v>18.155375264107111</v>
      </c>
      <c r="F16" s="7">
        <v>115.52016080363234</v>
      </c>
      <c r="G16" s="7">
        <v>58.094198021762452</v>
      </c>
      <c r="H16" s="7">
        <v>84.222185220548923</v>
      </c>
      <c r="I16" s="7">
        <v>20.502342461942959</v>
      </c>
      <c r="J16" s="7">
        <v>-0.21913174070835595</v>
      </c>
      <c r="K16" s="7">
        <v>24.507016005125372</v>
      </c>
      <c r="L16" s="7">
        <v>45.869697912918198</v>
      </c>
      <c r="M16" s="7">
        <v>65.568744609675463</v>
      </c>
      <c r="N16" s="7">
        <v>77.612149162445277</v>
      </c>
      <c r="O16" s="7">
        <v>-49.766566070847716</v>
      </c>
    </row>
    <row r="17" spans="1:15" ht="16.5" x14ac:dyDescent="0.3">
      <c r="A17" s="33"/>
      <c r="B17" s="6" t="s">
        <v>24</v>
      </c>
      <c r="C17" s="4">
        <v>994.12878909105734</v>
      </c>
      <c r="D17" s="7">
        <v>186.01318138072034</v>
      </c>
      <c r="E17" s="7">
        <v>5564.3385371588165</v>
      </c>
      <c r="F17" s="7">
        <v>2648.7664088093552</v>
      </c>
      <c r="G17" s="7">
        <v>1419.0065950271401</v>
      </c>
      <c r="H17" s="7">
        <v>3054.3759584926661</v>
      </c>
      <c r="I17" s="7">
        <v>893.58428700440152</v>
      </c>
      <c r="J17" s="7" t="s">
        <v>41</v>
      </c>
      <c r="K17" s="7">
        <v>1304.746706607235</v>
      </c>
      <c r="L17" s="7">
        <v>899.15410379028367</v>
      </c>
      <c r="M17" s="7">
        <v>1348.9243622004776</v>
      </c>
      <c r="N17" s="7">
        <v>4066.0516936863423</v>
      </c>
      <c r="O17" s="7">
        <v>428.78128033405051</v>
      </c>
    </row>
    <row r="18" spans="1:15" ht="16.5" x14ac:dyDescent="0.3">
      <c r="A18" s="33"/>
      <c r="B18" s="6" t="s">
        <v>13</v>
      </c>
      <c r="C18" s="4">
        <v>796.48454012437492</v>
      </c>
      <c r="D18" s="7">
        <v>193.86504472790699</v>
      </c>
      <c r="E18" s="7">
        <v>3477.2608010035078</v>
      </c>
      <c r="F18" s="7">
        <v>880.25201752398755</v>
      </c>
      <c r="G18" s="7">
        <v>1514.2797055561155</v>
      </c>
      <c r="H18" s="7">
        <v>1022.0943487455297</v>
      </c>
      <c r="I18" s="7">
        <v>757.40598123811435</v>
      </c>
      <c r="J18" s="7" t="s">
        <v>41</v>
      </c>
      <c r="K18" s="7">
        <v>495.05079480374434</v>
      </c>
      <c r="L18" s="7">
        <v>728.6006642208248</v>
      </c>
      <c r="M18" s="7">
        <v>788.83450026592209</v>
      </c>
      <c r="N18" s="7">
        <v>2975.5083617953496</v>
      </c>
      <c r="O18" s="7">
        <v>314.4045003374971</v>
      </c>
    </row>
    <row r="19" spans="1:15" ht="16.5" x14ac:dyDescent="0.3">
      <c r="A19" s="33"/>
      <c r="B19" s="6" t="s">
        <v>14</v>
      </c>
      <c r="C19" s="17">
        <v>875.15484656493425</v>
      </c>
      <c r="D19" s="7">
        <v>206.344087927049</v>
      </c>
      <c r="E19" s="7">
        <v>4439.8061350622165</v>
      </c>
      <c r="F19" s="7">
        <v>2115.1888178653107</v>
      </c>
      <c r="G19" s="7">
        <v>1578.7600024393114</v>
      </c>
      <c r="H19" s="7">
        <v>2391.9368301845961</v>
      </c>
      <c r="I19" s="7">
        <v>631.00386820402798</v>
      </c>
      <c r="J19" s="7" t="s">
        <v>41</v>
      </c>
      <c r="K19" s="7">
        <v>539.76469792858052</v>
      </c>
      <c r="L19" s="7">
        <v>507.9006798454505</v>
      </c>
      <c r="M19" s="7">
        <v>537.57369887916582</v>
      </c>
      <c r="N19" s="7">
        <v>1242.6116780960699</v>
      </c>
      <c r="O19" s="7">
        <v>252.27693994682915</v>
      </c>
    </row>
  </sheetData>
  <mergeCells count="2">
    <mergeCell ref="A2:A13"/>
    <mergeCell ref="A14:A19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11282-BDEC-4EAE-A2B4-481082C7E049}">
  <dimension ref="A1:N20"/>
  <sheetViews>
    <sheetView workbookViewId="0">
      <selection sqref="A1:N20"/>
    </sheetView>
  </sheetViews>
  <sheetFormatPr defaultColWidth="11.42578125" defaultRowHeight="15" x14ac:dyDescent="0.25"/>
  <cols>
    <col min="1" max="1" width="5.5703125" bestFit="1" customWidth="1"/>
  </cols>
  <sheetData>
    <row r="1" spans="1:14" ht="16.5" x14ac:dyDescent="0.25">
      <c r="A1" s="35" t="s">
        <v>0</v>
      </c>
      <c r="B1" s="35" t="s">
        <v>27</v>
      </c>
      <c r="C1" s="34" t="s">
        <v>28</v>
      </c>
      <c r="D1" s="34"/>
      <c r="E1" s="34"/>
      <c r="F1" s="34" t="s">
        <v>29</v>
      </c>
      <c r="G1" s="34"/>
      <c r="H1" s="34"/>
      <c r="I1" s="34" t="s">
        <v>30</v>
      </c>
      <c r="J1" s="34"/>
      <c r="K1" s="34"/>
      <c r="L1" s="34" t="s">
        <v>32</v>
      </c>
      <c r="M1" s="34"/>
      <c r="N1" s="34"/>
    </row>
    <row r="2" spans="1:14" ht="49.5" x14ac:dyDescent="0.25">
      <c r="A2" s="35"/>
      <c r="B2" s="35"/>
      <c r="C2" s="1" t="s">
        <v>42</v>
      </c>
      <c r="D2" s="1" t="s">
        <v>43</v>
      </c>
      <c r="E2" s="1" t="s">
        <v>44</v>
      </c>
      <c r="F2" s="1" t="s">
        <v>42</v>
      </c>
      <c r="G2" s="1" t="s">
        <v>43</v>
      </c>
      <c r="H2" s="1" t="s">
        <v>44</v>
      </c>
      <c r="I2" s="1" t="s">
        <v>42</v>
      </c>
      <c r="J2" s="1" t="s">
        <v>43</v>
      </c>
      <c r="K2" s="1" t="s">
        <v>44</v>
      </c>
      <c r="L2" s="1" t="s">
        <v>42</v>
      </c>
      <c r="M2" s="1" t="s">
        <v>43</v>
      </c>
      <c r="N2" s="1" t="s">
        <v>44</v>
      </c>
    </row>
    <row r="3" spans="1:14" ht="16.5" x14ac:dyDescent="0.3">
      <c r="A3" s="30">
        <v>2020</v>
      </c>
      <c r="B3" s="6" t="s">
        <v>21</v>
      </c>
      <c r="C3" s="4">
        <v>2.1063821174859276</v>
      </c>
      <c r="D3" s="7">
        <v>1.3268938071618219</v>
      </c>
      <c r="E3" s="7">
        <v>3.1254739186395986</v>
      </c>
      <c r="F3" s="4">
        <v>1.1143991586545665</v>
      </c>
      <c r="G3" s="7">
        <v>2.1368032352347299</v>
      </c>
      <c r="H3" s="7">
        <v>-0.88602790218003102</v>
      </c>
      <c r="I3" s="4">
        <v>4.0631294843027188</v>
      </c>
      <c r="J3" s="7">
        <v>2.3250488069783026</v>
      </c>
      <c r="K3" s="7">
        <v>6.480926576624868</v>
      </c>
      <c r="L3" s="4">
        <v>4.4996285902938471</v>
      </c>
      <c r="M3" s="7">
        <v>0.42862141357593586</v>
      </c>
      <c r="N3" s="7">
        <v>9.811577385481641</v>
      </c>
    </row>
    <row r="4" spans="1:14" ht="16.5" x14ac:dyDescent="0.3">
      <c r="A4" s="31"/>
      <c r="B4" s="6" t="s">
        <v>22</v>
      </c>
      <c r="C4" s="4">
        <v>2.4667857248591218</v>
      </c>
      <c r="D4" s="7">
        <v>0.56579606429787432</v>
      </c>
      <c r="E4" s="4">
        <v>5.0801459785384084</v>
      </c>
      <c r="F4" s="4">
        <v>1.825104925136567</v>
      </c>
      <c r="G4" s="7">
        <v>1.2826317989205416</v>
      </c>
      <c r="H4" s="4">
        <v>2.8704532532305649</v>
      </c>
      <c r="I4" s="4">
        <v>4.238443058293706</v>
      </c>
      <c r="J4" s="7">
        <v>2.4839557152893654</v>
      </c>
      <c r="K4" s="4">
        <v>6.828207787184537</v>
      </c>
      <c r="L4" s="4">
        <v>2.4831175241588843</v>
      </c>
      <c r="M4" s="7">
        <v>-1.9067649117150975</v>
      </c>
      <c r="N4" s="4">
        <v>8.5620347961093977</v>
      </c>
    </row>
    <row r="5" spans="1:14" ht="16.5" x14ac:dyDescent="0.3">
      <c r="A5" s="31"/>
      <c r="B5" s="6" t="s">
        <v>23</v>
      </c>
      <c r="C5" s="4">
        <v>-6.5438692208388272</v>
      </c>
      <c r="D5" s="7">
        <v>-2.5682129965225009</v>
      </c>
      <c r="E5" s="7">
        <v>-11.875409659532021</v>
      </c>
      <c r="F5" s="4">
        <v>-6.3894542926754898</v>
      </c>
      <c r="G5" s="7">
        <v>-1.9121855265575083</v>
      </c>
      <c r="H5" s="7">
        <v>-14.756087726882793</v>
      </c>
      <c r="I5" s="4">
        <v>-6.0810694276211663</v>
      </c>
      <c r="J5" s="7">
        <v>1.9942446303577777</v>
      </c>
      <c r="K5" s="7">
        <v>-17.531686379428145</v>
      </c>
      <c r="L5" s="4">
        <v>-6.8152792777678712</v>
      </c>
      <c r="M5" s="7">
        <v>-4.8313731769089818</v>
      </c>
      <c r="N5" s="7">
        <v>-9.513628017243537</v>
      </c>
    </row>
    <row r="6" spans="1:14" ht="16.5" x14ac:dyDescent="0.3">
      <c r="A6" s="31"/>
      <c r="B6" s="6" t="s">
        <v>24</v>
      </c>
      <c r="C6" s="4">
        <v>-24.318540466412607</v>
      </c>
      <c r="D6" s="7">
        <v>-10.329208698543468</v>
      </c>
      <c r="E6" s="4">
        <v>-43.064038447439835</v>
      </c>
      <c r="F6" s="4">
        <v>-24.644877464564587</v>
      </c>
      <c r="G6" s="7">
        <v>-12.979007392084462</v>
      </c>
      <c r="H6" s="4">
        <v>-47.045579410558169</v>
      </c>
      <c r="I6" s="4">
        <v>-24.810039097188429</v>
      </c>
      <c r="J6" s="7">
        <v>-6.4949441095939919</v>
      </c>
      <c r="K6" s="4">
        <v>-51.482979052406819</v>
      </c>
      <c r="L6" s="4">
        <v>-24.703527676998249</v>
      </c>
      <c r="M6" s="7">
        <v>-6.9494869481667276</v>
      </c>
      <c r="N6" s="4">
        <v>-48.038695870126901</v>
      </c>
    </row>
    <row r="7" spans="1:14" ht="16.5" x14ac:dyDescent="0.3">
      <c r="A7" s="31"/>
      <c r="B7" s="6" t="s">
        <v>13</v>
      </c>
      <c r="C7" s="4">
        <v>-30.747650434804285</v>
      </c>
      <c r="D7" s="7">
        <v>-18.342476345682002</v>
      </c>
      <c r="E7" s="7">
        <v>-47.742440728784899</v>
      </c>
      <c r="F7" s="4">
        <v>-33.543070242563608</v>
      </c>
      <c r="G7" s="7">
        <v>-22.202503412703646</v>
      </c>
      <c r="H7" s="7">
        <v>-54.860948011149233</v>
      </c>
      <c r="I7" s="4">
        <v>-32.072126361743273</v>
      </c>
      <c r="J7" s="7">
        <v>-15.965559267661355</v>
      </c>
      <c r="K7" s="7">
        <v>-55.679671918957119</v>
      </c>
      <c r="L7" s="4">
        <v>-30.677736635532337</v>
      </c>
      <c r="M7" s="7">
        <v>-16.554764823182879</v>
      </c>
      <c r="N7" s="7">
        <v>-50.473103610972949</v>
      </c>
    </row>
    <row r="8" spans="1:14" ht="16.5" x14ac:dyDescent="0.3">
      <c r="A8" s="31"/>
      <c r="B8" s="6" t="s">
        <v>25</v>
      </c>
      <c r="C8" s="4">
        <v>-37.723476837620936</v>
      </c>
      <c r="D8" s="7">
        <v>-24.953267894675278</v>
      </c>
      <c r="E8" s="7">
        <v>-55.085585458798256</v>
      </c>
      <c r="F8" s="4">
        <v>-41.841994929732472</v>
      </c>
      <c r="G8" s="7">
        <v>-31.539909815335363</v>
      </c>
      <c r="H8" s="7">
        <v>-61.337457870214216</v>
      </c>
      <c r="I8" s="4">
        <v>-38.886295949085095</v>
      </c>
      <c r="J8" s="7">
        <v>-24.391627608062151</v>
      </c>
      <c r="K8" s="7">
        <v>-60.944919598532252</v>
      </c>
      <c r="L8" s="4">
        <v>-39.290945048034345</v>
      </c>
      <c r="M8" s="7">
        <v>-25.367102534805952</v>
      </c>
      <c r="N8" s="7">
        <v>-59.049601665398946</v>
      </c>
    </row>
    <row r="9" spans="1:14" ht="16.5" x14ac:dyDescent="0.3">
      <c r="A9" s="31"/>
      <c r="B9" s="6" t="s">
        <v>26</v>
      </c>
      <c r="C9" s="4">
        <v>-42.610101008043685</v>
      </c>
      <c r="D9" s="7">
        <v>-29.156507214503335</v>
      </c>
      <c r="E9" s="7">
        <v>-60.239982765116928</v>
      </c>
      <c r="F9" s="4">
        <v>-48.642143024395203</v>
      </c>
      <c r="G9" s="7">
        <v>-34.956413887478362</v>
      </c>
      <c r="H9" s="7">
        <v>-71.268386292589341</v>
      </c>
      <c r="I9" s="4">
        <v>-41.473249330864867</v>
      </c>
      <c r="J9" s="7">
        <v>-26.682128289354957</v>
      </c>
      <c r="K9" s="7">
        <v>-63.093675594747346</v>
      </c>
      <c r="L9" s="4">
        <v>-43.150007654085009</v>
      </c>
      <c r="M9" s="7">
        <v>-29.762674564415114</v>
      </c>
      <c r="N9" s="7">
        <v>-61.564884933485999</v>
      </c>
    </row>
    <row r="10" spans="1:14" ht="16.5" x14ac:dyDescent="0.3">
      <c r="A10" s="31"/>
      <c r="B10" s="6" t="s">
        <v>16</v>
      </c>
      <c r="C10" s="4">
        <v>-44.856892889519848</v>
      </c>
      <c r="D10" s="7">
        <v>-32.231665614041717</v>
      </c>
      <c r="E10" s="7">
        <v>-61.481212456976131</v>
      </c>
      <c r="F10" s="4">
        <v>-49.963478862590819</v>
      </c>
      <c r="G10" s="7">
        <v>-39.073084522699034</v>
      </c>
      <c r="H10" s="7">
        <v>-68.692512785187333</v>
      </c>
      <c r="I10" s="4">
        <v>-43.105134408818238</v>
      </c>
      <c r="J10" s="7">
        <v>-28.873698281092906</v>
      </c>
      <c r="K10" s="7">
        <v>-64.30379577965067</v>
      </c>
      <c r="L10" s="4">
        <v>-47.455421140022494</v>
      </c>
      <c r="M10" s="7">
        <v>-34.749178752277253</v>
      </c>
      <c r="N10" s="7">
        <v>-64.65716047404733</v>
      </c>
    </row>
    <row r="11" spans="1:14" ht="16.5" x14ac:dyDescent="0.3">
      <c r="A11" s="31"/>
      <c r="B11" s="6" t="s">
        <v>17</v>
      </c>
      <c r="C11" s="4">
        <v>-44.416592389161522</v>
      </c>
      <c r="D11" s="7">
        <v>-33.69741265935442</v>
      </c>
      <c r="E11" s="7">
        <v>-58.583562041954274</v>
      </c>
      <c r="F11" s="4">
        <v>-52.455215436183387</v>
      </c>
      <c r="G11" s="7">
        <v>-41.714364167177685</v>
      </c>
      <c r="H11" s="7">
        <v>-70.694461301937949</v>
      </c>
      <c r="I11" s="4">
        <v>-43.066311811244219</v>
      </c>
      <c r="J11" s="7">
        <v>-29.262323529741042</v>
      </c>
      <c r="K11" s="7">
        <v>-63.903845438843753</v>
      </c>
      <c r="L11" s="4">
        <v>-45.08663386701334</v>
      </c>
      <c r="M11" s="7">
        <v>-37.288032316222996</v>
      </c>
      <c r="N11" s="7">
        <v>-55.58783924012144</v>
      </c>
    </row>
    <row r="12" spans="1:14" ht="16.5" x14ac:dyDescent="0.3">
      <c r="A12" s="31"/>
      <c r="B12" s="6" t="s">
        <v>18</v>
      </c>
      <c r="C12" s="4">
        <v>-41.391328933532954</v>
      </c>
      <c r="D12" s="7">
        <v>-34.641308050935052</v>
      </c>
      <c r="E12" s="7">
        <v>-50.155161772063828</v>
      </c>
      <c r="F12" s="4">
        <v>-53.48438851610787</v>
      </c>
      <c r="G12" s="7">
        <v>-44.733699510740252</v>
      </c>
      <c r="H12" s="7">
        <v>-68.606705199463448</v>
      </c>
      <c r="I12" s="4">
        <v>-40.804154149994254</v>
      </c>
      <c r="J12" s="7">
        <v>-29.992899165930243</v>
      </c>
      <c r="K12" s="7">
        <v>-56.535145394596185</v>
      </c>
      <c r="L12" s="4">
        <v>-38.681489421924589</v>
      </c>
      <c r="M12" s="7">
        <v>-35.766507149570593</v>
      </c>
      <c r="N12" s="7">
        <v>-42.385195651678472</v>
      </c>
    </row>
    <row r="13" spans="1:14" ht="16.5" x14ac:dyDescent="0.3">
      <c r="A13" s="31"/>
      <c r="B13" s="6" t="s">
        <v>19</v>
      </c>
      <c r="C13" s="4">
        <v>-40.134989845918192</v>
      </c>
      <c r="D13" s="7">
        <v>-35.286511747967133</v>
      </c>
      <c r="E13" s="7">
        <v>-46.422707928905652</v>
      </c>
      <c r="F13" s="4">
        <v>-54.207606724171534</v>
      </c>
      <c r="G13" s="7">
        <v>-46.736822633277761</v>
      </c>
      <c r="H13" s="7">
        <v>-66.870945929024046</v>
      </c>
      <c r="I13" s="4">
        <v>-40.359908241796958</v>
      </c>
      <c r="J13" s="7">
        <v>-30.597206146125099</v>
      </c>
      <c r="K13" s="7">
        <v>-54.450764217896143</v>
      </c>
      <c r="L13" s="4">
        <v>-36.776403448220506</v>
      </c>
      <c r="M13" s="7">
        <v>-39.545203226675341</v>
      </c>
      <c r="N13" s="7">
        <v>-33.162963237062684</v>
      </c>
    </row>
    <row r="14" spans="1:14" ht="16.5" x14ac:dyDescent="0.3">
      <c r="A14" s="32"/>
      <c r="B14" s="6" t="s">
        <v>20</v>
      </c>
      <c r="C14" s="4">
        <v>-37.850354353538009</v>
      </c>
      <c r="D14" s="7">
        <v>-34.113378640828039</v>
      </c>
      <c r="E14" s="7">
        <v>-42.474929277455885</v>
      </c>
      <c r="F14" s="4">
        <v>-53.241877445860574</v>
      </c>
      <c r="G14" s="7">
        <v>-47.557701601970926</v>
      </c>
      <c r="H14" s="7">
        <v>-63.185954311815948</v>
      </c>
      <c r="I14" s="4">
        <v>-38.051644003773532</v>
      </c>
      <c r="J14" s="7">
        <v>-30.123484637396558</v>
      </c>
      <c r="K14" s="7">
        <v>-48.947667545003362</v>
      </c>
      <c r="L14" s="4">
        <v>-30.78526260943708</v>
      </c>
      <c r="M14" s="7">
        <v>-36.75983188013079</v>
      </c>
      <c r="N14" s="7">
        <v>-23.718108892890665</v>
      </c>
    </row>
    <row r="15" spans="1:14" ht="16.5" x14ac:dyDescent="0.3">
      <c r="A15" s="33">
        <v>2021</v>
      </c>
      <c r="B15" s="6" t="s">
        <v>21</v>
      </c>
      <c r="C15" s="4">
        <v>-37.265316552861385</v>
      </c>
      <c r="D15" s="7">
        <v>-35.065033536412486</v>
      </c>
      <c r="E15" s="7">
        <v>-40.091764681274789</v>
      </c>
      <c r="F15" s="4">
        <v>-53.292666639649589</v>
      </c>
      <c r="G15" s="7">
        <v>-49.447819964730023</v>
      </c>
      <c r="H15" s="7">
        <v>-61.044894931240748</v>
      </c>
      <c r="I15" s="4">
        <v>-37.534321592369757</v>
      </c>
      <c r="J15" s="7">
        <v>-30.172377497634496</v>
      </c>
      <c r="K15" s="7">
        <v>-47.375623916939411</v>
      </c>
      <c r="L15" s="4">
        <v>-28.609114083013644</v>
      </c>
      <c r="M15" s="7">
        <v>-34.656533983683168</v>
      </c>
      <c r="N15" s="7">
        <v>-21.392532795156395</v>
      </c>
    </row>
    <row r="16" spans="1:14" ht="16.5" x14ac:dyDescent="0.3">
      <c r="A16" s="33"/>
      <c r="B16" s="6" t="s">
        <v>22</v>
      </c>
      <c r="C16" s="4">
        <v>-37.781043424288228</v>
      </c>
      <c r="D16" s="7">
        <v>-35.152679332333072</v>
      </c>
      <c r="E16" s="7">
        <v>-41.239120593320024</v>
      </c>
      <c r="F16" s="4">
        <v>-54.965454338824294</v>
      </c>
      <c r="G16" s="7">
        <v>-49.55656519359389</v>
      </c>
      <c r="H16" s="7">
        <v>-65.227529844823806</v>
      </c>
      <c r="I16" s="4">
        <v>-40.047774197799114</v>
      </c>
      <c r="J16" s="7">
        <v>-31.565849712460626</v>
      </c>
      <c r="K16" s="7">
        <v>-52.058642678560844</v>
      </c>
      <c r="L16" s="4">
        <v>-28.814058980454071</v>
      </c>
      <c r="M16" s="7">
        <v>-33.737239418942963</v>
      </c>
      <c r="N16" s="7">
        <v>-22.654066533935278</v>
      </c>
    </row>
    <row r="17" spans="1:14" ht="16.5" x14ac:dyDescent="0.3">
      <c r="A17" s="33"/>
      <c r="B17" s="6" t="s">
        <v>23</v>
      </c>
      <c r="C17" s="4">
        <v>-30.321929405625113</v>
      </c>
      <c r="D17" s="7">
        <v>-32.639619739749591</v>
      </c>
      <c r="E17" s="7">
        <v>-26.885536211403416</v>
      </c>
      <c r="F17" s="4">
        <v>-51.022515634322119</v>
      </c>
      <c r="G17" s="7">
        <v>-47.517107331818394</v>
      </c>
      <c r="H17" s="7">
        <v>-58.560025121188055</v>
      </c>
      <c r="I17" s="4">
        <v>-31.172333323445088</v>
      </c>
      <c r="J17" s="7">
        <v>-31.28469934810142</v>
      </c>
      <c r="K17" s="7">
        <v>-30.975275793928613</v>
      </c>
      <c r="L17" s="4">
        <v>-19.456471837895773</v>
      </c>
      <c r="M17" s="7">
        <v>-31.335864582018925</v>
      </c>
      <c r="N17" s="7">
        <v>-2.4630110761656998</v>
      </c>
    </row>
    <row r="18" spans="1:14" ht="16.5" x14ac:dyDescent="0.3">
      <c r="A18" s="33"/>
      <c r="B18" s="6" t="s">
        <v>24</v>
      </c>
      <c r="C18" s="4">
        <v>-15.072647731666011</v>
      </c>
      <c r="D18" s="7">
        <v>-27.908859905364324</v>
      </c>
      <c r="E18" s="7">
        <v>12.016868032087746</v>
      </c>
      <c r="F18" s="4">
        <v>-40.793074269614024</v>
      </c>
      <c r="G18" s="7">
        <v>-43.110132226647579</v>
      </c>
      <c r="H18" s="7">
        <v>-33.48162953432945</v>
      </c>
      <c r="I18" s="4">
        <v>-12.915034496026689</v>
      </c>
      <c r="J18" s="7">
        <v>-25.3680822996748</v>
      </c>
      <c r="K18" s="7">
        <v>22.037472790522617</v>
      </c>
      <c r="L18" s="4">
        <v>-3.9968688888704973</v>
      </c>
      <c r="M18" s="7">
        <v>-29.968628316491376</v>
      </c>
      <c r="N18" s="7">
        <v>57.133050713815337</v>
      </c>
    </row>
    <row r="19" spans="1:14" ht="16.5" x14ac:dyDescent="0.3">
      <c r="A19" s="33"/>
      <c r="B19" s="6" t="s">
        <v>13</v>
      </c>
      <c r="C19" s="4">
        <v>-9.6944169015054307</v>
      </c>
      <c r="D19" s="7">
        <v>-21.889284005829136</v>
      </c>
      <c r="E19" s="7">
        <v>16.41138884390778</v>
      </c>
      <c r="F19" s="4">
        <v>-36.07663308713407</v>
      </c>
      <c r="G19" s="7">
        <v>-37.828849678672562</v>
      </c>
      <c r="H19" s="7">
        <v>-30.399746966556386</v>
      </c>
      <c r="I19" s="4">
        <v>-6.2864713118632398</v>
      </c>
      <c r="J19" s="7">
        <v>-18.249544934226549</v>
      </c>
      <c r="K19" s="7">
        <v>26.959955298938354</v>
      </c>
      <c r="L19" s="4">
        <v>3.0169545824193733</v>
      </c>
      <c r="M19" s="7">
        <v>-22.17574322546696</v>
      </c>
      <c r="N19" s="7">
        <v>62.510872716729523</v>
      </c>
    </row>
    <row r="20" spans="1:14" ht="16.5" x14ac:dyDescent="0.3">
      <c r="A20" s="33"/>
      <c r="B20" s="6" t="s">
        <v>25</v>
      </c>
      <c r="C20" s="17">
        <v>3.8817144515698621</v>
      </c>
      <c r="D20" s="7">
        <v>-14.707013710046535</v>
      </c>
      <c r="E20" s="7">
        <v>46.4347904590513</v>
      </c>
      <c r="F20" s="17">
        <v>-22.166135050553702</v>
      </c>
      <c r="G20" s="7">
        <v>-27.3151271596609</v>
      </c>
      <c r="H20" s="7">
        <v>-4.9877670853042062</v>
      </c>
      <c r="I20" s="17">
        <v>7.8491056540520798</v>
      </c>
      <c r="J20" s="7">
        <v>-11.227537451015424</v>
      </c>
      <c r="K20" s="7">
        <v>64.05274474754539</v>
      </c>
      <c r="L20" s="17">
        <v>21.943207981580937</v>
      </c>
      <c r="M20" s="7">
        <v>-14.600818710650366</v>
      </c>
      <c r="N20" s="7">
        <v>112.47538844739663</v>
      </c>
    </row>
  </sheetData>
  <mergeCells count="8">
    <mergeCell ref="F1:H1"/>
    <mergeCell ref="I1:K1"/>
    <mergeCell ref="L1:N1"/>
    <mergeCell ref="A15:A20"/>
    <mergeCell ref="A3:A14"/>
    <mergeCell ref="A1:A2"/>
    <mergeCell ref="B1:B2"/>
    <mergeCell ref="C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095B-44E1-4B27-BC02-67AAAAF9EB7A}">
  <dimension ref="A1:O19"/>
  <sheetViews>
    <sheetView workbookViewId="0">
      <selection activeCell="H26" sqref="H26"/>
    </sheetView>
  </sheetViews>
  <sheetFormatPr defaultColWidth="11.42578125" defaultRowHeight="15" x14ac:dyDescent="0.25"/>
  <cols>
    <col min="3" max="3" width="13.42578125" customWidth="1"/>
    <col min="10" max="10" width="14.28515625" customWidth="1"/>
    <col min="12" max="12" width="15" customWidth="1"/>
    <col min="14" max="14" width="14.85546875" customWidth="1"/>
    <col min="15" max="15" width="13.140625" customWidth="1"/>
  </cols>
  <sheetData>
    <row r="1" spans="1:15" ht="49.5" x14ac:dyDescent="0.25">
      <c r="A1" s="9" t="s">
        <v>0</v>
      </c>
      <c r="B1" s="9" t="s">
        <v>27</v>
      </c>
      <c r="C1" s="1" t="s">
        <v>45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</row>
    <row r="2" spans="1:15" ht="16.5" x14ac:dyDescent="0.3">
      <c r="A2" s="30">
        <v>2020</v>
      </c>
      <c r="B2" s="6" t="s">
        <v>21</v>
      </c>
      <c r="C2" s="4">
        <v>1.8372178026335728</v>
      </c>
      <c r="D2" s="7">
        <v>4.0120547434018494</v>
      </c>
      <c r="E2" s="7">
        <v>0.54790666321866688</v>
      </c>
      <c r="F2" s="7">
        <v>-4.7378365334709631</v>
      </c>
      <c r="G2" s="7">
        <v>1.399848900301004</v>
      </c>
      <c r="H2" s="7">
        <v>5.3135897259092291</v>
      </c>
      <c r="I2" s="7">
        <v>4.2700212633895118</v>
      </c>
      <c r="J2" s="7">
        <v>3.1909577688364443</v>
      </c>
      <c r="K2" s="7">
        <v>0.98078821442035835</v>
      </c>
      <c r="L2" s="7">
        <v>-0.1699222508541598</v>
      </c>
      <c r="M2" s="7">
        <v>3.07787496638392</v>
      </c>
      <c r="N2" s="7">
        <v>1.1797282285356481</v>
      </c>
      <c r="O2" s="7">
        <v>-4.0945129508867861</v>
      </c>
    </row>
    <row r="3" spans="1:15" ht="16.5" x14ac:dyDescent="0.3">
      <c r="A3" s="31"/>
      <c r="B3" s="6" t="s">
        <v>22</v>
      </c>
      <c r="C3" s="4">
        <v>1.1888014326885354</v>
      </c>
      <c r="D3" s="7">
        <v>3.0795250560520682</v>
      </c>
      <c r="E3" s="4">
        <v>-1.4427937428504456</v>
      </c>
      <c r="F3" s="4">
        <v>-6.9138323542991316</v>
      </c>
      <c r="G3" s="4">
        <v>4.6403131497697592</v>
      </c>
      <c r="H3" s="4">
        <v>3.3831003869005061</v>
      </c>
      <c r="I3" s="4">
        <v>1.9528678492212403</v>
      </c>
      <c r="J3" s="4">
        <v>2.2136464257094479</v>
      </c>
      <c r="K3" s="4">
        <v>3.4361113094302675</v>
      </c>
      <c r="L3" s="4">
        <v>-1.9871009356261959</v>
      </c>
      <c r="M3" s="4">
        <v>0.48455147612525007</v>
      </c>
      <c r="N3" s="4">
        <v>0.81498609181964721</v>
      </c>
      <c r="O3" s="4">
        <v>-6.3223892649018287</v>
      </c>
    </row>
    <row r="4" spans="1:15" ht="16.5" x14ac:dyDescent="0.3">
      <c r="A4" s="31"/>
      <c r="B4" s="6" t="s">
        <v>23</v>
      </c>
      <c r="C4" s="4">
        <v>-6.6990654898438589</v>
      </c>
      <c r="D4" s="7">
        <v>-4.1941067383417074</v>
      </c>
      <c r="E4" s="7">
        <v>-10.744383730237416</v>
      </c>
      <c r="F4" s="7">
        <v>-12.417068351843529</v>
      </c>
      <c r="G4" s="7">
        <v>-6.4360513514357454</v>
      </c>
      <c r="H4" s="7">
        <v>-11.256527075077482</v>
      </c>
      <c r="I4" s="7">
        <v>-6.1845902689838139</v>
      </c>
      <c r="J4" s="7">
        <v>-2.0967637673199313</v>
      </c>
      <c r="K4" s="7">
        <v>-5.2685204820404508</v>
      </c>
      <c r="L4" s="7">
        <v>-5.0857502241795638</v>
      </c>
      <c r="M4" s="7">
        <v>-4.9300265337092526</v>
      </c>
      <c r="N4" s="7">
        <v>-4.8522911442861361</v>
      </c>
      <c r="O4" s="7">
        <v>-3.4832589405514036</v>
      </c>
    </row>
    <row r="5" spans="1:15" ht="16.5" x14ac:dyDescent="0.3">
      <c r="A5" s="31"/>
      <c r="B5" s="6" t="s">
        <v>24</v>
      </c>
      <c r="C5" s="4">
        <v>-35.938650474366298</v>
      </c>
      <c r="D5" s="7">
        <v>-37.179558694527195</v>
      </c>
      <c r="E5" s="4">
        <v>-31.194018367443878</v>
      </c>
      <c r="F5" s="10">
        <v>-43.896774373763883</v>
      </c>
      <c r="G5" s="4">
        <v>-40.709000507645911</v>
      </c>
      <c r="H5" s="4">
        <v>-39.376375749395109</v>
      </c>
      <c r="I5" s="4">
        <v>-38.799297414986356</v>
      </c>
      <c r="J5" s="4">
        <v>-11.703484861133751</v>
      </c>
      <c r="K5" s="4">
        <v>-45.272349896886801</v>
      </c>
      <c r="L5" s="4">
        <v>-41.917008135014136</v>
      </c>
      <c r="M5" s="4">
        <v>-43.550882846192842</v>
      </c>
      <c r="N5" s="4">
        <v>-38.533698079599979</v>
      </c>
      <c r="O5" s="4">
        <v>-35.244369164868161</v>
      </c>
    </row>
    <row r="6" spans="1:15" ht="16.5" x14ac:dyDescent="0.3">
      <c r="A6" s="31"/>
      <c r="B6" s="6" t="s">
        <v>13</v>
      </c>
      <c r="C6" s="4">
        <v>-36.83051530171759</v>
      </c>
      <c r="D6" s="7">
        <v>-41.444762694228942</v>
      </c>
      <c r="E6" s="7">
        <v>-40.213033046665849</v>
      </c>
      <c r="F6" s="7">
        <v>-34.781813774377071</v>
      </c>
      <c r="G6" s="7">
        <v>-31.913332656802996</v>
      </c>
      <c r="H6" s="7">
        <v>-31.613068905206688</v>
      </c>
      <c r="I6" s="7">
        <v>-35.765279488981108</v>
      </c>
      <c r="J6" s="7">
        <v>-13.742269602217361</v>
      </c>
      <c r="K6" s="7">
        <v>-45.440149803361585</v>
      </c>
      <c r="L6" s="7">
        <v>-47.753537387879717</v>
      </c>
      <c r="M6" s="7">
        <v>-35.185510860094546</v>
      </c>
      <c r="N6" s="7">
        <v>-48.697557551234205</v>
      </c>
      <c r="O6" s="7">
        <v>-51.354547181632014</v>
      </c>
    </row>
    <row r="7" spans="1:15" ht="16.5" x14ac:dyDescent="0.3">
      <c r="A7" s="31"/>
      <c r="B7" s="6" t="s">
        <v>25</v>
      </c>
      <c r="C7" s="4">
        <v>-35.119060486326489</v>
      </c>
      <c r="D7" s="7">
        <v>-40.153197350113764</v>
      </c>
      <c r="E7" s="7">
        <v>-34.859627825144997</v>
      </c>
      <c r="F7" s="7">
        <v>-32.814249471360633</v>
      </c>
      <c r="G7" s="7">
        <v>-31.232779270797593</v>
      </c>
      <c r="H7" s="7">
        <v>-26.245779484755015</v>
      </c>
      <c r="I7" s="7">
        <v>-30.972884532849719</v>
      </c>
      <c r="J7" s="7">
        <v>-28.094977091411131</v>
      </c>
      <c r="K7" s="7">
        <v>-42.220528044657414</v>
      </c>
      <c r="L7" s="7">
        <v>-41.306150350219042</v>
      </c>
      <c r="M7" s="7">
        <v>-32.599890355416342</v>
      </c>
      <c r="N7" s="7">
        <v>-46.149509260357114</v>
      </c>
      <c r="O7" s="7">
        <v>-47.372118734730051</v>
      </c>
    </row>
    <row r="8" spans="1:15" ht="16.5" x14ac:dyDescent="0.3">
      <c r="A8" s="31"/>
      <c r="B8" s="6" t="s">
        <v>26</v>
      </c>
      <c r="C8" s="4">
        <v>-36.750307940095396</v>
      </c>
      <c r="D8" s="7">
        <v>-42.646018070610026</v>
      </c>
      <c r="E8" s="7">
        <v>-37.436030528446693</v>
      </c>
      <c r="F8" s="7">
        <v>-34.396497807167592</v>
      </c>
      <c r="G8" s="7">
        <v>-35.464600248289855</v>
      </c>
      <c r="H8" s="7">
        <v>-28.78011600314484</v>
      </c>
      <c r="I8" s="7">
        <v>-25.672663093866909</v>
      </c>
      <c r="J8" s="7">
        <v>-38.809744106256147</v>
      </c>
      <c r="K8" s="7">
        <v>-39.00274228627967</v>
      </c>
      <c r="L8" s="7">
        <v>-36.283818649242015</v>
      </c>
      <c r="M8" s="7">
        <v>-20.39921093897523</v>
      </c>
      <c r="N8" s="7">
        <v>-41.393092129762024</v>
      </c>
      <c r="O8" s="7">
        <v>-44.657304280371513</v>
      </c>
    </row>
    <row r="9" spans="1:15" ht="16.5" x14ac:dyDescent="0.3">
      <c r="A9" s="31"/>
      <c r="B9" s="6" t="s">
        <v>16</v>
      </c>
      <c r="C9" s="4">
        <v>-36.780820741171169</v>
      </c>
      <c r="D9" s="7">
        <v>-42.353788625004299</v>
      </c>
      <c r="E9" s="7">
        <v>-42.905143129134146</v>
      </c>
      <c r="F9" s="7">
        <v>-30.399184211270804</v>
      </c>
      <c r="G9" s="7">
        <v>-34.641753848494986</v>
      </c>
      <c r="H9" s="7">
        <v>-20.230214597124519</v>
      </c>
      <c r="I9" s="7">
        <v>-30.89610482584121</v>
      </c>
      <c r="J9" s="7">
        <v>-39.997555914615468</v>
      </c>
      <c r="K9" s="7">
        <v>-30.452441240368376</v>
      </c>
      <c r="L9" s="7">
        <v>-34.705760272702349</v>
      </c>
      <c r="M9" s="7">
        <v>-16.261401089820062</v>
      </c>
      <c r="N9" s="7">
        <v>-35.070240555652951</v>
      </c>
      <c r="O9" s="7">
        <v>-43.818023502438145</v>
      </c>
    </row>
    <row r="10" spans="1:15" ht="16.5" x14ac:dyDescent="0.3">
      <c r="A10" s="31"/>
      <c r="B10" s="6" t="s">
        <v>17</v>
      </c>
      <c r="C10" s="4">
        <v>-30.142527104627025</v>
      </c>
      <c r="D10" s="7">
        <v>-37.601971165765733</v>
      </c>
      <c r="E10" s="7">
        <v>-38.009697570000753</v>
      </c>
      <c r="F10" s="7">
        <v>-23.539914521152372</v>
      </c>
      <c r="G10" s="7">
        <v>-19.760278602316884</v>
      </c>
      <c r="H10" s="7">
        <v>-12.578428248927198</v>
      </c>
      <c r="I10" s="7">
        <v>-22.345424094269749</v>
      </c>
      <c r="J10" s="7">
        <v>-38.542544006847713</v>
      </c>
      <c r="K10" s="7">
        <v>-24.87703911014335</v>
      </c>
      <c r="L10" s="7">
        <v>-27.77840395478901</v>
      </c>
      <c r="M10" s="7">
        <v>-9.2404087204131731</v>
      </c>
      <c r="N10" s="7">
        <v>-25.682787450245527</v>
      </c>
      <c r="O10" s="7">
        <v>-35.917770512125266</v>
      </c>
    </row>
    <row r="11" spans="1:15" ht="16.5" x14ac:dyDescent="0.3">
      <c r="A11" s="31"/>
      <c r="B11" s="6" t="s">
        <v>18</v>
      </c>
      <c r="C11" s="4">
        <v>-20.804480627281063</v>
      </c>
      <c r="D11" s="7">
        <v>-31.45263337492533</v>
      </c>
      <c r="E11" s="7">
        <v>-25.641839350672846</v>
      </c>
      <c r="F11" s="7">
        <v>-15.514548316782829</v>
      </c>
      <c r="G11" s="7">
        <v>-7.5482260840698423</v>
      </c>
      <c r="H11" s="7">
        <v>-4.1894860197334012</v>
      </c>
      <c r="I11" s="7">
        <v>-17.655764219263702</v>
      </c>
      <c r="J11" s="7">
        <v>-20.196857841981032</v>
      </c>
      <c r="K11" s="7">
        <v>-19.192620473479227</v>
      </c>
      <c r="L11" s="7">
        <v>-15.48256689349582</v>
      </c>
      <c r="M11" s="7">
        <v>-1.9567668299857233</v>
      </c>
      <c r="N11" s="7">
        <v>-14.611524585784807</v>
      </c>
      <c r="O11" s="7">
        <v>-38.672382705577654</v>
      </c>
    </row>
    <row r="12" spans="1:15" ht="16.5" x14ac:dyDescent="0.3">
      <c r="A12" s="31"/>
      <c r="B12" s="6" t="s">
        <v>19</v>
      </c>
      <c r="C12" s="4">
        <v>-15.166763967402519</v>
      </c>
      <c r="D12" s="7">
        <v>-21.204759609376655</v>
      </c>
      <c r="E12" s="7">
        <v>-17.990942591165592</v>
      </c>
      <c r="F12" s="7">
        <v>-9.3090952345512115</v>
      </c>
      <c r="G12" s="7">
        <v>-0.34955716280140603</v>
      </c>
      <c r="H12" s="7">
        <v>-2.0908901094237153</v>
      </c>
      <c r="I12" s="7">
        <v>-15.695391560368199</v>
      </c>
      <c r="J12" s="7">
        <v>-22.278670106720433</v>
      </c>
      <c r="K12" s="7">
        <v>-14.136842178412756</v>
      </c>
      <c r="L12" s="7">
        <v>-13.545746122529433</v>
      </c>
      <c r="M12" s="7">
        <v>-5.1258431683389176</v>
      </c>
      <c r="N12" s="7">
        <v>-8.5487922044356512</v>
      </c>
      <c r="O12" s="7">
        <v>-35.566491895592655</v>
      </c>
    </row>
    <row r="13" spans="1:15" ht="16.5" x14ac:dyDescent="0.3">
      <c r="A13" s="32"/>
      <c r="B13" s="6" t="s">
        <v>20</v>
      </c>
      <c r="C13" s="4">
        <v>-11.682779343361972</v>
      </c>
      <c r="D13" s="7">
        <v>-12.249390034762753</v>
      </c>
      <c r="E13" s="7">
        <v>-13.499953231304518</v>
      </c>
      <c r="F13" s="7">
        <v>-10.342760950218777</v>
      </c>
      <c r="G13" s="7">
        <v>-8.1027081494694624</v>
      </c>
      <c r="H13" s="7">
        <v>-0.42641786871910892</v>
      </c>
      <c r="I13" s="7">
        <v>-12.803832436990625</v>
      </c>
      <c r="J13" s="7">
        <v>-8.7952905688769789</v>
      </c>
      <c r="K13" s="7">
        <v>-12.858651601830873</v>
      </c>
      <c r="L13" s="7">
        <v>-12.402303826420869</v>
      </c>
      <c r="M13" s="7">
        <v>-6.1653786832578605</v>
      </c>
      <c r="N13" s="7">
        <v>-6.7376540350542191</v>
      </c>
      <c r="O13" s="7">
        <v>-32.794609336996686</v>
      </c>
    </row>
    <row r="14" spans="1:15" ht="16.5" x14ac:dyDescent="0.3">
      <c r="A14" s="33">
        <v>2021</v>
      </c>
      <c r="B14" s="6" t="s">
        <v>21</v>
      </c>
      <c r="C14" s="4">
        <v>-5.855142734350105</v>
      </c>
      <c r="D14" s="7">
        <v>-8.8809919443701641</v>
      </c>
      <c r="E14" s="7">
        <v>-8.8431613037222583</v>
      </c>
      <c r="F14" s="7">
        <v>-3.0056498988788594</v>
      </c>
      <c r="G14" s="7">
        <v>4.4401237038544705</v>
      </c>
      <c r="H14" s="7">
        <v>-0.35359540543239421</v>
      </c>
      <c r="I14" s="7">
        <v>-5.7249771941698668</v>
      </c>
      <c r="J14" s="7">
        <v>-2.9699520736162888</v>
      </c>
      <c r="K14" s="7">
        <v>-8.2942155058676192</v>
      </c>
      <c r="L14" s="7">
        <v>-9.1285190164201886</v>
      </c>
      <c r="M14" s="7">
        <v>-6.132543935508461</v>
      </c>
      <c r="N14" s="7">
        <v>-3.2883705527172347</v>
      </c>
      <c r="O14" s="7">
        <v>-21.36056480861005</v>
      </c>
    </row>
    <row r="15" spans="1:15" ht="16.5" x14ac:dyDescent="0.3">
      <c r="A15" s="33"/>
      <c r="B15" s="6" t="s">
        <v>22</v>
      </c>
      <c r="C15" s="4">
        <v>-6.3116256546150273</v>
      </c>
      <c r="D15" s="7">
        <v>-8.1533792627825683</v>
      </c>
      <c r="E15" s="7">
        <v>-10.433422660998682</v>
      </c>
      <c r="F15" s="7">
        <v>-0.7315684112705223</v>
      </c>
      <c r="G15" s="7">
        <v>1.0262952190986052</v>
      </c>
      <c r="H15" s="7">
        <v>3.8067934898662115</v>
      </c>
      <c r="I15" s="7">
        <v>-4.5505359739839939</v>
      </c>
      <c r="J15" s="7">
        <v>-0.77557208900398411</v>
      </c>
      <c r="K15" s="7">
        <v>-7.4784387409123294</v>
      </c>
      <c r="L15" s="7">
        <v>-7.7214440327983302</v>
      </c>
      <c r="M15" s="7">
        <v>-3.0111029235460718</v>
      </c>
      <c r="N15" s="7">
        <v>-2.781883428355314</v>
      </c>
      <c r="O15" s="7">
        <v>-32.723329195573356</v>
      </c>
    </row>
    <row r="16" spans="1:15" ht="16.5" x14ac:dyDescent="0.3">
      <c r="A16" s="33"/>
      <c r="B16" s="6" t="s">
        <v>23</v>
      </c>
      <c r="C16" s="4">
        <v>3.2285363443963044</v>
      </c>
      <c r="D16" s="7">
        <v>-0.37602679356850688</v>
      </c>
      <c r="E16" s="7">
        <v>4.1094341206280083</v>
      </c>
      <c r="F16" s="7">
        <v>8.715893460510804</v>
      </c>
      <c r="G16" s="7">
        <v>12.090725567790495</v>
      </c>
      <c r="H16" s="7">
        <v>16.185975324845426</v>
      </c>
      <c r="I16" s="7">
        <v>6.6616390410178861</v>
      </c>
      <c r="J16" s="7">
        <v>6.2962407680108079</v>
      </c>
      <c r="K16" s="7">
        <v>-0.56523454757438918</v>
      </c>
      <c r="L16" s="7">
        <v>-3.712690816014852</v>
      </c>
      <c r="M16" s="7">
        <v>2.9547824768684672</v>
      </c>
      <c r="N16" s="7">
        <v>2.1226226815739269</v>
      </c>
      <c r="O16" s="7">
        <v>-32.790055302612451</v>
      </c>
    </row>
    <row r="17" spans="1:15" ht="16.5" x14ac:dyDescent="0.3">
      <c r="A17" s="33"/>
      <c r="B17" s="6" t="s">
        <v>24</v>
      </c>
      <c r="C17" s="4">
        <v>51.7061832834341</v>
      </c>
      <c r="D17" s="7">
        <v>55.924345926736116</v>
      </c>
      <c r="E17" s="7">
        <v>37.848577630825631</v>
      </c>
      <c r="F17" s="7">
        <v>73.872943829457014</v>
      </c>
      <c r="G17" s="7">
        <v>72.852926398581303</v>
      </c>
      <c r="H17" s="7">
        <v>71.8844772550828</v>
      </c>
      <c r="I17" s="7">
        <v>62.836093453518082</v>
      </c>
      <c r="J17" s="7">
        <v>18.519931717842098</v>
      </c>
      <c r="K17" s="7">
        <v>75.591067682989177</v>
      </c>
      <c r="L17" s="7">
        <v>56.131729836632658</v>
      </c>
      <c r="M17" s="7">
        <v>75.086223141413825</v>
      </c>
      <c r="N17" s="7">
        <v>55.517220944098526</v>
      </c>
      <c r="O17" s="7">
        <v>-8.3173968536279901</v>
      </c>
    </row>
    <row r="18" spans="1:15" ht="16.5" x14ac:dyDescent="0.3">
      <c r="A18" s="33"/>
      <c r="B18" s="6" t="s">
        <v>13</v>
      </c>
      <c r="C18" s="4">
        <v>51.767139001175913</v>
      </c>
      <c r="D18" s="7">
        <v>65.969230656683408</v>
      </c>
      <c r="E18" s="7">
        <v>56.961982377316936</v>
      </c>
      <c r="F18" s="7">
        <v>45.665567577883735</v>
      </c>
      <c r="G18" s="7">
        <v>49.117046396182594</v>
      </c>
      <c r="H18" s="7">
        <v>55.0874446646636</v>
      </c>
      <c r="I18" s="7">
        <v>53.216253484139941</v>
      </c>
      <c r="J18" s="7">
        <v>17.509370382717272</v>
      </c>
      <c r="K18" s="7">
        <v>71.66748524055393</v>
      </c>
      <c r="L18" s="7">
        <v>73.345407690615588</v>
      </c>
      <c r="M18" s="7">
        <v>50.872031977111121</v>
      </c>
      <c r="N18" s="7">
        <v>93.073694759027362</v>
      </c>
      <c r="O18" s="7">
        <v>22.321295467837523</v>
      </c>
    </row>
    <row r="19" spans="1:15" ht="16.5" x14ac:dyDescent="0.3">
      <c r="A19" s="33"/>
      <c r="B19" s="6" t="s">
        <v>25</v>
      </c>
      <c r="C19" s="7">
        <v>52.222649043010705</v>
      </c>
      <c r="D19" s="7">
        <v>67.950267963818661</v>
      </c>
      <c r="E19" s="7">
        <v>52.712641210040225</v>
      </c>
      <c r="F19" s="7">
        <v>43.088026698837844</v>
      </c>
      <c r="G19" s="7">
        <v>51.308365691037714</v>
      </c>
      <c r="H19" s="7">
        <v>46.247544366693916</v>
      </c>
      <c r="I19" s="7">
        <v>45.603832934829612</v>
      </c>
      <c r="J19" s="7">
        <v>41.674195028056424</v>
      </c>
      <c r="K19" s="7">
        <v>60.19999674589738</v>
      </c>
      <c r="L19" s="7">
        <v>64.829573113845925</v>
      </c>
      <c r="M19" s="7">
        <v>50.480225364414743</v>
      </c>
      <c r="N19" s="7">
        <v>79.259709149358486</v>
      </c>
      <c r="O19" s="7">
        <v>19.619836345839147</v>
      </c>
    </row>
  </sheetData>
  <mergeCells count="2">
    <mergeCell ref="A2:A13"/>
    <mergeCell ref="A14:A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A991-0233-420C-8094-B3E1670CEBF7}">
  <dimension ref="A1:S5"/>
  <sheetViews>
    <sheetView workbookViewId="0">
      <selection activeCell="S16" sqref="S16"/>
    </sheetView>
  </sheetViews>
  <sheetFormatPr defaultColWidth="11.42578125" defaultRowHeight="15" x14ac:dyDescent="0.25"/>
  <cols>
    <col min="2" max="4" width="6.5703125" bestFit="1" customWidth="1"/>
    <col min="5" max="5" width="4.28515625" bestFit="1" customWidth="1"/>
    <col min="6" max="6" width="5" bestFit="1" customWidth="1"/>
    <col min="7" max="7" width="4.85546875" bestFit="1" customWidth="1"/>
    <col min="8" max="8" width="4.140625" bestFit="1" customWidth="1"/>
    <col min="9" max="9" width="5.85546875" bestFit="1" customWidth="1"/>
    <col min="10" max="10" width="9.140625" bestFit="1" customWidth="1"/>
    <col min="11" max="11" width="6.5703125" bestFit="1" customWidth="1"/>
    <col min="12" max="12" width="8.85546875" bestFit="1" customWidth="1"/>
    <col min="13" max="13" width="8.28515625" bestFit="1" customWidth="1"/>
    <col min="14" max="19" width="6.5703125" bestFit="1" customWidth="1"/>
  </cols>
  <sheetData>
    <row r="1" spans="1:19" x14ac:dyDescent="0.25">
      <c r="A1" s="11"/>
      <c r="B1" s="36">
        <v>2020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>
        <v>2021</v>
      </c>
      <c r="O1" s="36"/>
      <c r="P1" s="36"/>
      <c r="Q1" s="36"/>
      <c r="R1" s="36"/>
      <c r="S1" s="36"/>
    </row>
    <row r="2" spans="1:19" x14ac:dyDescent="0.25">
      <c r="A2" s="11"/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  <c r="G2" s="12" t="s">
        <v>14</v>
      </c>
      <c r="H2" s="12" t="s">
        <v>15</v>
      </c>
      <c r="I2" s="12" t="s">
        <v>16</v>
      </c>
      <c r="J2" s="12" t="s">
        <v>17</v>
      </c>
      <c r="K2" s="12" t="s">
        <v>18</v>
      </c>
      <c r="L2" s="12" t="s">
        <v>19</v>
      </c>
      <c r="M2" s="12" t="s">
        <v>20</v>
      </c>
      <c r="N2" s="12" t="s">
        <v>9</v>
      </c>
      <c r="O2" s="12" t="s">
        <v>10</v>
      </c>
      <c r="P2" s="12" t="s">
        <v>11</v>
      </c>
      <c r="Q2" s="12" t="s">
        <v>12</v>
      </c>
      <c r="R2" s="12" t="s">
        <v>13</v>
      </c>
      <c r="S2" s="12" t="s">
        <v>14</v>
      </c>
    </row>
    <row r="3" spans="1:19" x14ac:dyDescent="0.25">
      <c r="A3" s="11" t="s">
        <v>46</v>
      </c>
      <c r="B3" s="13">
        <v>278118</v>
      </c>
      <c r="C3" s="13">
        <v>235311</v>
      </c>
      <c r="D3" s="13">
        <v>122777</v>
      </c>
      <c r="E3" s="13">
        <v>44</v>
      </c>
      <c r="F3" s="13">
        <v>104</v>
      </c>
      <c r="G3" s="13">
        <v>90</v>
      </c>
      <c r="H3" s="13">
        <v>135</v>
      </c>
      <c r="I3" s="13">
        <v>191</v>
      </c>
      <c r="J3" s="13">
        <v>26334</v>
      </c>
      <c r="K3" s="13">
        <v>61221</v>
      </c>
      <c r="L3" s="13">
        <v>87099</v>
      </c>
      <c r="M3" s="13">
        <v>123123</v>
      </c>
      <c r="N3" s="16">
        <v>126779</v>
      </c>
      <c r="O3" s="16">
        <v>117285</v>
      </c>
      <c r="P3" s="16">
        <v>159334</v>
      </c>
      <c r="Q3" s="16">
        <v>131061</v>
      </c>
      <c r="R3" s="16">
        <v>121218</v>
      </c>
      <c r="S3" s="16">
        <v>192270</v>
      </c>
    </row>
    <row r="4" spans="1:19" x14ac:dyDescent="0.25">
      <c r="A4" s="11" t="s">
        <v>47</v>
      </c>
      <c r="B4" s="13">
        <v>307500</v>
      </c>
      <c r="C4" s="13">
        <v>242930</v>
      </c>
      <c r="D4" s="13">
        <v>152653</v>
      </c>
      <c r="E4" s="13">
        <v>522</v>
      </c>
      <c r="F4" s="13">
        <v>1027</v>
      </c>
      <c r="G4" s="13">
        <v>1167</v>
      </c>
      <c r="H4" s="13">
        <v>943</v>
      </c>
      <c r="I4" s="13">
        <v>1047</v>
      </c>
      <c r="J4" s="13">
        <v>26679</v>
      </c>
      <c r="K4" s="13">
        <v>60132</v>
      </c>
      <c r="L4" s="13">
        <v>87830</v>
      </c>
      <c r="M4" s="13">
        <v>106234</v>
      </c>
      <c r="N4" s="16">
        <v>144044</v>
      </c>
      <c r="O4" s="16">
        <v>119341</v>
      </c>
      <c r="P4" s="16">
        <v>152619</v>
      </c>
      <c r="Q4" s="16">
        <v>148532</v>
      </c>
      <c r="R4" s="16">
        <v>125668</v>
      </c>
      <c r="S4" s="16">
        <v>184310</v>
      </c>
    </row>
    <row r="5" spans="1:19" x14ac:dyDescent="0.25">
      <c r="A5" t="s">
        <v>67</v>
      </c>
      <c r="B5" t="s">
        <v>73</v>
      </c>
      <c r="C5" t="s">
        <v>74</v>
      </c>
      <c r="D5" t="s">
        <v>75</v>
      </c>
      <c r="E5" t="s">
        <v>76</v>
      </c>
      <c r="F5" t="s">
        <v>77</v>
      </c>
      <c r="G5" t="s">
        <v>78</v>
      </c>
      <c r="H5" t="s">
        <v>79</v>
      </c>
      <c r="I5" t="s">
        <v>80</v>
      </c>
      <c r="J5" t="s">
        <v>81</v>
      </c>
      <c r="K5" t="s">
        <v>82</v>
      </c>
      <c r="L5" t="s">
        <v>83</v>
      </c>
      <c r="M5" t="s">
        <v>84</v>
      </c>
      <c r="N5" t="s">
        <v>85</v>
      </c>
      <c r="O5" t="s">
        <v>86</v>
      </c>
      <c r="P5" t="s">
        <v>87</v>
      </c>
      <c r="Q5" t="s">
        <v>88</v>
      </c>
      <c r="R5" t="s">
        <v>89</v>
      </c>
      <c r="S5" t="s">
        <v>90</v>
      </c>
    </row>
  </sheetData>
  <mergeCells count="2">
    <mergeCell ref="B1:M1"/>
    <mergeCell ref="N1:S1"/>
  </mergeCells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D1DC-889C-442B-9843-15C0E3D477E0}">
  <dimension ref="A1:C19"/>
  <sheetViews>
    <sheetView workbookViewId="0"/>
  </sheetViews>
  <sheetFormatPr defaultRowHeight="15" x14ac:dyDescent="0.25"/>
  <sheetData>
    <row r="1" spans="1:3" x14ac:dyDescent="0.25">
      <c r="A1" s="11" t="s">
        <v>46</v>
      </c>
      <c r="B1" s="11" t="s">
        <v>47</v>
      </c>
      <c r="C1" t="s">
        <v>67</v>
      </c>
    </row>
    <row r="2" spans="1:3" x14ac:dyDescent="0.25">
      <c r="A2" s="13">
        <v>278118</v>
      </c>
      <c r="B2" s="13">
        <v>307500</v>
      </c>
      <c r="C2" t="s">
        <v>73</v>
      </c>
    </row>
    <row r="3" spans="1:3" x14ac:dyDescent="0.25">
      <c r="A3" s="13">
        <v>235311</v>
      </c>
      <c r="B3" s="13">
        <v>242930</v>
      </c>
      <c r="C3" t="s">
        <v>74</v>
      </c>
    </row>
    <row r="4" spans="1:3" x14ac:dyDescent="0.25">
      <c r="A4" s="13">
        <v>122777</v>
      </c>
      <c r="B4" s="13">
        <v>152653</v>
      </c>
      <c r="C4" t="s">
        <v>75</v>
      </c>
    </row>
    <row r="5" spans="1:3" x14ac:dyDescent="0.25">
      <c r="A5" s="13">
        <v>44</v>
      </c>
      <c r="B5" s="13">
        <v>522</v>
      </c>
      <c r="C5" t="s">
        <v>76</v>
      </c>
    </row>
    <row r="6" spans="1:3" x14ac:dyDescent="0.25">
      <c r="A6" s="13">
        <v>104</v>
      </c>
      <c r="B6" s="13">
        <v>1027</v>
      </c>
      <c r="C6" t="s">
        <v>77</v>
      </c>
    </row>
    <row r="7" spans="1:3" x14ac:dyDescent="0.25">
      <c r="A7" s="13">
        <v>90</v>
      </c>
      <c r="B7" s="13">
        <v>1167</v>
      </c>
      <c r="C7" t="s">
        <v>78</v>
      </c>
    </row>
    <row r="8" spans="1:3" x14ac:dyDescent="0.25">
      <c r="A8" s="13">
        <v>135</v>
      </c>
      <c r="B8" s="13">
        <v>943</v>
      </c>
      <c r="C8" t="s">
        <v>79</v>
      </c>
    </row>
    <row r="9" spans="1:3" x14ac:dyDescent="0.25">
      <c r="A9" s="13">
        <v>191</v>
      </c>
      <c r="B9" s="13">
        <v>1047</v>
      </c>
      <c r="C9" t="s">
        <v>80</v>
      </c>
    </row>
    <row r="10" spans="1:3" x14ac:dyDescent="0.25">
      <c r="A10" s="13">
        <v>26334</v>
      </c>
      <c r="B10" s="13">
        <v>26679</v>
      </c>
      <c r="C10" t="s">
        <v>81</v>
      </c>
    </row>
    <row r="11" spans="1:3" x14ac:dyDescent="0.25">
      <c r="A11" s="13">
        <v>61221</v>
      </c>
      <c r="B11" s="13">
        <v>60132</v>
      </c>
      <c r="C11" t="s">
        <v>82</v>
      </c>
    </row>
    <row r="12" spans="1:3" x14ac:dyDescent="0.25">
      <c r="A12" s="13">
        <v>87099</v>
      </c>
      <c r="B12" s="13">
        <v>87830</v>
      </c>
      <c r="C12" t="s">
        <v>83</v>
      </c>
    </row>
    <row r="13" spans="1:3" x14ac:dyDescent="0.25">
      <c r="A13" s="13">
        <v>123123</v>
      </c>
      <c r="B13" s="13">
        <v>106234</v>
      </c>
      <c r="C13" t="s">
        <v>84</v>
      </c>
    </row>
    <row r="14" spans="1:3" x14ac:dyDescent="0.25">
      <c r="A14" s="16">
        <v>126779</v>
      </c>
      <c r="B14" s="16">
        <v>144044</v>
      </c>
      <c r="C14" t="s">
        <v>85</v>
      </c>
    </row>
    <row r="15" spans="1:3" x14ac:dyDescent="0.25">
      <c r="A15" s="16">
        <v>117285</v>
      </c>
      <c r="B15" s="16">
        <v>119341</v>
      </c>
      <c r="C15" t="s">
        <v>86</v>
      </c>
    </row>
    <row r="16" spans="1:3" x14ac:dyDescent="0.25">
      <c r="A16" s="16">
        <v>159334</v>
      </c>
      <c r="B16" s="16">
        <v>152619</v>
      </c>
      <c r="C16" t="s">
        <v>87</v>
      </c>
    </row>
    <row r="17" spans="1:3" x14ac:dyDescent="0.25">
      <c r="A17" s="16">
        <v>131061</v>
      </c>
      <c r="B17" s="16">
        <v>148532</v>
      </c>
      <c r="C17" t="s">
        <v>88</v>
      </c>
    </row>
    <row r="18" spans="1:3" x14ac:dyDescent="0.25">
      <c r="A18" s="16">
        <v>121218</v>
      </c>
      <c r="B18" s="16">
        <v>125668</v>
      </c>
      <c r="C18" t="s">
        <v>89</v>
      </c>
    </row>
    <row r="19" spans="1:3" x14ac:dyDescent="0.25">
      <c r="A19" s="16">
        <v>192270</v>
      </c>
      <c r="B19" s="16">
        <v>184310</v>
      </c>
      <c r="C19" t="s">
        <v>90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715AE-3A8B-4DC3-A9D4-41970D80C9B9}">
  <dimension ref="A1:S9"/>
  <sheetViews>
    <sheetView workbookViewId="0">
      <selection activeCell="J11" sqref="J11"/>
    </sheetView>
  </sheetViews>
  <sheetFormatPr defaultColWidth="11.42578125" defaultRowHeight="15" x14ac:dyDescent="0.25"/>
  <cols>
    <col min="1" max="1" width="27" style="8" bestFit="1" customWidth="1"/>
    <col min="2" max="2" width="6.5703125" style="8" bestFit="1" customWidth="1"/>
    <col min="3" max="3" width="7.7109375" style="8" bestFit="1" customWidth="1"/>
    <col min="4" max="4" width="6.5703125" style="8" bestFit="1" customWidth="1"/>
    <col min="5" max="5" width="5.140625" style="8" bestFit="1" customWidth="1"/>
    <col min="6" max="7" width="5.42578125" style="8" bestFit="1" customWidth="1"/>
    <col min="8" max="8" width="5" style="8" bestFit="1" customWidth="1"/>
    <col min="9" max="9" width="7.140625" style="8" bestFit="1" customWidth="1"/>
    <col min="10" max="10" width="10" style="8" bestFit="1" customWidth="1"/>
    <col min="11" max="11" width="7.85546875" style="8" bestFit="1" customWidth="1"/>
    <col min="12" max="13" width="11.42578125" style="8"/>
    <col min="14" max="14" width="6.5703125" style="8" bestFit="1" customWidth="1"/>
    <col min="15" max="15" width="7.7109375" style="8" bestFit="1" customWidth="1"/>
    <col min="16" max="19" width="6.5703125" style="8" bestFit="1" customWidth="1"/>
    <col min="20" max="16384" width="11.42578125" style="8"/>
  </cols>
  <sheetData>
    <row r="1" spans="1:19" x14ac:dyDescent="0.25">
      <c r="A1" s="40"/>
      <c r="B1" s="37">
        <v>2020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  <c r="N1" s="36">
        <v>2021</v>
      </c>
      <c r="O1" s="36"/>
      <c r="P1" s="36"/>
      <c r="Q1" s="36"/>
      <c r="R1" s="36"/>
      <c r="S1" s="36"/>
    </row>
    <row r="2" spans="1:19" x14ac:dyDescent="0.25">
      <c r="A2" s="41"/>
      <c r="B2" s="12" t="s">
        <v>55</v>
      </c>
      <c r="C2" s="12" t="s">
        <v>56</v>
      </c>
      <c r="D2" s="12" t="s">
        <v>57</v>
      </c>
      <c r="E2" s="12" t="s">
        <v>58</v>
      </c>
      <c r="F2" s="12" t="s">
        <v>59</v>
      </c>
      <c r="G2" s="12" t="s">
        <v>60</v>
      </c>
      <c r="H2" s="12" t="s">
        <v>61</v>
      </c>
      <c r="I2" s="12" t="s">
        <v>62</v>
      </c>
      <c r="J2" s="12" t="s">
        <v>63</v>
      </c>
      <c r="K2" s="12" t="s">
        <v>64</v>
      </c>
      <c r="L2" s="12" t="s">
        <v>65</v>
      </c>
      <c r="M2" s="12" t="s">
        <v>66</v>
      </c>
      <c r="N2" s="12" t="s">
        <v>55</v>
      </c>
      <c r="O2" s="12" t="s">
        <v>56</v>
      </c>
      <c r="P2" s="12" t="s">
        <v>57</v>
      </c>
      <c r="Q2" s="12" t="s">
        <v>58</v>
      </c>
      <c r="R2" s="12" t="s">
        <v>59</v>
      </c>
      <c r="S2" s="12" t="s">
        <v>60</v>
      </c>
    </row>
    <row r="3" spans="1:19" x14ac:dyDescent="0.25">
      <c r="A3" s="14" t="s">
        <v>48</v>
      </c>
      <c r="B3" s="16">
        <v>228495</v>
      </c>
      <c r="C3" s="16">
        <v>189377</v>
      </c>
      <c r="D3" s="16">
        <v>101721</v>
      </c>
      <c r="E3" s="16">
        <v>44</v>
      </c>
      <c r="F3" s="16">
        <v>99</v>
      </c>
      <c r="G3" s="16">
        <v>90</v>
      </c>
      <c r="H3" s="16">
        <v>123</v>
      </c>
      <c r="I3" s="16">
        <v>185</v>
      </c>
      <c r="J3" s="16">
        <v>24492</v>
      </c>
      <c r="K3" s="16">
        <v>53987</v>
      </c>
      <c r="L3" s="16">
        <v>78720</v>
      </c>
      <c r="M3" s="16">
        <v>107458</v>
      </c>
      <c r="N3" s="16">
        <v>116489</v>
      </c>
      <c r="O3" s="16">
        <v>108880</v>
      </c>
      <c r="P3" s="16">
        <v>145885</v>
      </c>
      <c r="Q3" s="16">
        <v>114543</v>
      </c>
      <c r="R3" s="16">
        <v>99894</v>
      </c>
      <c r="S3" s="16">
        <v>171577</v>
      </c>
    </row>
    <row r="4" spans="1:19" x14ac:dyDescent="0.25">
      <c r="A4" s="14" t="s">
        <v>49</v>
      </c>
      <c r="B4" s="16">
        <v>49623</v>
      </c>
      <c r="C4" s="16">
        <v>45934</v>
      </c>
      <c r="D4" s="16">
        <v>21056</v>
      </c>
      <c r="E4" s="16">
        <v>0</v>
      </c>
      <c r="F4" s="16">
        <v>5</v>
      </c>
      <c r="G4" s="16">
        <v>0</v>
      </c>
      <c r="H4" s="16">
        <v>12</v>
      </c>
      <c r="I4" s="16">
        <v>6</v>
      </c>
      <c r="J4" s="16">
        <v>1842</v>
      </c>
      <c r="K4" s="16">
        <v>7234</v>
      </c>
      <c r="L4" s="16">
        <v>8379</v>
      </c>
      <c r="M4" s="16">
        <v>15665</v>
      </c>
      <c r="N4" s="16">
        <v>10290</v>
      </c>
      <c r="O4" s="16">
        <v>8405</v>
      </c>
      <c r="P4" s="16">
        <v>13449</v>
      </c>
      <c r="Q4" s="16">
        <v>16518</v>
      </c>
      <c r="R4" s="16">
        <v>21324</v>
      </c>
      <c r="S4" s="16">
        <v>20693</v>
      </c>
    </row>
    <row r="5" spans="1:19" x14ac:dyDescent="0.25">
      <c r="A5" s="14" t="s">
        <v>50</v>
      </c>
      <c r="B5" s="16">
        <v>278118</v>
      </c>
      <c r="C5" s="16">
        <v>235311</v>
      </c>
      <c r="D5" s="16">
        <v>122777</v>
      </c>
      <c r="E5" s="16">
        <v>44</v>
      </c>
      <c r="F5" s="16">
        <v>104</v>
      </c>
      <c r="G5" s="16">
        <v>90</v>
      </c>
      <c r="H5" s="16">
        <v>135</v>
      </c>
      <c r="I5" s="16">
        <v>191</v>
      </c>
      <c r="J5" s="16">
        <v>26334</v>
      </c>
      <c r="K5" s="16">
        <v>61221</v>
      </c>
      <c r="L5" s="16">
        <v>87099</v>
      </c>
      <c r="M5" s="16">
        <v>123123</v>
      </c>
      <c r="N5" s="16">
        <v>126779</v>
      </c>
      <c r="O5" s="16">
        <v>117285</v>
      </c>
      <c r="P5" s="16">
        <v>159334</v>
      </c>
      <c r="Q5" s="16">
        <v>131061</v>
      </c>
      <c r="R5" s="16">
        <v>121218</v>
      </c>
      <c r="S5" s="16">
        <v>192270</v>
      </c>
    </row>
    <row r="6" spans="1:19" x14ac:dyDescent="0.25">
      <c r="A6" s="14" t="s">
        <v>51</v>
      </c>
      <c r="B6" s="16">
        <v>248436</v>
      </c>
      <c r="C6" s="16">
        <v>192357</v>
      </c>
      <c r="D6" s="16">
        <v>118693</v>
      </c>
      <c r="E6" s="16">
        <v>61</v>
      </c>
      <c r="F6" s="16">
        <v>114</v>
      </c>
      <c r="G6" s="16">
        <v>152</v>
      </c>
      <c r="H6" s="16">
        <v>141</v>
      </c>
      <c r="I6" s="16">
        <v>304</v>
      </c>
      <c r="J6" s="16">
        <v>23731</v>
      </c>
      <c r="K6" s="16">
        <v>51914</v>
      </c>
      <c r="L6" s="16">
        <v>77838</v>
      </c>
      <c r="M6" s="16">
        <v>94354</v>
      </c>
      <c r="N6" s="16">
        <v>127398</v>
      </c>
      <c r="O6" s="16">
        <v>111067</v>
      </c>
      <c r="P6" s="16">
        <v>137448</v>
      </c>
      <c r="Q6" s="16">
        <v>129917</v>
      </c>
      <c r="R6" s="16">
        <v>101646</v>
      </c>
      <c r="S6" s="16">
        <v>160122</v>
      </c>
    </row>
    <row r="7" spans="1:19" x14ac:dyDescent="0.25">
      <c r="A7" s="14" t="s">
        <v>52</v>
      </c>
      <c r="B7" s="16">
        <v>59064</v>
      </c>
      <c r="C7" s="16">
        <v>50573</v>
      </c>
      <c r="D7" s="16">
        <v>33960</v>
      </c>
      <c r="E7" s="16">
        <v>461</v>
      </c>
      <c r="F7" s="16">
        <v>913</v>
      </c>
      <c r="G7" s="16">
        <v>1015</v>
      </c>
      <c r="H7" s="16">
        <v>802</v>
      </c>
      <c r="I7" s="16">
        <v>743</v>
      </c>
      <c r="J7" s="16">
        <v>2948</v>
      </c>
      <c r="K7" s="16">
        <v>8218</v>
      </c>
      <c r="L7" s="16">
        <v>9992</v>
      </c>
      <c r="M7" s="16">
        <v>11880</v>
      </c>
      <c r="N7" s="16">
        <v>16646</v>
      </c>
      <c r="O7" s="16">
        <v>8274</v>
      </c>
      <c r="P7" s="16">
        <v>15171</v>
      </c>
      <c r="Q7" s="16">
        <v>18615</v>
      </c>
      <c r="R7" s="16">
        <v>24022</v>
      </c>
      <c r="S7" s="16">
        <v>24188</v>
      </c>
    </row>
    <row r="8" spans="1:19" x14ac:dyDescent="0.25">
      <c r="A8" s="14" t="s">
        <v>53</v>
      </c>
      <c r="B8" s="16">
        <v>307500</v>
      </c>
      <c r="C8" s="16">
        <v>242930</v>
      </c>
      <c r="D8" s="16">
        <v>152653</v>
      </c>
      <c r="E8" s="16">
        <v>522</v>
      </c>
      <c r="F8" s="16">
        <v>1027</v>
      </c>
      <c r="G8" s="16">
        <v>1167</v>
      </c>
      <c r="H8" s="16">
        <v>943</v>
      </c>
      <c r="I8" s="16">
        <v>1047</v>
      </c>
      <c r="J8" s="16">
        <v>26679</v>
      </c>
      <c r="K8" s="16">
        <v>60132</v>
      </c>
      <c r="L8" s="16">
        <v>87830</v>
      </c>
      <c r="M8" s="16">
        <v>106234</v>
      </c>
      <c r="N8" s="16">
        <v>144044</v>
      </c>
      <c r="O8" s="16">
        <v>119341</v>
      </c>
      <c r="P8" s="16">
        <v>152619</v>
      </c>
      <c r="Q8" s="16">
        <v>148532</v>
      </c>
      <c r="R8" s="16">
        <v>125668</v>
      </c>
      <c r="S8" s="16">
        <v>184310</v>
      </c>
    </row>
    <row r="9" spans="1:19" x14ac:dyDescent="0.25">
      <c r="A9" s="15" t="s">
        <v>54</v>
      </c>
      <c r="B9" s="16">
        <v>585618</v>
      </c>
      <c r="C9" s="16">
        <v>478241</v>
      </c>
      <c r="D9" s="16">
        <v>275430</v>
      </c>
      <c r="E9" s="16">
        <v>566</v>
      </c>
      <c r="F9" s="16">
        <v>1131</v>
      </c>
      <c r="G9" s="16">
        <v>1257</v>
      </c>
      <c r="H9" s="16">
        <v>1078</v>
      </c>
      <c r="I9" s="16">
        <v>1238</v>
      </c>
      <c r="J9" s="16">
        <v>53013</v>
      </c>
      <c r="K9" s="16">
        <v>121353</v>
      </c>
      <c r="L9" s="16">
        <v>174929</v>
      </c>
      <c r="M9" s="16">
        <v>229357</v>
      </c>
      <c r="N9" s="16">
        <v>270823</v>
      </c>
      <c r="O9" s="16">
        <v>236626</v>
      </c>
      <c r="P9" s="16">
        <v>311953</v>
      </c>
      <c r="Q9" s="16">
        <v>279593</v>
      </c>
      <c r="R9" s="16">
        <v>246886</v>
      </c>
      <c r="S9" s="16">
        <v>376580</v>
      </c>
    </row>
  </sheetData>
  <mergeCells count="3">
    <mergeCell ref="B1:M1"/>
    <mergeCell ref="A1:A2"/>
    <mergeCell ref="N1:S1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FAD91-8BB5-4F31-83F8-7E903FC347B5}">
  <dimension ref="A1:G19"/>
  <sheetViews>
    <sheetView workbookViewId="0">
      <selection activeCell="G1" sqref="G1"/>
    </sheetView>
  </sheetViews>
  <sheetFormatPr defaultRowHeight="15" x14ac:dyDescent="0.25"/>
  <sheetData>
    <row r="1" spans="1:7" ht="16.5" customHeight="1" x14ac:dyDescent="0.25">
      <c r="A1" s="24" t="s">
        <v>152</v>
      </c>
      <c r="B1" s="24" t="s">
        <v>151</v>
      </c>
      <c r="C1" s="23" t="s">
        <v>28</v>
      </c>
      <c r="D1" s="23" t="s">
        <v>29</v>
      </c>
      <c r="E1" s="23" t="s">
        <v>30</v>
      </c>
      <c r="F1" s="23" t="s">
        <v>32</v>
      </c>
      <c r="G1" s="44" t="s">
        <v>153</v>
      </c>
    </row>
    <row r="2" spans="1:7" ht="16.5" x14ac:dyDescent="0.3">
      <c r="A2" s="27">
        <v>2020</v>
      </c>
      <c r="B2" s="6" t="s">
        <v>21</v>
      </c>
      <c r="C2" s="4">
        <v>2.1063821174859276</v>
      </c>
      <c r="D2" s="4">
        <v>1.1143991586545665</v>
      </c>
      <c r="E2" s="4">
        <v>4.0631294843027188</v>
      </c>
      <c r="F2" s="4">
        <v>4.4996285902938471</v>
      </c>
      <c r="G2" t="str">
        <f>_xlfn.TEXTJOIN("-",,A2,B2)</f>
        <v xml:space="preserve">2020-Enero </v>
      </c>
    </row>
    <row r="3" spans="1:7" ht="16.5" x14ac:dyDescent="0.3">
      <c r="A3" s="27">
        <v>2020</v>
      </c>
      <c r="B3" s="6" t="s">
        <v>22</v>
      </c>
      <c r="C3" s="4">
        <v>2.4667857248591218</v>
      </c>
      <c r="D3" s="4">
        <v>1.825104925136567</v>
      </c>
      <c r="E3" s="4">
        <v>4.238443058293706</v>
      </c>
      <c r="F3" s="4">
        <v>2.4831175241588843</v>
      </c>
      <c r="G3" t="str">
        <f t="shared" ref="G3:G19" si="0">_xlfn.TEXTJOIN("-",,A3,B3)</f>
        <v xml:space="preserve">2020-Febrero </v>
      </c>
    </row>
    <row r="4" spans="1:7" ht="16.5" x14ac:dyDescent="0.3">
      <c r="A4" s="27">
        <v>2020</v>
      </c>
      <c r="B4" s="6" t="s">
        <v>23</v>
      </c>
      <c r="C4" s="4">
        <v>-6.5438692208388272</v>
      </c>
      <c r="D4" s="4">
        <v>-6.3894542926754898</v>
      </c>
      <c r="E4" s="4">
        <v>-6.0810694276211663</v>
      </c>
      <c r="F4" s="4">
        <v>-6.8152792777678712</v>
      </c>
      <c r="G4" t="str">
        <f t="shared" si="0"/>
        <v xml:space="preserve">2020-Marzo </v>
      </c>
    </row>
    <row r="5" spans="1:7" ht="16.5" x14ac:dyDescent="0.3">
      <c r="A5" s="27">
        <v>2020</v>
      </c>
      <c r="B5" s="6" t="s">
        <v>24</v>
      </c>
      <c r="C5" s="4">
        <v>-24.318540466412607</v>
      </c>
      <c r="D5" s="4">
        <v>-24.644877464564587</v>
      </c>
      <c r="E5" s="4">
        <v>-24.810039097188429</v>
      </c>
      <c r="F5" s="4">
        <v>-24.703527676998249</v>
      </c>
      <c r="G5" t="str">
        <f t="shared" si="0"/>
        <v xml:space="preserve">2020-Abril </v>
      </c>
    </row>
    <row r="6" spans="1:7" ht="16.5" x14ac:dyDescent="0.3">
      <c r="A6" s="27">
        <v>2020</v>
      </c>
      <c r="B6" s="6" t="s">
        <v>13</v>
      </c>
      <c r="C6" s="4">
        <v>-30.747650434804285</v>
      </c>
      <c r="D6" s="4">
        <v>-33.543070242563608</v>
      </c>
      <c r="E6" s="4">
        <v>-32.072126361743273</v>
      </c>
      <c r="F6" s="4">
        <v>-30.677736635532337</v>
      </c>
      <c r="G6" t="str">
        <f t="shared" si="0"/>
        <v>2020-Mayo</v>
      </c>
    </row>
    <row r="7" spans="1:7" ht="16.5" x14ac:dyDescent="0.3">
      <c r="A7" s="27">
        <v>2020</v>
      </c>
      <c r="B7" s="6" t="s">
        <v>25</v>
      </c>
      <c r="C7" s="4">
        <v>-37.723476837620936</v>
      </c>
      <c r="D7" s="4">
        <v>-41.841994929732472</v>
      </c>
      <c r="E7" s="4">
        <v>-38.886295949085095</v>
      </c>
      <c r="F7" s="4">
        <v>-39.290945048034345</v>
      </c>
      <c r="G7" t="str">
        <f t="shared" si="0"/>
        <v xml:space="preserve">2020-Junio </v>
      </c>
    </row>
    <row r="8" spans="1:7" ht="16.5" x14ac:dyDescent="0.3">
      <c r="A8" s="27">
        <v>2020</v>
      </c>
      <c r="B8" s="6" t="s">
        <v>26</v>
      </c>
      <c r="C8" s="4">
        <v>-42.610101008043685</v>
      </c>
      <c r="D8" s="4">
        <v>-48.642143024395203</v>
      </c>
      <c r="E8" s="4">
        <v>-41.473249330864867</v>
      </c>
      <c r="F8" s="4">
        <v>-43.150007654085009</v>
      </c>
      <c r="G8" t="str">
        <f t="shared" si="0"/>
        <v xml:space="preserve">2020-Julio </v>
      </c>
    </row>
    <row r="9" spans="1:7" ht="16.5" x14ac:dyDescent="0.3">
      <c r="A9" s="27">
        <v>2020</v>
      </c>
      <c r="B9" s="6" t="s">
        <v>16</v>
      </c>
      <c r="C9" s="4">
        <v>-44.856892889519848</v>
      </c>
      <c r="D9" s="4">
        <v>-49.963478862590819</v>
      </c>
      <c r="E9" s="4">
        <v>-43.105134408818238</v>
      </c>
      <c r="F9" s="4">
        <v>-47.455421140022494</v>
      </c>
      <c r="G9" t="str">
        <f t="shared" si="0"/>
        <v>2020-Agosto</v>
      </c>
    </row>
    <row r="10" spans="1:7" ht="16.5" x14ac:dyDescent="0.3">
      <c r="A10" s="27">
        <v>2020</v>
      </c>
      <c r="B10" s="6" t="s">
        <v>17</v>
      </c>
      <c r="C10" s="4">
        <v>-44.416592389161522</v>
      </c>
      <c r="D10" s="4">
        <v>-52.455215436183387</v>
      </c>
      <c r="E10" s="4">
        <v>-43.066311811244219</v>
      </c>
      <c r="F10" s="4">
        <v>-45.08663386701334</v>
      </c>
      <c r="G10" t="str">
        <f t="shared" si="0"/>
        <v>2020-Septiembre</v>
      </c>
    </row>
    <row r="11" spans="1:7" ht="16.5" x14ac:dyDescent="0.3">
      <c r="A11" s="27">
        <v>2020</v>
      </c>
      <c r="B11" s="6" t="s">
        <v>18</v>
      </c>
      <c r="C11" s="4">
        <v>-41.391328933532954</v>
      </c>
      <c r="D11" s="4">
        <v>-53.48438851610787</v>
      </c>
      <c r="E11" s="4">
        <v>-40.804154149994254</v>
      </c>
      <c r="F11" s="4">
        <v>-38.681489421924589</v>
      </c>
      <c r="G11" t="str">
        <f t="shared" si="0"/>
        <v>2020-Octubre</v>
      </c>
    </row>
    <row r="12" spans="1:7" ht="16.5" x14ac:dyDescent="0.3">
      <c r="A12" s="27">
        <v>2020</v>
      </c>
      <c r="B12" s="6" t="s">
        <v>19</v>
      </c>
      <c r="C12" s="4">
        <v>-40.134989845918192</v>
      </c>
      <c r="D12" s="4">
        <v>-54.207606724171534</v>
      </c>
      <c r="E12" s="4">
        <v>-40.359908241796958</v>
      </c>
      <c r="F12" s="4">
        <v>-36.776403448220506</v>
      </c>
      <c r="G12" t="str">
        <f t="shared" si="0"/>
        <v>2020-Noviembre</v>
      </c>
    </row>
    <row r="13" spans="1:7" ht="16.5" x14ac:dyDescent="0.3">
      <c r="A13" s="27">
        <v>2020</v>
      </c>
      <c r="B13" s="6" t="s">
        <v>20</v>
      </c>
      <c r="C13" s="4">
        <v>-37.850354353538009</v>
      </c>
      <c r="D13" s="4">
        <v>-53.241877445860574</v>
      </c>
      <c r="E13" s="4">
        <v>-38.051644003773532</v>
      </c>
      <c r="F13" s="4">
        <v>-30.78526260943708</v>
      </c>
      <c r="G13" t="str">
        <f t="shared" si="0"/>
        <v>2020-Diciembre</v>
      </c>
    </row>
    <row r="14" spans="1:7" ht="16.5" x14ac:dyDescent="0.3">
      <c r="A14" s="28">
        <v>2021</v>
      </c>
      <c r="B14" s="6" t="s">
        <v>21</v>
      </c>
      <c r="C14" s="4">
        <v>-37.265316552861385</v>
      </c>
      <c r="D14" s="4">
        <v>-53.292666639649589</v>
      </c>
      <c r="E14" s="4">
        <v>-37.534321592369757</v>
      </c>
      <c r="F14" s="4">
        <v>-28.609114083013644</v>
      </c>
      <c r="G14" t="str">
        <f t="shared" si="0"/>
        <v xml:space="preserve">2021-Enero </v>
      </c>
    </row>
    <row r="15" spans="1:7" ht="16.5" x14ac:dyDescent="0.3">
      <c r="A15" s="28">
        <v>2021</v>
      </c>
      <c r="B15" s="6" t="s">
        <v>22</v>
      </c>
      <c r="C15" s="4">
        <v>-37.781043424288228</v>
      </c>
      <c r="D15" s="4">
        <v>-54.965454338824294</v>
      </c>
      <c r="E15" s="4">
        <v>-40.047774197799114</v>
      </c>
      <c r="F15" s="4">
        <v>-28.814058980454071</v>
      </c>
      <c r="G15" t="str">
        <f t="shared" si="0"/>
        <v xml:space="preserve">2021-Febrero </v>
      </c>
    </row>
    <row r="16" spans="1:7" ht="16.5" x14ac:dyDescent="0.3">
      <c r="A16" s="28">
        <v>2021</v>
      </c>
      <c r="B16" s="6" t="s">
        <v>23</v>
      </c>
      <c r="C16" s="4">
        <v>-30.321929405625113</v>
      </c>
      <c r="D16" s="4">
        <v>-51.022515634322119</v>
      </c>
      <c r="E16" s="4">
        <v>-31.172333323445088</v>
      </c>
      <c r="F16" s="4">
        <v>-19.456471837895773</v>
      </c>
      <c r="G16" t="str">
        <f t="shared" si="0"/>
        <v xml:space="preserve">2021-Marzo </v>
      </c>
    </row>
    <row r="17" spans="1:7" ht="16.5" x14ac:dyDescent="0.3">
      <c r="A17" s="28">
        <v>2021</v>
      </c>
      <c r="B17" s="6" t="s">
        <v>24</v>
      </c>
      <c r="C17" s="4">
        <v>-15.072647731666011</v>
      </c>
      <c r="D17" s="4">
        <v>-40.793074269614024</v>
      </c>
      <c r="E17" s="4">
        <v>-12.915034496026689</v>
      </c>
      <c r="F17" s="4">
        <v>-3.9968688888704973</v>
      </c>
      <c r="G17" t="str">
        <f t="shared" si="0"/>
        <v xml:space="preserve">2021-Abril </v>
      </c>
    </row>
    <row r="18" spans="1:7" ht="16.5" x14ac:dyDescent="0.3">
      <c r="A18" s="28">
        <v>2021</v>
      </c>
      <c r="B18" s="6" t="s">
        <v>13</v>
      </c>
      <c r="C18" s="4">
        <v>-9.6944169015054307</v>
      </c>
      <c r="D18" s="4">
        <v>-36.07663308713407</v>
      </c>
      <c r="E18" s="4">
        <v>-6.2864713118632398</v>
      </c>
      <c r="F18" s="4">
        <v>3.0169545824193733</v>
      </c>
      <c r="G18" t="str">
        <f t="shared" si="0"/>
        <v>2021-Mayo</v>
      </c>
    </row>
    <row r="19" spans="1:7" ht="16.5" x14ac:dyDescent="0.3">
      <c r="A19" s="28">
        <v>2021</v>
      </c>
      <c r="B19" s="6" t="s">
        <v>25</v>
      </c>
      <c r="C19" s="17">
        <v>3.8817144515698621</v>
      </c>
      <c r="D19" s="17">
        <v>-22.166135050553702</v>
      </c>
      <c r="E19" s="17">
        <v>7.8491056540520798</v>
      </c>
      <c r="F19" s="17">
        <v>21.943207981580937</v>
      </c>
      <c r="G19" t="str">
        <f t="shared" si="0"/>
        <v xml:space="preserve">2021-Junio 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CAAF-B7AB-49C9-A734-F3F40DA16BBD}">
  <dimension ref="A1:I19"/>
  <sheetViews>
    <sheetView workbookViewId="0">
      <selection activeCell="B2" sqref="B2"/>
    </sheetView>
  </sheetViews>
  <sheetFormatPr defaultRowHeight="15" x14ac:dyDescent="0.25"/>
  <sheetData>
    <row r="1" spans="1:9" x14ac:dyDescent="0.25">
      <c r="A1" s="42" t="s">
        <v>152</v>
      </c>
      <c r="B1" s="43" t="s">
        <v>151</v>
      </c>
      <c r="C1" s="14" t="s">
        <v>48</v>
      </c>
      <c r="D1" s="14" t="s">
        <v>49</v>
      </c>
      <c r="E1" s="14" t="s">
        <v>50</v>
      </c>
      <c r="F1" s="14" t="s">
        <v>51</v>
      </c>
      <c r="G1" s="14" t="s">
        <v>52</v>
      </c>
      <c r="H1" s="14" t="s">
        <v>53</v>
      </c>
      <c r="I1" s="15" t="s">
        <v>54</v>
      </c>
    </row>
    <row r="2" spans="1:9" x14ac:dyDescent="0.25">
      <c r="A2" s="25">
        <v>2020</v>
      </c>
      <c r="B2" s="12" t="s">
        <v>55</v>
      </c>
      <c r="C2" s="16">
        <v>228495</v>
      </c>
      <c r="D2" s="16">
        <v>49623</v>
      </c>
      <c r="E2" s="16">
        <v>278118</v>
      </c>
      <c r="F2" s="16">
        <v>248436</v>
      </c>
      <c r="G2" s="16">
        <v>59064</v>
      </c>
      <c r="H2" s="16">
        <v>307500</v>
      </c>
      <c r="I2" s="16">
        <v>585618</v>
      </c>
    </row>
    <row r="3" spans="1:9" x14ac:dyDescent="0.25">
      <c r="A3" s="25">
        <v>2020</v>
      </c>
      <c r="B3" s="12" t="s">
        <v>56</v>
      </c>
      <c r="C3" s="16">
        <v>189377</v>
      </c>
      <c r="D3" s="16">
        <v>45934</v>
      </c>
      <c r="E3" s="16">
        <v>235311</v>
      </c>
      <c r="F3" s="16">
        <v>192357</v>
      </c>
      <c r="G3" s="16">
        <v>50573</v>
      </c>
      <c r="H3" s="16">
        <v>242930</v>
      </c>
      <c r="I3" s="16">
        <v>478241</v>
      </c>
    </row>
    <row r="4" spans="1:9" x14ac:dyDescent="0.25">
      <c r="A4" s="25">
        <v>2020</v>
      </c>
      <c r="B4" s="12" t="s">
        <v>57</v>
      </c>
      <c r="C4" s="16">
        <v>101721</v>
      </c>
      <c r="D4" s="16">
        <v>21056</v>
      </c>
      <c r="E4" s="16">
        <v>122777</v>
      </c>
      <c r="F4" s="16">
        <v>118693</v>
      </c>
      <c r="G4" s="16">
        <v>33960</v>
      </c>
      <c r="H4" s="16">
        <v>152653</v>
      </c>
      <c r="I4" s="16">
        <v>275430</v>
      </c>
    </row>
    <row r="5" spans="1:9" x14ac:dyDescent="0.25">
      <c r="A5" s="25">
        <v>2020</v>
      </c>
      <c r="B5" s="12" t="s">
        <v>58</v>
      </c>
      <c r="C5" s="16">
        <v>44</v>
      </c>
      <c r="D5" s="16">
        <v>0</v>
      </c>
      <c r="E5" s="16">
        <v>44</v>
      </c>
      <c r="F5" s="16">
        <v>61</v>
      </c>
      <c r="G5" s="16">
        <v>461</v>
      </c>
      <c r="H5" s="16">
        <v>522</v>
      </c>
      <c r="I5" s="16">
        <v>566</v>
      </c>
    </row>
    <row r="6" spans="1:9" x14ac:dyDescent="0.25">
      <c r="A6" s="25">
        <v>2020</v>
      </c>
      <c r="B6" s="12" t="s">
        <v>59</v>
      </c>
      <c r="C6" s="16">
        <v>99</v>
      </c>
      <c r="D6" s="16">
        <v>5</v>
      </c>
      <c r="E6" s="16">
        <v>104</v>
      </c>
      <c r="F6" s="16">
        <v>114</v>
      </c>
      <c r="G6" s="16">
        <v>913</v>
      </c>
      <c r="H6" s="16">
        <v>1027</v>
      </c>
      <c r="I6" s="16">
        <v>1131</v>
      </c>
    </row>
    <row r="7" spans="1:9" x14ac:dyDescent="0.25">
      <c r="A7" s="25">
        <v>2020</v>
      </c>
      <c r="B7" s="12" t="s">
        <v>60</v>
      </c>
      <c r="C7" s="16">
        <v>90</v>
      </c>
      <c r="D7" s="16">
        <v>0</v>
      </c>
      <c r="E7" s="16">
        <v>90</v>
      </c>
      <c r="F7" s="16">
        <v>152</v>
      </c>
      <c r="G7" s="16">
        <v>1015</v>
      </c>
      <c r="H7" s="16">
        <v>1167</v>
      </c>
      <c r="I7" s="16">
        <v>1257</v>
      </c>
    </row>
    <row r="8" spans="1:9" x14ac:dyDescent="0.25">
      <c r="A8" s="25">
        <v>2020</v>
      </c>
      <c r="B8" s="12" t="s">
        <v>61</v>
      </c>
      <c r="C8" s="16">
        <v>123</v>
      </c>
      <c r="D8" s="16">
        <v>12</v>
      </c>
      <c r="E8" s="16">
        <v>135</v>
      </c>
      <c r="F8" s="16">
        <v>141</v>
      </c>
      <c r="G8" s="16">
        <v>802</v>
      </c>
      <c r="H8" s="16">
        <v>943</v>
      </c>
      <c r="I8" s="16">
        <v>1078</v>
      </c>
    </row>
    <row r="9" spans="1:9" x14ac:dyDescent="0.25">
      <c r="A9" s="25">
        <v>2020</v>
      </c>
      <c r="B9" s="12" t="s">
        <v>62</v>
      </c>
      <c r="C9" s="16">
        <v>185</v>
      </c>
      <c r="D9" s="16">
        <v>6</v>
      </c>
      <c r="E9" s="16">
        <v>191</v>
      </c>
      <c r="F9" s="16">
        <v>304</v>
      </c>
      <c r="G9" s="16">
        <v>743</v>
      </c>
      <c r="H9" s="16">
        <v>1047</v>
      </c>
      <c r="I9" s="16">
        <v>1238</v>
      </c>
    </row>
    <row r="10" spans="1:9" x14ac:dyDescent="0.25">
      <c r="A10" s="25">
        <v>2020</v>
      </c>
      <c r="B10" s="12" t="s">
        <v>63</v>
      </c>
      <c r="C10" s="16">
        <v>24492</v>
      </c>
      <c r="D10" s="16">
        <v>1842</v>
      </c>
      <c r="E10" s="16">
        <v>26334</v>
      </c>
      <c r="F10" s="16">
        <v>23731</v>
      </c>
      <c r="G10" s="16">
        <v>2948</v>
      </c>
      <c r="H10" s="16">
        <v>26679</v>
      </c>
      <c r="I10" s="16">
        <v>53013</v>
      </c>
    </row>
    <row r="11" spans="1:9" x14ac:dyDescent="0.25">
      <c r="A11" s="25">
        <v>2020</v>
      </c>
      <c r="B11" s="12" t="s">
        <v>64</v>
      </c>
      <c r="C11" s="16">
        <v>53987</v>
      </c>
      <c r="D11" s="16">
        <v>7234</v>
      </c>
      <c r="E11" s="16">
        <v>61221</v>
      </c>
      <c r="F11" s="16">
        <v>51914</v>
      </c>
      <c r="G11" s="16">
        <v>8218</v>
      </c>
      <c r="H11" s="16">
        <v>60132</v>
      </c>
      <c r="I11" s="16">
        <v>121353</v>
      </c>
    </row>
    <row r="12" spans="1:9" x14ac:dyDescent="0.25">
      <c r="A12" s="25">
        <v>2020</v>
      </c>
      <c r="B12" s="12" t="s">
        <v>65</v>
      </c>
      <c r="C12" s="16">
        <v>78720</v>
      </c>
      <c r="D12" s="16">
        <v>8379</v>
      </c>
      <c r="E12" s="16">
        <v>87099</v>
      </c>
      <c r="F12" s="16">
        <v>77838</v>
      </c>
      <c r="G12" s="16">
        <v>9992</v>
      </c>
      <c r="H12" s="16">
        <v>87830</v>
      </c>
      <c r="I12" s="16">
        <v>174929</v>
      </c>
    </row>
    <row r="13" spans="1:9" x14ac:dyDescent="0.25">
      <c r="A13" s="25">
        <v>2020</v>
      </c>
      <c r="B13" s="12" t="s">
        <v>66</v>
      </c>
      <c r="C13" s="16">
        <v>107458</v>
      </c>
      <c r="D13" s="16">
        <v>15665</v>
      </c>
      <c r="E13" s="16">
        <v>123123</v>
      </c>
      <c r="F13" s="16">
        <v>94354</v>
      </c>
      <c r="G13" s="16">
        <v>11880</v>
      </c>
      <c r="H13" s="16">
        <v>106234</v>
      </c>
      <c r="I13" s="16">
        <v>229357</v>
      </c>
    </row>
    <row r="14" spans="1:9" x14ac:dyDescent="0.25">
      <c r="A14" s="26">
        <v>2021</v>
      </c>
      <c r="B14" s="12" t="s">
        <v>55</v>
      </c>
      <c r="C14" s="16">
        <v>116489</v>
      </c>
      <c r="D14" s="16">
        <v>10290</v>
      </c>
      <c r="E14" s="16">
        <v>126779</v>
      </c>
      <c r="F14" s="16">
        <v>127398</v>
      </c>
      <c r="G14" s="16">
        <v>16646</v>
      </c>
      <c r="H14" s="16">
        <v>144044</v>
      </c>
      <c r="I14" s="16">
        <v>270823</v>
      </c>
    </row>
    <row r="15" spans="1:9" x14ac:dyDescent="0.25">
      <c r="A15" s="26">
        <v>2021</v>
      </c>
      <c r="B15" s="12" t="s">
        <v>56</v>
      </c>
      <c r="C15" s="16">
        <v>108880</v>
      </c>
      <c r="D15" s="16">
        <v>8405</v>
      </c>
      <c r="E15" s="16">
        <v>117285</v>
      </c>
      <c r="F15" s="16">
        <v>111067</v>
      </c>
      <c r="G15" s="16">
        <v>8274</v>
      </c>
      <c r="H15" s="16">
        <v>119341</v>
      </c>
      <c r="I15" s="16">
        <v>236626</v>
      </c>
    </row>
    <row r="16" spans="1:9" x14ac:dyDescent="0.25">
      <c r="A16" s="26">
        <v>2021</v>
      </c>
      <c r="B16" s="12" t="s">
        <v>57</v>
      </c>
      <c r="C16" s="16">
        <v>145885</v>
      </c>
      <c r="D16" s="16">
        <v>13449</v>
      </c>
      <c r="E16" s="16">
        <v>159334</v>
      </c>
      <c r="F16" s="16">
        <v>137448</v>
      </c>
      <c r="G16" s="16">
        <v>15171</v>
      </c>
      <c r="H16" s="16">
        <v>152619</v>
      </c>
      <c r="I16" s="16">
        <v>311953</v>
      </c>
    </row>
    <row r="17" spans="1:9" x14ac:dyDescent="0.25">
      <c r="A17" s="26">
        <v>2021</v>
      </c>
      <c r="B17" s="12" t="s">
        <v>58</v>
      </c>
      <c r="C17" s="16">
        <v>114543</v>
      </c>
      <c r="D17" s="16">
        <v>16518</v>
      </c>
      <c r="E17" s="16">
        <v>131061</v>
      </c>
      <c r="F17" s="16">
        <v>129917</v>
      </c>
      <c r="G17" s="16">
        <v>18615</v>
      </c>
      <c r="H17" s="16">
        <v>148532</v>
      </c>
      <c r="I17" s="16">
        <v>279593</v>
      </c>
    </row>
    <row r="18" spans="1:9" x14ac:dyDescent="0.25">
      <c r="A18" s="26">
        <v>2021</v>
      </c>
      <c r="B18" s="12" t="s">
        <v>59</v>
      </c>
      <c r="C18" s="16">
        <v>99894</v>
      </c>
      <c r="D18" s="16">
        <v>21324</v>
      </c>
      <c r="E18" s="16">
        <v>121218</v>
      </c>
      <c r="F18" s="16">
        <v>101646</v>
      </c>
      <c r="G18" s="16">
        <v>24022</v>
      </c>
      <c r="H18" s="16">
        <v>125668</v>
      </c>
      <c r="I18" s="16">
        <v>246886</v>
      </c>
    </row>
    <row r="19" spans="1:9" x14ac:dyDescent="0.25">
      <c r="A19" s="26">
        <v>2021</v>
      </c>
      <c r="B19" s="12" t="s">
        <v>60</v>
      </c>
      <c r="C19" s="16">
        <v>171577</v>
      </c>
      <c r="D19" s="16">
        <v>20693</v>
      </c>
      <c r="E19" s="16">
        <v>192270</v>
      </c>
      <c r="F19" s="16">
        <v>160122</v>
      </c>
      <c r="G19" s="16">
        <v>24188</v>
      </c>
      <c r="H19" s="16">
        <v>184310</v>
      </c>
      <c r="I19" s="16">
        <v>376580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G A A B Q S w M E F A A C A A g A J 5 Y i U z u P s 4 W k A A A A 9 Q A A A B I A H A B D b 2 5 m a W c v U G F j a 2 F n Z S 5 4 b W w g o h g A K K A U A A A A A A A A A A A A A A A A A A A A A A A A A A A A h Y 8 x D o I w G I W v Q r r T 1 m o M k p 8 y s E o 0 M T G u T a n Q C M X Q Y r m b g 0 f y C m I U d X N 8 3 / u G 9 + 7 X G 6 R D U w c X 1 V n d m g T N M E W B M r I t t C k T 1 L t j G K G U w 1 b I k y h V M M r G x o M t E l Q 5 d 4 4 J 8 d 5 j P 8 d t V x J G 6 Y w c 8 v V O V q o R 6 C P r / 3 K o j X X C S I U 4 7 F 9 j O M O r J Y 4 W D F M g E 4 N c m 2 / P x r n P 9 g d C 1 t e u 7 x R X N s w 2 Q K Y I 5 H 2 B P w B Q S w M E F A A C A A g A J 5 Y i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W I l P r U O U o r g M A A C 0 3 A A A T A B w A R m 9 y b X V s Y X M v U 2 V j d G l v b j E u b S C i G A A o o B Q A A A A A A A A A A A A A A A A A A A A A A A A A A A D t m s F u 2 k A Q h u 9 I v M P K u R j J Q d 6 1 S U I r D o g Q N W q a I K C 9 h B w c W B J U Y y O v 0 6 S K e J U + Q S 9 9 h r x Y 1 8 6 G g J m J C l Q V L p t L p P 8 3 Z u f X D F 8 m R v B + P A o D 0 n n + T d 8 X C 8 W C u P U i P i B 7 R t e 7 9 r l t U 2 K 2 v B t O a M k g N e L z u F g g 8 q c T 3 k V 9 L p X W Y F h O L x X m y c j n 5 U Y Y x D y I h W k 0 3 v U + C x 6 J 3 o d W 7 z i 8 D / z Q G 4 h e o 9 E g T R F 7 g 9 H T T x G P + p 4 g D 6 Q e P P 0 I y 4 T Z t L r P b G Y T s 3 v R r Z + V 9 m l 5 M h g a J Y t c n o 4 n P h / L O 3 v J W W s G L T v G V c l 6 P s 3 s r D V 1 s M f L 0 0 F t V o J x N b 0 8 9 m L v S l 2 + Z 7 S i c B z G s s 4 P 3 B v I M y a 1 p V e X l a N 0 8 + U W 8 g T K q f t + p + / 5 X i R q c X T H Z 2 f Y M x q 3 X n A j 7 9 n 9 P u G v N + x G X i C G Y T R u h P 7 d O E h M Y Q I n s B 4 f j e d L q G G R W F 5 G Y v 4 Q T y 3 y o j O p n w b x g V t O b j J n O J j h Y k Y F M w 4 w 4 x A z j j C j i h n U R h 2 K O m j x F K 2 e o u V T t H 4 K B F B / + h U K 9 A V o / R Q N g K E B M D Q A h g b A 0 A B Y J o B p C R 0 A i k 5 A p q 9 X H Q S 6 8 i T Q d B Q + c b E 0 B r R a B d K W K p A 0 s 2 0 g Z Z Z 8 G k A q k K 5 U g W S l C r S V V I G W k i r Q T l I F h k m q Q G 1 S B W u D R k i q Y G 3 Q 6 E g V r A 0 a G a m C t U G j I l W w N m h K k k 9 7 S M 1 O x 7 R U L I w C u L d A Z L E c I Y v B y G K b I 4 t p Z G 0 f s t 5 G y V / i l X L Q 8 j W y N L I 0 s r Y K W U 6 O k O X A y H I 2 R 5 a j k a W R p Z G l k a W R t f 3 I c h W y W A 6 Q 5 c L I c j d H l q u R t b 3 I g r L S x N L E + m + I t R j D r g F r 1 l c f + S Q m J 6 N I x K Q d 3 s 9 9 Z q f a u Z n t P I u 6 C 7 T L v h 7 k X S V H v K v A v K t s z r v K t v A u 1 Y O 7 8 T W P M s C D H R d 1 K q h z g D q H q H O E O l X U S c c W s S h u 4 T F Q P A e K B 0 H x J C g e B c W z o H g Y F E + D 4 W k w K I 0 F 2 i + / B I + C Z a P I E w e P 6 9 2 L D m k 3 z 5 p f 6 u f d Z g e D Y r Z 0 R c W s r L A I y F D k C o y A D K W t 0 A j I U M M p O A I y 1 G g K j 4 A M V w m O m k I k I M N V g u O l K A n I c J X g S C l Q A j J c J T h G i p W L n b 3 2 d k f M P B B P b 3 h 6 w 9 M b 3 p 9 s e G 0 + D r 8 l r R p O M n 8 t d 7 6 O J k s 4 c + h 6 U F x 6 G 7 0 g 6 n 9 p / u s N c U X o v X 7 X M R / Q 0 9 9 3 3 C n o z e 1 2 s K O / 7 4 h S b + v 3 O Y 0 t j a 0 1 s T W / q z k 5 w J b e 1 X Y K W 3 p X W 5 t a 6 Y O J d t K u J B x m t r V U X q I V d S 3 H X m H Z A 9 7 B Y n r j y y 8 6 F 2 P Y N X J u 8 E j Q e f u R 4 G 9 Q S w E C L Q A U A A I A C A A n l i J T O 4 + z h a Q A A A D 1 A A A A E g A A A A A A A A A A A A A A A A A A A A A A Q 2 9 u Z m l n L 1 B h Y 2 t h Z 2 U u e G 1 s U E s B A i 0 A F A A C A A g A J 5 Y i U w / K 6 a u k A A A A 6 Q A A A B M A A A A A A A A A A A A A A A A A 8 A A A A F t D b 2 5 0 Z W 5 0 X 1 R 5 c G V z X S 5 4 b W x Q S w E C L Q A U A A I A C A A n l i J T 6 1 D l K K 4 D A A A t N w A A E w A A A A A A A A A A A A A A A A D h A Q A A R m 9 y b X V s Y X M v U 2 V j d G l v b j E u b V B L B Q Y A A A A A A w A D A M I A A A D c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w A A A A A A A A I f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F f X 1 B h Z 2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l Q y M z o z O D o w O S 4 5 N j A 5 M z M 4 W i I g L z 4 8 R W 5 0 c n k g V H l w Z T 0 i R m l s b E N v b H V t b l R 5 c G V z I i B W Y W x 1 Z T 0 i c 0 J n T U R B d 0 1 E Q X d N R E F 3 T U R B d 0 1 E Q X d N R E F 3 T U R B d 0 1 E I i A v P j x F b n R y e S B U e X B l P S J G a W x s Q 2 9 s d W 1 u T m F t Z X M i I F Z h b H V l P S J z W y Z x d W 9 0 O 0 1 l c y Z x d W 9 0 O y w m c X V v d D s x O T k 4 J n F 1 b 3 Q 7 L C Z x d W 9 0 O z E 5 O T k m c X V v d D s s J n F 1 b 3 Q 7 M j A w M C Z x d W 9 0 O y w m c X V v d D s y M D A x J n F 1 b 3 Q 7 L C Z x d W 9 0 O z I w M D I m c X V v d D s s J n F 1 b 3 Q 7 M j A w M y Z x d W 9 0 O y w m c X V v d D s y M D A 0 J n F 1 b 3 Q 7 L C Z x d W 9 0 O z I w M D U m c X V v d D s s J n F 1 b 3 Q 7 M j A w N i Z x d W 9 0 O y w m c X V v d D s y M D A 3 J n F 1 b 3 Q 7 L C Z x d W 9 0 O z I w M D g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T W V z L D B 9 J n F 1 b 3 Q 7 L C Z x d W 9 0 O 1 N l Y 3 R p b 2 4 x L 1 R h Y m x l M D A x I C h Q Y W d l I D E p L 0 F 1 d G 9 S Z W 1 v d m V k Q 2 9 s d W 1 u c z E u e z E 5 O T g s M X 0 m c X V v d D s s J n F 1 b 3 Q 7 U 2 V j d G l v b j E v V G F i b G U w M D E g K F B h Z 2 U g M S k v Q X V 0 b 1 J l b W 9 2 Z W R D b 2 x 1 b W 5 z M S 5 7 M T k 5 O S w y f S Z x d W 9 0 O y w m c X V v d D t T Z W N 0 a W 9 u M S 9 U Y W J s Z T A w M S A o U G F n Z S A x K S 9 B d X R v U m V t b 3 Z l Z E N v b H V t b n M x L n s y M D A w L D N 9 J n F 1 b 3 Q 7 L C Z x d W 9 0 O 1 N l Y 3 R p b 2 4 x L 1 R h Y m x l M D A x I C h Q Y W d l I D E p L 0 F 1 d G 9 S Z W 1 v d m V k Q 2 9 s d W 1 u c z E u e z I w M D E s N H 0 m c X V v d D s s J n F 1 b 3 Q 7 U 2 V j d G l v b j E v V G F i b G U w M D E g K F B h Z 2 U g M S k v Q X V 0 b 1 J l b W 9 2 Z W R D b 2 x 1 b W 5 z M S 5 7 M j A w M i w 1 f S Z x d W 9 0 O y w m c X V v d D t T Z W N 0 a W 9 u M S 9 U Y W J s Z T A w M S A o U G F n Z S A x K S 9 B d X R v U m V t b 3 Z l Z E N v b H V t b n M x L n s y M D A z L D Z 9 J n F 1 b 3 Q 7 L C Z x d W 9 0 O 1 N l Y 3 R p b 2 4 x L 1 R h Y m x l M D A x I C h Q Y W d l I D E p L 0 F 1 d G 9 S Z W 1 v d m V k Q 2 9 s d W 1 u c z E u e z I w M D Q s N 3 0 m c X V v d D s s J n F 1 b 3 Q 7 U 2 V j d G l v b j E v V G F i b G U w M D E g K F B h Z 2 U g M S k v Q X V 0 b 1 J l b W 9 2 Z W R D b 2 x 1 b W 5 z M S 5 7 M j A w N S w 4 f S Z x d W 9 0 O y w m c X V v d D t T Z W N 0 a W 9 u M S 9 U Y W J s Z T A w M S A o U G F n Z S A x K S 9 B d X R v U m V t b 3 Z l Z E N v b H V t b n M x L n s y M D A 2 L D l 9 J n F 1 b 3 Q 7 L C Z x d W 9 0 O 1 N l Y 3 R p b 2 4 x L 1 R h Y m x l M D A x I C h Q Y W d l I D E p L 0 F 1 d G 9 S Z W 1 v d m V k Q 2 9 s d W 1 u c z E u e z I w M D c s M T B 9 J n F 1 b 3 Q 7 L C Z x d W 9 0 O 1 N l Y 3 R p b 2 4 x L 1 R h Y m x l M D A x I C h Q Y W d l I D E p L 0 F 1 d G 9 S Z W 1 v d m V k Q 2 9 s d W 1 u c z E u e z I w M D g s M T F 9 J n F 1 b 3 Q 7 L C Z x d W 9 0 O 1 N l Y 3 R p b 2 4 x L 1 R h Y m x l M D A x I C h Q Y W d l I D E p L 0 F 1 d G 9 S Z W 1 v d m V k Q 2 9 s d W 1 u c z E u e z I w M D k s M T J 9 J n F 1 b 3 Q 7 L C Z x d W 9 0 O 1 N l Y 3 R p b 2 4 x L 1 R h Y m x l M D A x I C h Q Y W d l I D E p L 0 F 1 d G 9 S Z W 1 v d m V k Q 2 9 s d W 1 u c z E u e z I w M T A s M T N 9 J n F 1 b 3 Q 7 L C Z x d W 9 0 O 1 N l Y 3 R p b 2 4 x L 1 R h Y m x l M D A x I C h Q Y W d l I D E p L 0 F 1 d G 9 S Z W 1 v d m V k Q 2 9 s d W 1 u c z E u e z I w M T E s M T R 9 J n F 1 b 3 Q 7 L C Z x d W 9 0 O 1 N l Y 3 R p b 2 4 x L 1 R h Y m x l M D A x I C h Q Y W d l I D E p L 0 F 1 d G 9 S Z W 1 v d m V k Q 2 9 s d W 1 u c z E u e z I w M T I s M T V 9 J n F 1 b 3 Q 7 L C Z x d W 9 0 O 1 N l Y 3 R p b 2 4 x L 1 R h Y m x l M D A x I C h Q Y W d l I D E p L 0 F 1 d G 9 S Z W 1 v d m V k Q 2 9 s d W 1 u c z E u e z I w M T M s M T Z 9 J n F 1 b 3 Q 7 L C Z x d W 9 0 O 1 N l Y 3 R p b 2 4 x L 1 R h Y m x l M D A x I C h Q Y W d l I D E p L 0 F 1 d G 9 S Z W 1 v d m V k Q 2 9 s d W 1 u c z E u e z I w M T Q s M T d 9 J n F 1 b 3 Q 7 L C Z x d W 9 0 O 1 N l Y 3 R p b 2 4 x L 1 R h Y m x l M D A x I C h Q Y W d l I D E p L 0 F 1 d G 9 S Z W 1 v d m V k Q 2 9 s d W 1 u c z E u e z I w M T U s M T h 9 J n F 1 b 3 Q 7 L C Z x d W 9 0 O 1 N l Y 3 R p b 2 4 x L 1 R h Y m x l M D A x I C h Q Y W d l I D E p L 0 F 1 d G 9 S Z W 1 v d m V k Q 2 9 s d W 1 u c z E u e z I w M T Y s M T l 9 J n F 1 b 3 Q 7 L C Z x d W 9 0 O 1 N l Y 3 R p b 2 4 x L 1 R h Y m x l M D A x I C h Q Y W d l I D E p L 0 F 1 d G 9 S Z W 1 v d m V k Q 2 9 s d W 1 u c z E u e z I w M T c s M j B 9 J n F 1 b 3 Q 7 L C Z x d W 9 0 O 1 N l Y 3 R p b 2 4 x L 1 R h Y m x l M D A x I C h Q Y W d l I D E p L 0 F 1 d G 9 S Z W 1 v d m V k Q 2 9 s d W 1 u c z E u e z I w M T g s M j F 9 J n F 1 b 3 Q 7 L C Z x d W 9 0 O 1 N l Y 3 R p b 2 4 x L 1 R h Y m x l M D A x I C h Q Y W d l I D E p L 0 F 1 d G 9 S Z W 1 v d m V k Q 2 9 s d W 1 u c z E u e z I w M T k s M j J 9 J n F 1 b 3 Q 7 L C Z x d W 9 0 O 1 N l Y 3 R p b 2 4 x L 1 R h Y m x l M D A x I C h Q Y W d l I D E p L 0 F 1 d G 9 S Z W 1 v d m V k Q 2 9 s d W 1 u c z E u e z I w M j A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N Z X M s M H 0 m c X V v d D s s J n F 1 b 3 Q 7 U 2 V j d G l v b j E v V G F i b G U w M D E g K F B h Z 2 U g M S k v Q X V 0 b 1 J l b W 9 2 Z W R D b 2 x 1 b W 5 z M S 5 7 M T k 5 O C w x f S Z x d W 9 0 O y w m c X V v d D t T Z W N 0 a W 9 u M S 9 U Y W J s Z T A w M S A o U G F n Z S A x K S 9 B d X R v U m V t b 3 Z l Z E N v b H V t b n M x L n s x O T k 5 L D J 9 J n F 1 b 3 Q 7 L C Z x d W 9 0 O 1 N l Y 3 R p b 2 4 x L 1 R h Y m x l M D A x I C h Q Y W d l I D E p L 0 F 1 d G 9 S Z W 1 v d m V k Q 2 9 s d W 1 u c z E u e z I w M D A s M 3 0 m c X V v d D s s J n F 1 b 3 Q 7 U 2 V j d G l v b j E v V G F i b G U w M D E g K F B h Z 2 U g M S k v Q X V 0 b 1 J l b W 9 2 Z W R D b 2 x 1 b W 5 z M S 5 7 M j A w M S w 0 f S Z x d W 9 0 O y w m c X V v d D t T Z W N 0 a W 9 u M S 9 U Y W J s Z T A w M S A o U G F n Z S A x K S 9 B d X R v U m V t b 3 Z l Z E N v b H V t b n M x L n s y M D A y L D V 9 J n F 1 b 3 Q 7 L C Z x d W 9 0 O 1 N l Y 3 R p b 2 4 x L 1 R h Y m x l M D A x I C h Q Y W d l I D E p L 0 F 1 d G 9 S Z W 1 v d m V k Q 2 9 s d W 1 u c z E u e z I w M D M s N n 0 m c X V v d D s s J n F 1 b 3 Q 7 U 2 V j d G l v b j E v V G F i b G U w M D E g K F B h Z 2 U g M S k v Q X V 0 b 1 J l b W 9 2 Z W R D b 2 x 1 b W 5 z M S 5 7 M j A w N C w 3 f S Z x d W 9 0 O y w m c X V v d D t T Z W N 0 a W 9 u M S 9 U Y W J s Z T A w M S A o U G F n Z S A x K S 9 B d X R v U m V t b 3 Z l Z E N v b H V t b n M x L n s y M D A 1 L D h 9 J n F 1 b 3 Q 7 L C Z x d W 9 0 O 1 N l Y 3 R p b 2 4 x L 1 R h Y m x l M D A x I C h Q Y W d l I D E p L 0 F 1 d G 9 S Z W 1 v d m V k Q 2 9 s d W 1 u c z E u e z I w M D Y s O X 0 m c X V v d D s s J n F 1 b 3 Q 7 U 2 V j d G l v b j E v V G F i b G U w M D E g K F B h Z 2 U g M S k v Q X V 0 b 1 J l b W 9 2 Z W R D b 2 x 1 b W 5 z M S 5 7 M j A w N y w x M H 0 m c X V v d D s s J n F 1 b 3 Q 7 U 2 V j d G l v b j E v V G F i b G U w M D E g K F B h Z 2 U g M S k v Q X V 0 b 1 J l b W 9 2 Z W R D b 2 x 1 b W 5 z M S 5 7 M j A w O C w x M X 0 m c X V v d D s s J n F 1 b 3 Q 7 U 2 V j d G l v b j E v V G F i b G U w M D E g K F B h Z 2 U g M S k v Q X V 0 b 1 J l b W 9 2 Z W R D b 2 x 1 b W 5 z M S 5 7 M j A w O S w x M n 0 m c X V v d D s s J n F 1 b 3 Q 7 U 2 V j d G l v b j E v V G F i b G U w M D E g K F B h Z 2 U g M S k v Q X V 0 b 1 J l b W 9 2 Z W R D b 2 x 1 b W 5 z M S 5 7 M j A x M C w x M 3 0 m c X V v d D s s J n F 1 b 3 Q 7 U 2 V j d G l v b j E v V G F i b G U w M D E g K F B h Z 2 U g M S k v Q X V 0 b 1 J l b W 9 2 Z W R D b 2 x 1 b W 5 z M S 5 7 M j A x M S w x N H 0 m c X V v d D s s J n F 1 b 3 Q 7 U 2 V j d G l v b j E v V G F i b G U w M D E g K F B h Z 2 U g M S k v Q X V 0 b 1 J l b W 9 2 Z W R D b 2 x 1 b W 5 z M S 5 7 M j A x M i w x N X 0 m c X V v d D s s J n F 1 b 3 Q 7 U 2 V j d G l v b j E v V G F i b G U w M D E g K F B h Z 2 U g M S k v Q X V 0 b 1 J l b W 9 2 Z W R D b 2 x 1 b W 5 z M S 5 7 M j A x M y w x N n 0 m c X V v d D s s J n F 1 b 3 Q 7 U 2 V j d G l v b j E v V G F i b G U w M D E g K F B h Z 2 U g M S k v Q X V 0 b 1 J l b W 9 2 Z W R D b 2 x 1 b W 5 z M S 5 7 M j A x N C w x N 3 0 m c X V v d D s s J n F 1 b 3 Q 7 U 2 V j d G l v b j E v V G F i b G U w M D E g K F B h Z 2 U g M S k v Q X V 0 b 1 J l b W 9 2 Z W R D b 2 x 1 b W 5 z M S 5 7 M j A x N S w x O H 0 m c X V v d D s s J n F 1 b 3 Q 7 U 2 V j d G l v b j E v V G F i b G U w M D E g K F B h Z 2 U g M S k v Q X V 0 b 1 J l b W 9 2 Z W R D b 2 x 1 b W 5 z M S 5 7 M j A x N i w x O X 0 m c X V v d D s s J n F 1 b 3 Q 7 U 2 V j d G l v b j E v V G F i b G U w M D E g K F B h Z 2 U g M S k v Q X V 0 b 1 J l b W 9 2 Z W R D b 2 x 1 b W 5 z M S 5 7 M j A x N y w y M H 0 m c X V v d D s s J n F 1 b 3 Q 7 U 2 V j d G l v b j E v V G F i b G U w M D E g K F B h Z 2 U g M S k v Q X V 0 b 1 J l b W 9 2 Z W R D b 2 x 1 b W 5 z M S 5 7 M j A x O C w y M X 0 m c X V v d D s s J n F 1 b 3 Q 7 U 2 V j d G l v b j E v V G F i b G U w M D E g K F B h Z 2 U g M S k v Q X V 0 b 1 J l b W 9 2 Z W R D b 2 x 1 b W 5 z M S 5 7 M j A x O S w y M n 0 m c X V v d D s s J n F 1 b 3 Q 7 U 2 V j d G l v b j E v V G F i b G U w M D E g K F B h Z 2 U g M S k v Q X V 0 b 1 J l b W 9 2 Z W R D b 2 x 1 b W 5 z M S 5 7 M j A y M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y X 1 9 Q Y W d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J U M j M 6 M z g 6 M T I u N D E 3 O T E z O V o i I C 8 + P E V u d H J 5 I F R 5 c G U 9 I k Z p b G x D b 2 x 1 b W 5 U e X B l c y I g V m F s d W U 9 I n N C Z 0 1 E Q X d N R E F 3 T U R B d 0 1 E Q X d N R E F 3 T U R B d 0 1 E Q X d N R C I g L z 4 8 R W 5 0 c n k g V H l w Z T 0 i R m l s b E N v b H V t b k 5 h b W V z I i B W Y W x 1 Z T 0 i c 1 s m c X V v d D t N Z X M m c X V v d D s s J n F 1 b 3 Q 7 M T k 5 O C Z x d W 9 0 O y w m c X V v d D s x O T k 5 J n F 1 b 3 Q 7 L C Z x d W 9 0 O z I w M D A m c X V v d D s s J n F 1 b 3 Q 7 M j A w M S Z x d W 9 0 O y w m c X V v d D s y M D A y J n F 1 b 3 Q 7 L C Z x d W 9 0 O z I w M D M m c X V v d D s s J n F 1 b 3 Q 7 M j A w N C Z x d W 9 0 O y w m c X V v d D s y M D A 1 J n F 1 b 3 Q 7 L C Z x d W 9 0 O z I w M D Y m c X V v d D s s J n F 1 b 3 Q 7 M j A w N y Z x d W 9 0 O y w m c X V v d D s y M D A 4 J n F 1 b 3 Q 7 L C Z x d W 9 0 O z I w M D k m c X V v d D s s J n F 1 b 3 Q 7 M j A x M C Z x d W 9 0 O y w m c X V v d D s y M D E x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p L 0 F 1 d G 9 S Z W 1 v d m V k Q 2 9 s d W 1 u c z E u e 0 1 l c y w w f S Z x d W 9 0 O y w m c X V v d D t T Z W N 0 a W 9 u M S 9 U Y W J s Z T A w M i A o U G F n Z S A x K S 9 B d X R v U m V t b 3 Z l Z E N v b H V t b n M x L n s x O T k 4 L D F 9 J n F 1 b 3 Q 7 L C Z x d W 9 0 O 1 N l Y 3 R p b 2 4 x L 1 R h Y m x l M D A y I C h Q Y W d l I D E p L 0 F 1 d G 9 S Z W 1 v d m V k Q 2 9 s d W 1 u c z E u e z E 5 O T k s M n 0 m c X V v d D s s J n F 1 b 3 Q 7 U 2 V j d G l v b j E v V G F i b G U w M D I g K F B h Z 2 U g M S k v Q X V 0 b 1 J l b W 9 2 Z W R D b 2 x 1 b W 5 z M S 5 7 M j A w M C w z f S Z x d W 9 0 O y w m c X V v d D t T Z W N 0 a W 9 u M S 9 U Y W J s Z T A w M i A o U G F n Z S A x K S 9 B d X R v U m V t b 3 Z l Z E N v b H V t b n M x L n s y M D A x L D R 9 J n F 1 b 3 Q 7 L C Z x d W 9 0 O 1 N l Y 3 R p b 2 4 x L 1 R h Y m x l M D A y I C h Q Y W d l I D E p L 0 F 1 d G 9 S Z W 1 v d m V k Q 2 9 s d W 1 u c z E u e z I w M D I s N X 0 m c X V v d D s s J n F 1 b 3 Q 7 U 2 V j d G l v b j E v V G F i b G U w M D I g K F B h Z 2 U g M S k v Q X V 0 b 1 J l b W 9 2 Z W R D b 2 x 1 b W 5 z M S 5 7 M j A w M y w 2 f S Z x d W 9 0 O y w m c X V v d D t T Z W N 0 a W 9 u M S 9 U Y W J s Z T A w M i A o U G F n Z S A x K S 9 B d X R v U m V t b 3 Z l Z E N v b H V t b n M x L n s y M D A 0 L D d 9 J n F 1 b 3 Q 7 L C Z x d W 9 0 O 1 N l Y 3 R p b 2 4 x L 1 R h Y m x l M D A y I C h Q Y W d l I D E p L 0 F 1 d G 9 S Z W 1 v d m V k Q 2 9 s d W 1 u c z E u e z I w M D U s O H 0 m c X V v d D s s J n F 1 b 3 Q 7 U 2 V j d G l v b j E v V G F i b G U w M D I g K F B h Z 2 U g M S k v Q X V 0 b 1 J l b W 9 2 Z W R D b 2 x 1 b W 5 z M S 5 7 M j A w N i w 5 f S Z x d W 9 0 O y w m c X V v d D t T Z W N 0 a W 9 u M S 9 U Y W J s Z T A w M i A o U G F n Z S A x K S 9 B d X R v U m V t b 3 Z l Z E N v b H V t b n M x L n s y M D A 3 L D E w f S Z x d W 9 0 O y w m c X V v d D t T Z W N 0 a W 9 u M S 9 U Y W J s Z T A w M i A o U G F n Z S A x K S 9 B d X R v U m V t b 3 Z l Z E N v b H V t b n M x L n s y M D A 4 L D E x f S Z x d W 9 0 O y w m c X V v d D t T Z W N 0 a W 9 u M S 9 U Y W J s Z T A w M i A o U G F n Z S A x K S 9 B d X R v U m V t b 3 Z l Z E N v b H V t b n M x L n s y M D A 5 L D E y f S Z x d W 9 0 O y w m c X V v d D t T Z W N 0 a W 9 u M S 9 U Y W J s Z T A w M i A o U G F n Z S A x K S 9 B d X R v U m V t b 3 Z l Z E N v b H V t b n M x L n s y M D E w L D E z f S Z x d W 9 0 O y w m c X V v d D t T Z W N 0 a W 9 u M S 9 U Y W J s Z T A w M i A o U G F n Z S A x K S 9 B d X R v U m V t b 3 Z l Z E N v b H V t b n M x L n s y M D E x L D E 0 f S Z x d W 9 0 O y w m c X V v d D t T Z W N 0 a W 9 u M S 9 U Y W J s Z T A w M i A o U G F n Z S A x K S 9 B d X R v U m V t b 3 Z l Z E N v b H V t b n M x L n s y M D E y L D E 1 f S Z x d W 9 0 O y w m c X V v d D t T Z W N 0 a W 9 u M S 9 U Y W J s Z T A w M i A o U G F n Z S A x K S 9 B d X R v U m V t b 3 Z l Z E N v b H V t b n M x L n s y M D E z L D E 2 f S Z x d W 9 0 O y w m c X V v d D t T Z W N 0 a W 9 u M S 9 U Y W J s Z T A w M i A o U G F n Z S A x K S 9 B d X R v U m V t b 3 Z l Z E N v b H V t b n M x L n s y M D E 0 L D E 3 f S Z x d W 9 0 O y w m c X V v d D t T Z W N 0 a W 9 u M S 9 U Y W J s Z T A w M i A o U G F n Z S A x K S 9 B d X R v U m V t b 3 Z l Z E N v b H V t b n M x L n s y M D E 1 L D E 4 f S Z x d W 9 0 O y w m c X V v d D t T Z W N 0 a W 9 u M S 9 U Y W J s Z T A w M i A o U G F n Z S A x K S 9 B d X R v U m V t b 3 Z l Z E N v b H V t b n M x L n s y M D E 2 L D E 5 f S Z x d W 9 0 O y w m c X V v d D t T Z W N 0 a W 9 u M S 9 U Y W J s Z T A w M i A o U G F n Z S A x K S 9 B d X R v U m V t b 3 Z l Z E N v b H V t b n M x L n s y M D E 3 L D I w f S Z x d W 9 0 O y w m c X V v d D t T Z W N 0 a W 9 u M S 9 U Y W J s Z T A w M i A o U G F n Z S A x K S 9 B d X R v U m V t b 3 Z l Z E N v b H V t b n M x L n s y M D E 4 L D I x f S Z x d W 9 0 O y w m c X V v d D t T Z W N 0 a W 9 u M S 9 U Y W J s Z T A w M i A o U G F n Z S A x K S 9 B d X R v U m V t b 3 Z l Z E N v b H V t b n M x L n s y M D E 5 L D I y f S Z x d W 9 0 O y w m c X V v d D t T Z W N 0 a W 9 u M S 9 U Y W J s Z T A w M i A o U G F n Z S A x K S 9 B d X R v U m V t b 3 Z l Z E N v b H V t b n M x L n s y M D I w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w M D I g K F B h Z 2 U g M S k v Q X V 0 b 1 J l b W 9 2 Z W R D b 2 x 1 b W 5 z M S 5 7 T W V z L D B 9 J n F 1 b 3 Q 7 L C Z x d W 9 0 O 1 N l Y 3 R p b 2 4 x L 1 R h Y m x l M D A y I C h Q Y W d l I D E p L 0 F 1 d G 9 S Z W 1 v d m V k Q 2 9 s d W 1 u c z E u e z E 5 O T g s M X 0 m c X V v d D s s J n F 1 b 3 Q 7 U 2 V j d G l v b j E v V G F i b G U w M D I g K F B h Z 2 U g M S k v Q X V 0 b 1 J l b W 9 2 Z W R D b 2 x 1 b W 5 z M S 5 7 M T k 5 O S w y f S Z x d W 9 0 O y w m c X V v d D t T Z W N 0 a W 9 u M S 9 U Y W J s Z T A w M i A o U G F n Z S A x K S 9 B d X R v U m V t b 3 Z l Z E N v b H V t b n M x L n s y M D A w L D N 9 J n F 1 b 3 Q 7 L C Z x d W 9 0 O 1 N l Y 3 R p b 2 4 x L 1 R h Y m x l M D A y I C h Q Y W d l I D E p L 0 F 1 d G 9 S Z W 1 v d m V k Q 2 9 s d W 1 u c z E u e z I w M D E s N H 0 m c X V v d D s s J n F 1 b 3 Q 7 U 2 V j d G l v b j E v V G F i b G U w M D I g K F B h Z 2 U g M S k v Q X V 0 b 1 J l b W 9 2 Z W R D b 2 x 1 b W 5 z M S 5 7 M j A w M i w 1 f S Z x d W 9 0 O y w m c X V v d D t T Z W N 0 a W 9 u M S 9 U Y W J s Z T A w M i A o U G F n Z S A x K S 9 B d X R v U m V t b 3 Z l Z E N v b H V t b n M x L n s y M D A z L D Z 9 J n F 1 b 3 Q 7 L C Z x d W 9 0 O 1 N l Y 3 R p b 2 4 x L 1 R h Y m x l M D A y I C h Q Y W d l I D E p L 0 F 1 d G 9 S Z W 1 v d m V k Q 2 9 s d W 1 u c z E u e z I w M D Q s N 3 0 m c X V v d D s s J n F 1 b 3 Q 7 U 2 V j d G l v b j E v V G F i b G U w M D I g K F B h Z 2 U g M S k v Q X V 0 b 1 J l b W 9 2 Z W R D b 2 x 1 b W 5 z M S 5 7 M j A w N S w 4 f S Z x d W 9 0 O y w m c X V v d D t T Z W N 0 a W 9 u M S 9 U Y W J s Z T A w M i A o U G F n Z S A x K S 9 B d X R v U m V t b 3 Z l Z E N v b H V t b n M x L n s y M D A 2 L D l 9 J n F 1 b 3 Q 7 L C Z x d W 9 0 O 1 N l Y 3 R p b 2 4 x L 1 R h Y m x l M D A y I C h Q Y W d l I D E p L 0 F 1 d G 9 S Z W 1 v d m V k Q 2 9 s d W 1 u c z E u e z I w M D c s M T B 9 J n F 1 b 3 Q 7 L C Z x d W 9 0 O 1 N l Y 3 R p b 2 4 x L 1 R h Y m x l M D A y I C h Q Y W d l I D E p L 0 F 1 d G 9 S Z W 1 v d m V k Q 2 9 s d W 1 u c z E u e z I w M D g s M T F 9 J n F 1 b 3 Q 7 L C Z x d W 9 0 O 1 N l Y 3 R p b 2 4 x L 1 R h Y m x l M D A y I C h Q Y W d l I D E p L 0 F 1 d G 9 S Z W 1 v d m V k Q 2 9 s d W 1 u c z E u e z I w M D k s M T J 9 J n F 1 b 3 Q 7 L C Z x d W 9 0 O 1 N l Y 3 R p b 2 4 x L 1 R h Y m x l M D A y I C h Q Y W d l I D E p L 0 F 1 d G 9 S Z W 1 v d m V k Q 2 9 s d W 1 u c z E u e z I w M T A s M T N 9 J n F 1 b 3 Q 7 L C Z x d W 9 0 O 1 N l Y 3 R p b 2 4 x L 1 R h Y m x l M D A y I C h Q Y W d l I D E p L 0 F 1 d G 9 S Z W 1 v d m V k Q 2 9 s d W 1 u c z E u e z I w M T E s M T R 9 J n F 1 b 3 Q 7 L C Z x d W 9 0 O 1 N l Y 3 R p b 2 4 x L 1 R h Y m x l M D A y I C h Q Y W d l I D E p L 0 F 1 d G 9 S Z W 1 v d m V k Q 2 9 s d W 1 u c z E u e z I w M T I s M T V 9 J n F 1 b 3 Q 7 L C Z x d W 9 0 O 1 N l Y 3 R p b 2 4 x L 1 R h Y m x l M D A y I C h Q Y W d l I D E p L 0 F 1 d G 9 S Z W 1 v d m V k Q 2 9 s d W 1 u c z E u e z I w M T M s M T Z 9 J n F 1 b 3 Q 7 L C Z x d W 9 0 O 1 N l Y 3 R p b 2 4 x L 1 R h Y m x l M D A y I C h Q Y W d l I D E p L 0 F 1 d G 9 S Z W 1 v d m V k Q 2 9 s d W 1 u c z E u e z I w M T Q s M T d 9 J n F 1 b 3 Q 7 L C Z x d W 9 0 O 1 N l Y 3 R p b 2 4 x L 1 R h Y m x l M D A y I C h Q Y W d l I D E p L 0 F 1 d G 9 S Z W 1 v d m V k Q 2 9 s d W 1 u c z E u e z I w M T U s M T h 9 J n F 1 b 3 Q 7 L C Z x d W 9 0 O 1 N l Y 3 R p b 2 4 x L 1 R h Y m x l M D A y I C h Q Y W d l I D E p L 0 F 1 d G 9 S Z W 1 v d m V k Q 2 9 s d W 1 u c z E u e z I w M T Y s M T l 9 J n F 1 b 3 Q 7 L C Z x d W 9 0 O 1 N l Y 3 R p b 2 4 x L 1 R h Y m x l M D A y I C h Q Y W d l I D E p L 0 F 1 d G 9 S Z W 1 v d m V k Q 2 9 s d W 1 u c z E u e z I w M T c s M j B 9 J n F 1 b 3 Q 7 L C Z x d W 9 0 O 1 N l Y 3 R p b 2 4 x L 1 R h Y m x l M D A y I C h Q Y W d l I D E p L 0 F 1 d G 9 S Z W 1 v d m V k Q 2 9 s d W 1 u c z E u e z I w M T g s M j F 9 J n F 1 b 3 Q 7 L C Z x d W 9 0 O 1 N l Y 3 R p b 2 4 x L 1 R h Y m x l M D A y I C h Q Y W d l I D E p L 0 F 1 d G 9 S Z W 1 v d m V k Q 2 9 s d W 1 u c z E u e z I w M T k s M j J 9 J n F 1 b 3 Q 7 L C Z x d W 9 0 O 1 N l Y 3 R p b 2 4 x L 1 R h Y m x l M D A y I C h Q Y W d l I D E p L 0 F 1 d G 9 S Z W 1 v d m V k Q 2 9 s d W 1 u c z E u e z I w M j A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w M 1 9 f U G F n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y V D I z O j M 4 O j E y L j Q 1 N D I 4 M D V a I i A v P j x F b n R y e S B U e X B l P S J G a W x s Q 2 9 s d W 1 u V H l w Z X M i I F Z h b H V l P S J z Q m d N R E F 3 T U R B d 0 1 E Q X d N R E F 3 T U R B d 0 1 E Q X d N R E F 3 T U Q i I C 8 + P E V u d H J 5 I F R 5 c G U 9 I k Z p b G x D b 2 x 1 b W 5 O Y W 1 l c y I g V m F s d W U 9 I n N b J n F 1 b 3 Q 7 T W V z J n F 1 b 3 Q 7 L C Z x d W 9 0 O z E 5 O T g m c X V v d D s s J n F 1 b 3 Q 7 M T k 5 O S Z x d W 9 0 O y w m c X V v d D s y M D A w J n F 1 b 3 Q 7 L C Z x d W 9 0 O z I w M D E m c X V v d D s s J n F 1 b 3 Q 7 M j A w M i Z x d W 9 0 O y w m c X V v d D s y M D A z J n F 1 b 3 Q 7 L C Z x d W 9 0 O z I w M D Q m c X V v d D s s J n F 1 b 3 Q 7 M j A w N S Z x d W 9 0 O y w m c X V v d D s y M D A 2 J n F 1 b 3 Q 7 L C Z x d W 9 0 O z I w M D c m c X V v d D s s J n F 1 b 3 Q 7 M j A w O C Z x d W 9 0 O y w m c X V v d D s y M D A 5 J n F 1 b 3 Q 7 L C Z x d W 9 0 O z I w M T A m c X V v d D s s J n F 1 b 3 Q 7 M j A x M S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K S 9 B d X R v U m V t b 3 Z l Z E N v b H V t b n M x L n t N Z X M s M H 0 m c X V v d D s s J n F 1 b 3 Q 7 U 2 V j d G l v b j E v V G F i b G U w M D M g K F B h Z 2 U g M S k v Q X V 0 b 1 J l b W 9 2 Z W R D b 2 x 1 b W 5 z M S 5 7 M T k 5 O C w x f S Z x d W 9 0 O y w m c X V v d D t T Z W N 0 a W 9 u M S 9 U Y W J s Z T A w M y A o U G F n Z S A x K S 9 B d X R v U m V t b 3 Z l Z E N v b H V t b n M x L n s x O T k 5 L D J 9 J n F 1 b 3 Q 7 L C Z x d W 9 0 O 1 N l Y 3 R p b 2 4 x L 1 R h Y m x l M D A z I C h Q Y W d l I D E p L 0 F 1 d G 9 S Z W 1 v d m V k Q 2 9 s d W 1 u c z E u e z I w M D A s M 3 0 m c X V v d D s s J n F 1 b 3 Q 7 U 2 V j d G l v b j E v V G F i b G U w M D M g K F B h Z 2 U g M S k v Q X V 0 b 1 J l b W 9 2 Z W R D b 2 x 1 b W 5 z M S 5 7 M j A w M S w 0 f S Z x d W 9 0 O y w m c X V v d D t T Z W N 0 a W 9 u M S 9 U Y W J s Z T A w M y A o U G F n Z S A x K S 9 B d X R v U m V t b 3 Z l Z E N v b H V t b n M x L n s y M D A y L D V 9 J n F 1 b 3 Q 7 L C Z x d W 9 0 O 1 N l Y 3 R p b 2 4 x L 1 R h Y m x l M D A z I C h Q Y W d l I D E p L 0 F 1 d G 9 S Z W 1 v d m V k Q 2 9 s d W 1 u c z E u e z I w M D M s N n 0 m c X V v d D s s J n F 1 b 3 Q 7 U 2 V j d G l v b j E v V G F i b G U w M D M g K F B h Z 2 U g M S k v Q X V 0 b 1 J l b W 9 2 Z W R D b 2 x 1 b W 5 z M S 5 7 M j A w N C w 3 f S Z x d W 9 0 O y w m c X V v d D t T Z W N 0 a W 9 u M S 9 U Y W J s Z T A w M y A o U G F n Z S A x K S 9 B d X R v U m V t b 3 Z l Z E N v b H V t b n M x L n s y M D A 1 L D h 9 J n F 1 b 3 Q 7 L C Z x d W 9 0 O 1 N l Y 3 R p b 2 4 x L 1 R h Y m x l M D A z I C h Q Y W d l I D E p L 0 F 1 d G 9 S Z W 1 v d m V k Q 2 9 s d W 1 u c z E u e z I w M D Y s O X 0 m c X V v d D s s J n F 1 b 3 Q 7 U 2 V j d G l v b j E v V G F i b G U w M D M g K F B h Z 2 U g M S k v Q X V 0 b 1 J l b W 9 2 Z W R D b 2 x 1 b W 5 z M S 5 7 M j A w N y w x M H 0 m c X V v d D s s J n F 1 b 3 Q 7 U 2 V j d G l v b j E v V G F i b G U w M D M g K F B h Z 2 U g M S k v Q X V 0 b 1 J l b W 9 2 Z W R D b 2 x 1 b W 5 z M S 5 7 M j A w O C w x M X 0 m c X V v d D s s J n F 1 b 3 Q 7 U 2 V j d G l v b j E v V G F i b G U w M D M g K F B h Z 2 U g M S k v Q X V 0 b 1 J l b W 9 2 Z W R D b 2 x 1 b W 5 z M S 5 7 M j A w O S w x M n 0 m c X V v d D s s J n F 1 b 3 Q 7 U 2 V j d G l v b j E v V G F i b G U w M D M g K F B h Z 2 U g M S k v Q X V 0 b 1 J l b W 9 2 Z W R D b 2 x 1 b W 5 z M S 5 7 M j A x M C w x M 3 0 m c X V v d D s s J n F 1 b 3 Q 7 U 2 V j d G l v b j E v V G F i b G U w M D M g K F B h Z 2 U g M S k v Q X V 0 b 1 J l b W 9 2 Z W R D b 2 x 1 b W 5 z M S 5 7 M j A x M S w x N H 0 m c X V v d D s s J n F 1 b 3 Q 7 U 2 V j d G l v b j E v V G F i b G U w M D M g K F B h Z 2 U g M S k v Q X V 0 b 1 J l b W 9 2 Z W R D b 2 x 1 b W 5 z M S 5 7 M j A x M i w x N X 0 m c X V v d D s s J n F 1 b 3 Q 7 U 2 V j d G l v b j E v V G F i b G U w M D M g K F B h Z 2 U g M S k v Q X V 0 b 1 J l b W 9 2 Z W R D b 2 x 1 b W 5 z M S 5 7 M j A x M y w x N n 0 m c X V v d D s s J n F 1 b 3 Q 7 U 2 V j d G l v b j E v V G F i b G U w M D M g K F B h Z 2 U g M S k v Q X V 0 b 1 J l b W 9 2 Z W R D b 2 x 1 b W 5 z M S 5 7 M j A x N C w x N 3 0 m c X V v d D s s J n F 1 b 3 Q 7 U 2 V j d G l v b j E v V G F i b G U w M D M g K F B h Z 2 U g M S k v Q X V 0 b 1 J l b W 9 2 Z W R D b 2 x 1 b W 5 z M S 5 7 M j A x N S w x O H 0 m c X V v d D s s J n F 1 b 3 Q 7 U 2 V j d G l v b j E v V G F i b G U w M D M g K F B h Z 2 U g M S k v Q X V 0 b 1 J l b W 9 2 Z W R D b 2 x 1 b W 5 z M S 5 7 M j A x N i w x O X 0 m c X V v d D s s J n F 1 b 3 Q 7 U 2 V j d G l v b j E v V G F i b G U w M D M g K F B h Z 2 U g M S k v Q X V 0 b 1 J l b W 9 2 Z W R D b 2 x 1 b W 5 z M S 5 7 M j A x N y w y M H 0 m c X V v d D s s J n F 1 b 3 Q 7 U 2 V j d G l v b j E v V G F i b G U w M D M g K F B h Z 2 U g M S k v Q X V 0 b 1 J l b W 9 2 Z W R D b 2 x 1 b W 5 z M S 5 7 M j A x O C w y M X 0 m c X V v d D s s J n F 1 b 3 Q 7 U 2 V j d G l v b j E v V G F i b G U w M D M g K F B h Z 2 U g M S k v Q X V 0 b 1 J l b W 9 2 Z W R D b 2 x 1 b W 5 z M S 5 7 M j A x O S w y M n 0 m c X V v d D s s J n F 1 b 3 Q 7 U 2 V j d G l v b j E v V G F i b G U w M D M g K F B h Z 2 U g M S k v Q X V 0 b 1 J l b W 9 2 Z W R D b 2 x 1 b W 5 z M S 5 7 M j A y M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R h Y m x l M D A z I C h Q Y W d l I D E p L 0 F 1 d G 9 S Z W 1 v d m V k Q 2 9 s d W 1 u c z E u e 0 1 l c y w w f S Z x d W 9 0 O y w m c X V v d D t T Z W N 0 a W 9 u M S 9 U Y W J s Z T A w M y A o U G F n Z S A x K S 9 B d X R v U m V t b 3 Z l Z E N v b H V t b n M x L n s x O T k 4 L D F 9 J n F 1 b 3 Q 7 L C Z x d W 9 0 O 1 N l Y 3 R p b 2 4 x L 1 R h Y m x l M D A z I C h Q Y W d l I D E p L 0 F 1 d G 9 S Z W 1 v d m V k Q 2 9 s d W 1 u c z E u e z E 5 O T k s M n 0 m c X V v d D s s J n F 1 b 3 Q 7 U 2 V j d G l v b j E v V G F i b G U w M D M g K F B h Z 2 U g M S k v Q X V 0 b 1 J l b W 9 2 Z W R D b 2 x 1 b W 5 z M S 5 7 M j A w M C w z f S Z x d W 9 0 O y w m c X V v d D t T Z W N 0 a W 9 u M S 9 U Y W J s Z T A w M y A o U G F n Z S A x K S 9 B d X R v U m V t b 3 Z l Z E N v b H V t b n M x L n s y M D A x L D R 9 J n F 1 b 3 Q 7 L C Z x d W 9 0 O 1 N l Y 3 R p b 2 4 x L 1 R h Y m x l M D A z I C h Q Y W d l I D E p L 0 F 1 d G 9 S Z W 1 v d m V k Q 2 9 s d W 1 u c z E u e z I w M D I s N X 0 m c X V v d D s s J n F 1 b 3 Q 7 U 2 V j d G l v b j E v V G F i b G U w M D M g K F B h Z 2 U g M S k v Q X V 0 b 1 J l b W 9 2 Z W R D b 2 x 1 b W 5 z M S 5 7 M j A w M y w 2 f S Z x d W 9 0 O y w m c X V v d D t T Z W N 0 a W 9 u M S 9 U Y W J s Z T A w M y A o U G F n Z S A x K S 9 B d X R v U m V t b 3 Z l Z E N v b H V t b n M x L n s y M D A 0 L D d 9 J n F 1 b 3 Q 7 L C Z x d W 9 0 O 1 N l Y 3 R p b 2 4 x L 1 R h Y m x l M D A z I C h Q Y W d l I D E p L 0 F 1 d G 9 S Z W 1 v d m V k Q 2 9 s d W 1 u c z E u e z I w M D U s O H 0 m c X V v d D s s J n F 1 b 3 Q 7 U 2 V j d G l v b j E v V G F i b G U w M D M g K F B h Z 2 U g M S k v Q X V 0 b 1 J l b W 9 2 Z W R D b 2 x 1 b W 5 z M S 5 7 M j A w N i w 5 f S Z x d W 9 0 O y w m c X V v d D t T Z W N 0 a W 9 u M S 9 U Y W J s Z T A w M y A o U G F n Z S A x K S 9 B d X R v U m V t b 3 Z l Z E N v b H V t b n M x L n s y M D A 3 L D E w f S Z x d W 9 0 O y w m c X V v d D t T Z W N 0 a W 9 u M S 9 U Y W J s Z T A w M y A o U G F n Z S A x K S 9 B d X R v U m V t b 3 Z l Z E N v b H V t b n M x L n s y M D A 4 L D E x f S Z x d W 9 0 O y w m c X V v d D t T Z W N 0 a W 9 u M S 9 U Y W J s Z T A w M y A o U G F n Z S A x K S 9 B d X R v U m V t b 3 Z l Z E N v b H V t b n M x L n s y M D A 5 L D E y f S Z x d W 9 0 O y w m c X V v d D t T Z W N 0 a W 9 u M S 9 U Y W J s Z T A w M y A o U G F n Z S A x K S 9 B d X R v U m V t b 3 Z l Z E N v b H V t b n M x L n s y M D E w L D E z f S Z x d W 9 0 O y w m c X V v d D t T Z W N 0 a W 9 u M S 9 U Y W J s Z T A w M y A o U G F n Z S A x K S 9 B d X R v U m V t b 3 Z l Z E N v b H V t b n M x L n s y M D E x L D E 0 f S Z x d W 9 0 O y w m c X V v d D t T Z W N 0 a W 9 u M S 9 U Y W J s Z T A w M y A o U G F n Z S A x K S 9 B d X R v U m V t b 3 Z l Z E N v b H V t b n M x L n s y M D E y L D E 1 f S Z x d W 9 0 O y w m c X V v d D t T Z W N 0 a W 9 u M S 9 U Y W J s Z T A w M y A o U G F n Z S A x K S 9 B d X R v U m V t b 3 Z l Z E N v b H V t b n M x L n s y M D E z L D E 2 f S Z x d W 9 0 O y w m c X V v d D t T Z W N 0 a W 9 u M S 9 U Y W J s Z T A w M y A o U G F n Z S A x K S 9 B d X R v U m V t b 3 Z l Z E N v b H V t b n M x L n s y M D E 0 L D E 3 f S Z x d W 9 0 O y w m c X V v d D t T Z W N 0 a W 9 u M S 9 U Y W J s Z T A w M y A o U G F n Z S A x K S 9 B d X R v U m V t b 3 Z l Z E N v b H V t b n M x L n s y M D E 1 L D E 4 f S Z x d W 9 0 O y w m c X V v d D t T Z W N 0 a W 9 u M S 9 U Y W J s Z T A w M y A o U G F n Z S A x K S 9 B d X R v U m V t b 3 Z l Z E N v b H V t b n M x L n s y M D E 2 L D E 5 f S Z x d W 9 0 O y w m c X V v d D t T Z W N 0 a W 9 u M S 9 U Y W J s Z T A w M y A o U G F n Z S A x K S 9 B d X R v U m V t b 3 Z l Z E N v b H V t b n M x L n s y M D E 3 L D I w f S Z x d W 9 0 O y w m c X V v d D t T Z W N 0 a W 9 u M S 9 U Y W J s Z T A w M y A o U G F n Z S A x K S 9 B d X R v U m V t b 3 Z l Z E N v b H V t b n M x L n s y M D E 4 L D I x f S Z x d W 9 0 O y w m c X V v d D t T Z W N 0 a W 9 u M S 9 U Y W J s Z T A w M y A o U G F n Z S A x K S 9 B d X R v U m V t b 3 Z l Z E N v b H V t b n M x L n s y M D E 5 L D I y f S Z x d W 9 0 O y w m c X V v d D t T Z W N 0 a W 9 u M S 9 U Y W J s Z T A w M y A o U G F n Z S A x K S 9 B d X R v U m V t b 3 Z l Z E N v b H V t b n M x L n s y M D I w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R f X 1 B h Z 2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l Q y M z o z O D o x M i 4 0 O T U z N T A 0 W i I g L z 4 8 R W 5 0 c n k g V H l w Z T 0 i R m l s b E N v b H V t b l R 5 c G V z I i B W Y W x 1 Z T 0 i c 0 J n T U R B d 0 1 E Q X d N R E F 3 T U R C Z 0 1 E Q X d N R E F 3 T U R B d 0 1 E I i A v P j x F b n R y e S B U e X B l P S J G a W x s Q 2 9 s d W 1 u T m F t Z X M i I F Z h b H V l P S J z W y Z x d W 9 0 O 0 1 l c y Z x d W 9 0 O y w m c X V v d D s x O T k 4 J n F 1 b 3 Q 7 L C Z x d W 9 0 O z E 5 O T k m c X V v d D s s J n F 1 b 3 Q 7 M j A w M C Z x d W 9 0 O y w m c X V v d D s y M D A x J n F 1 b 3 Q 7 L C Z x d W 9 0 O z I w M D I m c X V v d D s s J n F 1 b 3 Q 7 M j A w M y Z x d W 9 0 O y w m c X V v d D s y M D A 0 J n F 1 b 3 Q 7 L C Z x d W 9 0 O z I w M D U m c X V v d D s s J n F 1 b 3 Q 7 M j A w N i Z x d W 9 0 O y w m c X V v d D s y M D A 3 J n F 1 b 3 Q 7 L C Z x d W 9 0 O z I w M D g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M i k v Q X V 0 b 1 J l b W 9 2 Z W R D b 2 x 1 b W 5 z M S 5 7 T W V z L D B 9 J n F 1 b 3 Q 7 L C Z x d W 9 0 O 1 N l Y 3 R p b 2 4 x L 1 R h Y m x l M D A 0 I C h Q Y W d l I D I p L 0 F 1 d G 9 S Z W 1 v d m V k Q 2 9 s d W 1 u c z E u e z E 5 O T g s M X 0 m c X V v d D s s J n F 1 b 3 Q 7 U 2 V j d G l v b j E v V G F i b G U w M D Q g K F B h Z 2 U g M i k v Q X V 0 b 1 J l b W 9 2 Z W R D b 2 x 1 b W 5 z M S 5 7 M T k 5 O S w y f S Z x d W 9 0 O y w m c X V v d D t T Z W N 0 a W 9 u M S 9 U Y W J s Z T A w N C A o U G F n Z S A y K S 9 B d X R v U m V t b 3 Z l Z E N v b H V t b n M x L n s y M D A w L D N 9 J n F 1 b 3 Q 7 L C Z x d W 9 0 O 1 N l Y 3 R p b 2 4 x L 1 R h Y m x l M D A 0 I C h Q Y W d l I D I p L 0 F 1 d G 9 S Z W 1 v d m V k Q 2 9 s d W 1 u c z E u e z I w M D E s N H 0 m c X V v d D s s J n F 1 b 3 Q 7 U 2 V j d G l v b j E v V G F i b G U w M D Q g K F B h Z 2 U g M i k v Q X V 0 b 1 J l b W 9 2 Z W R D b 2 x 1 b W 5 z M S 5 7 M j A w M i w 1 f S Z x d W 9 0 O y w m c X V v d D t T Z W N 0 a W 9 u M S 9 U Y W J s Z T A w N C A o U G F n Z S A y K S 9 B d X R v U m V t b 3 Z l Z E N v b H V t b n M x L n s y M D A z L D Z 9 J n F 1 b 3 Q 7 L C Z x d W 9 0 O 1 N l Y 3 R p b 2 4 x L 1 R h Y m x l M D A 0 I C h Q Y W d l I D I p L 0 F 1 d G 9 S Z W 1 v d m V k Q 2 9 s d W 1 u c z E u e z I w M D Q s N 3 0 m c X V v d D s s J n F 1 b 3 Q 7 U 2 V j d G l v b j E v V G F i b G U w M D Q g K F B h Z 2 U g M i k v Q X V 0 b 1 J l b W 9 2 Z W R D b 2 x 1 b W 5 z M S 5 7 M j A w N S w 4 f S Z x d W 9 0 O y w m c X V v d D t T Z W N 0 a W 9 u M S 9 U Y W J s Z T A w N C A o U G F n Z S A y K S 9 B d X R v U m V t b 3 Z l Z E N v b H V t b n M x L n s y M D A 2 L D l 9 J n F 1 b 3 Q 7 L C Z x d W 9 0 O 1 N l Y 3 R p b 2 4 x L 1 R h Y m x l M D A 0 I C h Q Y W d l I D I p L 0 F 1 d G 9 S Z W 1 v d m V k Q 2 9 s d W 1 u c z E u e z I w M D c s M T B 9 J n F 1 b 3 Q 7 L C Z x d W 9 0 O 1 N l Y 3 R p b 2 4 x L 1 R h Y m x l M D A 0 I C h Q Y W d l I D I p L 0 F 1 d G 9 S Z W 1 v d m V k Q 2 9 s d W 1 u c z E u e z I w M D g s M T F 9 J n F 1 b 3 Q 7 L C Z x d W 9 0 O 1 N l Y 3 R p b 2 4 x L 1 R h Y m x l M D A 0 I C h Q Y W d l I D I p L 0 F 1 d G 9 S Z W 1 v d m V k Q 2 9 s d W 1 u c z E u e z I w M D k s M T J 9 J n F 1 b 3 Q 7 L C Z x d W 9 0 O 1 N l Y 3 R p b 2 4 x L 1 R h Y m x l M D A 0 I C h Q Y W d l I D I p L 0 F 1 d G 9 S Z W 1 v d m V k Q 2 9 s d W 1 u c z E u e z I w M T A s M T N 9 J n F 1 b 3 Q 7 L C Z x d W 9 0 O 1 N l Y 3 R p b 2 4 x L 1 R h Y m x l M D A 0 I C h Q Y W d l I D I p L 0 F 1 d G 9 S Z W 1 v d m V k Q 2 9 s d W 1 u c z E u e z I w M T E s M T R 9 J n F 1 b 3 Q 7 L C Z x d W 9 0 O 1 N l Y 3 R p b 2 4 x L 1 R h Y m x l M D A 0 I C h Q Y W d l I D I p L 0 F 1 d G 9 S Z W 1 v d m V k Q 2 9 s d W 1 u c z E u e z I w M T I s M T V 9 J n F 1 b 3 Q 7 L C Z x d W 9 0 O 1 N l Y 3 R p b 2 4 x L 1 R h Y m x l M D A 0 I C h Q Y W d l I D I p L 0 F 1 d G 9 S Z W 1 v d m V k Q 2 9 s d W 1 u c z E u e z I w M T M s M T Z 9 J n F 1 b 3 Q 7 L C Z x d W 9 0 O 1 N l Y 3 R p b 2 4 x L 1 R h Y m x l M D A 0 I C h Q Y W d l I D I p L 0 F 1 d G 9 S Z W 1 v d m V k Q 2 9 s d W 1 u c z E u e z I w M T Q s M T d 9 J n F 1 b 3 Q 7 L C Z x d W 9 0 O 1 N l Y 3 R p b 2 4 x L 1 R h Y m x l M D A 0 I C h Q Y W d l I D I p L 0 F 1 d G 9 S Z W 1 v d m V k Q 2 9 s d W 1 u c z E u e z I w M T U s M T h 9 J n F 1 b 3 Q 7 L C Z x d W 9 0 O 1 N l Y 3 R p b 2 4 x L 1 R h Y m x l M D A 0 I C h Q Y W d l I D I p L 0 F 1 d G 9 S Z W 1 v d m V k Q 2 9 s d W 1 u c z E u e z I w M T Y s M T l 9 J n F 1 b 3 Q 7 L C Z x d W 9 0 O 1 N l Y 3 R p b 2 4 x L 1 R h Y m x l M D A 0 I C h Q Y W d l I D I p L 0 F 1 d G 9 S Z W 1 v d m V k Q 2 9 s d W 1 u c z E u e z I w M T c s M j B 9 J n F 1 b 3 Q 7 L C Z x d W 9 0 O 1 N l Y 3 R p b 2 4 x L 1 R h Y m x l M D A 0 I C h Q Y W d l I D I p L 0 F 1 d G 9 S Z W 1 v d m V k Q 2 9 s d W 1 u c z E u e z I w M T g s M j F 9 J n F 1 b 3 Q 7 L C Z x d W 9 0 O 1 N l Y 3 R p b 2 4 x L 1 R h Y m x l M D A 0 I C h Q Y W d l I D I p L 0 F 1 d G 9 S Z W 1 v d m V k Q 2 9 s d W 1 u c z E u e z I w M T k s M j J 9 J n F 1 b 3 Q 7 L C Z x d W 9 0 O 1 N l Y 3 R p b 2 4 x L 1 R h Y m x l M D A 0 I C h Q Y W d l I D I p L 0 F 1 d G 9 S Z W 1 v d m V k Q 2 9 s d W 1 u c z E u e z I w M j A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Y W J s Z T A w N C A o U G F n Z S A y K S 9 B d X R v U m V t b 3 Z l Z E N v b H V t b n M x L n t N Z X M s M H 0 m c X V v d D s s J n F 1 b 3 Q 7 U 2 V j d G l v b j E v V G F i b G U w M D Q g K F B h Z 2 U g M i k v Q X V 0 b 1 J l b W 9 2 Z W R D b 2 x 1 b W 5 z M S 5 7 M T k 5 O C w x f S Z x d W 9 0 O y w m c X V v d D t T Z W N 0 a W 9 u M S 9 U Y W J s Z T A w N C A o U G F n Z S A y K S 9 B d X R v U m V t b 3 Z l Z E N v b H V t b n M x L n s x O T k 5 L D J 9 J n F 1 b 3 Q 7 L C Z x d W 9 0 O 1 N l Y 3 R p b 2 4 x L 1 R h Y m x l M D A 0 I C h Q Y W d l I D I p L 0 F 1 d G 9 S Z W 1 v d m V k Q 2 9 s d W 1 u c z E u e z I w M D A s M 3 0 m c X V v d D s s J n F 1 b 3 Q 7 U 2 V j d G l v b j E v V G F i b G U w M D Q g K F B h Z 2 U g M i k v Q X V 0 b 1 J l b W 9 2 Z W R D b 2 x 1 b W 5 z M S 5 7 M j A w M S w 0 f S Z x d W 9 0 O y w m c X V v d D t T Z W N 0 a W 9 u M S 9 U Y W J s Z T A w N C A o U G F n Z S A y K S 9 B d X R v U m V t b 3 Z l Z E N v b H V t b n M x L n s y M D A y L D V 9 J n F 1 b 3 Q 7 L C Z x d W 9 0 O 1 N l Y 3 R p b 2 4 x L 1 R h Y m x l M D A 0 I C h Q Y W d l I D I p L 0 F 1 d G 9 S Z W 1 v d m V k Q 2 9 s d W 1 u c z E u e z I w M D M s N n 0 m c X V v d D s s J n F 1 b 3 Q 7 U 2 V j d G l v b j E v V G F i b G U w M D Q g K F B h Z 2 U g M i k v Q X V 0 b 1 J l b W 9 2 Z W R D b 2 x 1 b W 5 z M S 5 7 M j A w N C w 3 f S Z x d W 9 0 O y w m c X V v d D t T Z W N 0 a W 9 u M S 9 U Y W J s Z T A w N C A o U G F n Z S A y K S 9 B d X R v U m V t b 3 Z l Z E N v b H V t b n M x L n s y M D A 1 L D h 9 J n F 1 b 3 Q 7 L C Z x d W 9 0 O 1 N l Y 3 R p b 2 4 x L 1 R h Y m x l M D A 0 I C h Q Y W d l I D I p L 0 F 1 d G 9 S Z W 1 v d m V k Q 2 9 s d W 1 u c z E u e z I w M D Y s O X 0 m c X V v d D s s J n F 1 b 3 Q 7 U 2 V j d G l v b j E v V G F i b G U w M D Q g K F B h Z 2 U g M i k v Q X V 0 b 1 J l b W 9 2 Z W R D b 2 x 1 b W 5 z M S 5 7 M j A w N y w x M H 0 m c X V v d D s s J n F 1 b 3 Q 7 U 2 V j d G l v b j E v V G F i b G U w M D Q g K F B h Z 2 U g M i k v Q X V 0 b 1 J l b W 9 2 Z W R D b 2 x 1 b W 5 z M S 5 7 M j A w O C w x M X 0 m c X V v d D s s J n F 1 b 3 Q 7 U 2 V j d G l v b j E v V G F i b G U w M D Q g K F B h Z 2 U g M i k v Q X V 0 b 1 J l b W 9 2 Z W R D b 2 x 1 b W 5 z M S 5 7 M j A w O S w x M n 0 m c X V v d D s s J n F 1 b 3 Q 7 U 2 V j d G l v b j E v V G F i b G U w M D Q g K F B h Z 2 U g M i k v Q X V 0 b 1 J l b W 9 2 Z W R D b 2 x 1 b W 5 z M S 5 7 M j A x M C w x M 3 0 m c X V v d D s s J n F 1 b 3 Q 7 U 2 V j d G l v b j E v V G F i b G U w M D Q g K F B h Z 2 U g M i k v Q X V 0 b 1 J l b W 9 2 Z W R D b 2 x 1 b W 5 z M S 5 7 M j A x M S w x N H 0 m c X V v d D s s J n F 1 b 3 Q 7 U 2 V j d G l v b j E v V G F i b G U w M D Q g K F B h Z 2 U g M i k v Q X V 0 b 1 J l b W 9 2 Z W R D b 2 x 1 b W 5 z M S 5 7 M j A x M i w x N X 0 m c X V v d D s s J n F 1 b 3 Q 7 U 2 V j d G l v b j E v V G F i b G U w M D Q g K F B h Z 2 U g M i k v Q X V 0 b 1 J l b W 9 2 Z W R D b 2 x 1 b W 5 z M S 5 7 M j A x M y w x N n 0 m c X V v d D s s J n F 1 b 3 Q 7 U 2 V j d G l v b j E v V G F i b G U w M D Q g K F B h Z 2 U g M i k v Q X V 0 b 1 J l b W 9 2 Z W R D b 2 x 1 b W 5 z M S 5 7 M j A x N C w x N 3 0 m c X V v d D s s J n F 1 b 3 Q 7 U 2 V j d G l v b j E v V G F i b G U w M D Q g K F B h Z 2 U g M i k v Q X V 0 b 1 J l b W 9 2 Z W R D b 2 x 1 b W 5 z M S 5 7 M j A x N S w x O H 0 m c X V v d D s s J n F 1 b 3 Q 7 U 2 V j d G l v b j E v V G F i b G U w M D Q g K F B h Z 2 U g M i k v Q X V 0 b 1 J l b W 9 2 Z W R D b 2 x 1 b W 5 z M S 5 7 M j A x N i w x O X 0 m c X V v d D s s J n F 1 b 3 Q 7 U 2 V j d G l v b j E v V G F i b G U w M D Q g K F B h Z 2 U g M i k v Q X V 0 b 1 J l b W 9 2 Z W R D b 2 x 1 b W 5 z M S 5 7 M j A x N y w y M H 0 m c X V v d D s s J n F 1 b 3 Q 7 U 2 V j d G l v b j E v V G F i b G U w M D Q g K F B h Z 2 U g M i k v Q X V 0 b 1 J l b W 9 2 Z W R D b 2 x 1 b W 5 z M S 5 7 M j A x O C w y M X 0 m c X V v d D s s J n F 1 b 3 Q 7 U 2 V j d G l v b j E v V G F i b G U w M D Q g K F B h Z 2 U g M i k v Q X V 0 b 1 J l b W 9 2 Z W R D b 2 x 1 b W 5 z M S 5 7 M j A x O S w y M n 0 m c X V v d D s s J n F 1 b 3 Q 7 U 2 V j d G l v b j E v V G F i b G U w M D Q g K F B h Z 2 U g M i k v Q X V 0 b 1 J l b W 9 2 Z W R D b 2 x 1 b W 5 z M S 5 7 M j A y M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1 X 1 9 Q Y W d l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l Q y M z o z O D o x M i 4 1 M z k 5 O T M x W i I g L z 4 8 R W 5 0 c n k g V H l w Z T 0 i R m l s b E N v b H V t b l R 5 c G V z I i B W Y W x 1 Z T 0 i c 0 J n V U Z C U V V G Q l F V R k J R V U Z C U V V G Q l F V R k J R V U Z C U V V G I i A v P j x F b n R y e S B U e X B l P S J G a W x s Q 2 9 s d W 1 u T m F t Z X M i I F Z h b H V l P S J z W y Z x d W 9 0 O 0 R B V E 9 T I F J F T E V W Q U 5 U R V M m c X V v d D s s J n F 1 b 3 Q 7 M T k 5 O C Z x d W 9 0 O y w m c X V v d D s x O T k 5 J n F 1 b 3 Q 7 L C Z x d W 9 0 O z I w M D A m c X V v d D s s J n F 1 b 3 Q 7 M j A w M S Z x d W 9 0 O y w m c X V v d D s y M D A y J n F 1 b 3 Q 7 L C Z x d W 9 0 O z I w M D M m c X V v d D s s J n F 1 b 3 Q 7 M j A w N C Z x d W 9 0 O y w m c X V v d D s y M D A 1 J n F 1 b 3 Q 7 L C Z x d W 9 0 O z I w M D Y m c X V v d D s s J n F 1 b 3 Q 7 M j A w N y Z x d W 9 0 O y w m c X V v d D s y M D A 4 J n F 1 b 3 Q 7 L C Z x d W 9 0 O z I w M D k m c X V v d D s s J n F 1 b 3 Q 7 M j A x M C Z x d W 9 0 O y w m c X V v d D s y M D E x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I p L 0 F 1 d G 9 S Z W 1 v d m V k Q 2 9 s d W 1 u c z E u e 0 R B V E 9 T I F J F T E V W Q U 5 U R V M s M H 0 m c X V v d D s s J n F 1 b 3 Q 7 U 2 V j d G l v b j E v V G F i b G U w M D U g K F B h Z 2 U g M i k v Q X V 0 b 1 J l b W 9 2 Z W R D b 2 x 1 b W 5 z M S 5 7 M T k 5 O C w x f S Z x d W 9 0 O y w m c X V v d D t T Z W N 0 a W 9 u M S 9 U Y W J s Z T A w N S A o U G F n Z S A y K S 9 B d X R v U m V t b 3 Z l Z E N v b H V t b n M x L n s x O T k 5 L D J 9 J n F 1 b 3 Q 7 L C Z x d W 9 0 O 1 N l Y 3 R p b 2 4 x L 1 R h Y m x l M D A 1 I C h Q Y W d l I D I p L 0 F 1 d G 9 S Z W 1 v d m V k Q 2 9 s d W 1 u c z E u e z I w M D A s M 3 0 m c X V v d D s s J n F 1 b 3 Q 7 U 2 V j d G l v b j E v V G F i b G U w M D U g K F B h Z 2 U g M i k v Q X V 0 b 1 J l b W 9 2 Z W R D b 2 x 1 b W 5 z M S 5 7 M j A w M S w 0 f S Z x d W 9 0 O y w m c X V v d D t T Z W N 0 a W 9 u M S 9 U Y W J s Z T A w N S A o U G F n Z S A y K S 9 B d X R v U m V t b 3 Z l Z E N v b H V t b n M x L n s y M D A y L D V 9 J n F 1 b 3 Q 7 L C Z x d W 9 0 O 1 N l Y 3 R p b 2 4 x L 1 R h Y m x l M D A 1 I C h Q Y W d l I D I p L 0 F 1 d G 9 S Z W 1 v d m V k Q 2 9 s d W 1 u c z E u e z I w M D M s N n 0 m c X V v d D s s J n F 1 b 3 Q 7 U 2 V j d G l v b j E v V G F i b G U w M D U g K F B h Z 2 U g M i k v Q X V 0 b 1 J l b W 9 2 Z W R D b 2 x 1 b W 5 z M S 5 7 M j A w N C w 3 f S Z x d W 9 0 O y w m c X V v d D t T Z W N 0 a W 9 u M S 9 U Y W J s Z T A w N S A o U G F n Z S A y K S 9 B d X R v U m V t b 3 Z l Z E N v b H V t b n M x L n s y M D A 1 L D h 9 J n F 1 b 3 Q 7 L C Z x d W 9 0 O 1 N l Y 3 R p b 2 4 x L 1 R h Y m x l M D A 1 I C h Q Y W d l I D I p L 0 F 1 d G 9 S Z W 1 v d m V k Q 2 9 s d W 1 u c z E u e z I w M D Y s O X 0 m c X V v d D s s J n F 1 b 3 Q 7 U 2 V j d G l v b j E v V G F i b G U w M D U g K F B h Z 2 U g M i k v Q X V 0 b 1 J l b W 9 2 Z W R D b 2 x 1 b W 5 z M S 5 7 M j A w N y w x M H 0 m c X V v d D s s J n F 1 b 3 Q 7 U 2 V j d G l v b j E v V G F i b G U w M D U g K F B h Z 2 U g M i k v Q X V 0 b 1 J l b W 9 2 Z W R D b 2 x 1 b W 5 z M S 5 7 M j A w O C w x M X 0 m c X V v d D s s J n F 1 b 3 Q 7 U 2 V j d G l v b j E v V G F i b G U w M D U g K F B h Z 2 U g M i k v Q X V 0 b 1 J l b W 9 2 Z W R D b 2 x 1 b W 5 z M S 5 7 M j A w O S w x M n 0 m c X V v d D s s J n F 1 b 3 Q 7 U 2 V j d G l v b j E v V G F i b G U w M D U g K F B h Z 2 U g M i k v Q X V 0 b 1 J l b W 9 2 Z W R D b 2 x 1 b W 5 z M S 5 7 M j A x M C w x M 3 0 m c X V v d D s s J n F 1 b 3 Q 7 U 2 V j d G l v b j E v V G F i b G U w M D U g K F B h Z 2 U g M i k v Q X V 0 b 1 J l b W 9 2 Z W R D b 2 x 1 b W 5 z M S 5 7 M j A x M S w x N H 0 m c X V v d D s s J n F 1 b 3 Q 7 U 2 V j d G l v b j E v V G F i b G U w M D U g K F B h Z 2 U g M i k v Q X V 0 b 1 J l b W 9 2 Z W R D b 2 x 1 b W 5 z M S 5 7 M j A x M i w x N X 0 m c X V v d D s s J n F 1 b 3 Q 7 U 2 V j d G l v b j E v V G F i b G U w M D U g K F B h Z 2 U g M i k v Q X V 0 b 1 J l b W 9 2 Z W R D b 2 x 1 b W 5 z M S 5 7 M j A x M y w x N n 0 m c X V v d D s s J n F 1 b 3 Q 7 U 2 V j d G l v b j E v V G F i b G U w M D U g K F B h Z 2 U g M i k v Q X V 0 b 1 J l b W 9 2 Z W R D b 2 x 1 b W 5 z M S 5 7 M j A x N C w x N 3 0 m c X V v d D s s J n F 1 b 3 Q 7 U 2 V j d G l v b j E v V G F i b G U w M D U g K F B h Z 2 U g M i k v Q X V 0 b 1 J l b W 9 2 Z W R D b 2 x 1 b W 5 z M S 5 7 M j A x N S w x O H 0 m c X V v d D s s J n F 1 b 3 Q 7 U 2 V j d G l v b j E v V G F i b G U w M D U g K F B h Z 2 U g M i k v Q X V 0 b 1 J l b W 9 2 Z W R D b 2 x 1 b W 5 z M S 5 7 M j A x N i w x O X 0 m c X V v d D s s J n F 1 b 3 Q 7 U 2 V j d G l v b j E v V G F i b G U w M D U g K F B h Z 2 U g M i k v Q X V 0 b 1 J l b W 9 2 Z W R D b 2 x 1 b W 5 z M S 5 7 M j A x N y w y M H 0 m c X V v d D s s J n F 1 b 3 Q 7 U 2 V j d G l v b j E v V G F i b G U w M D U g K F B h Z 2 U g M i k v Q X V 0 b 1 J l b W 9 2 Z W R D b 2 x 1 b W 5 z M S 5 7 M j A x O C w y M X 0 m c X V v d D s s J n F 1 b 3 Q 7 U 2 V j d G l v b j E v V G F i b G U w M D U g K F B h Z 2 U g M i k v Q X V 0 b 1 J l b W 9 2 Z W R D b 2 x 1 b W 5 z M S 5 7 M j A x O S w y M n 0 m c X V v d D s s J n F 1 b 3 Q 7 U 2 V j d G l v b j E v V G F i b G U w M D U g K F B h Z 2 U g M i k v Q X V 0 b 1 J l b W 9 2 Z W R D b 2 x 1 b W 5 z M S 5 7 M j A y M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R h Y m x l M D A 1 I C h Q Y W d l I D I p L 0 F 1 d G 9 S Z W 1 v d m V k Q 2 9 s d W 1 u c z E u e 0 R B V E 9 T I F J F T E V W Q U 5 U R V M s M H 0 m c X V v d D s s J n F 1 b 3 Q 7 U 2 V j d G l v b j E v V G F i b G U w M D U g K F B h Z 2 U g M i k v Q X V 0 b 1 J l b W 9 2 Z W R D b 2 x 1 b W 5 z M S 5 7 M T k 5 O C w x f S Z x d W 9 0 O y w m c X V v d D t T Z W N 0 a W 9 u M S 9 U Y W J s Z T A w N S A o U G F n Z S A y K S 9 B d X R v U m V t b 3 Z l Z E N v b H V t b n M x L n s x O T k 5 L D J 9 J n F 1 b 3 Q 7 L C Z x d W 9 0 O 1 N l Y 3 R p b 2 4 x L 1 R h Y m x l M D A 1 I C h Q Y W d l I D I p L 0 F 1 d G 9 S Z W 1 v d m V k Q 2 9 s d W 1 u c z E u e z I w M D A s M 3 0 m c X V v d D s s J n F 1 b 3 Q 7 U 2 V j d G l v b j E v V G F i b G U w M D U g K F B h Z 2 U g M i k v Q X V 0 b 1 J l b W 9 2 Z W R D b 2 x 1 b W 5 z M S 5 7 M j A w M S w 0 f S Z x d W 9 0 O y w m c X V v d D t T Z W N 0 a W 9 u M S 9 U Y W J s Z T A w N S A o U G F n Z S A y K S 9 B d X R v U m V t b 3 Z l Z E N v b H V t b n M x L n s y M D A y L D V 9 J n F 1 b 3 Q 7 L C Z x d W 9 0 O 1 N l Y 3 R p b 2 4 x L 1 R h Y m x l M D A 1 I C h Q Y W d l I D I p L 0 F 1 d G 9 S Z W 1 v d m V k Q 2 9 s d W 1 u c z E u e z I w M D M s N n 0 m c X V v d D s s J n F 1 b 3 Q 7 U 2 V j d G l v b j E v V G F i b G U w M D U g K F B h Z 2 U g M i k v Q X V 0 b 1 J l b W 9 2 Z W R D b 2 x 1 b W 5 z M S 5 7 M j A w N C w 3 f S Z x d W 9 0 O y w m c X V v d D t T Z W N 0 a W 9 u M S 9 U Y W J s Z T A w N S A o U G F n Z S A y K S 9 B d X R v U m V t b 3 Z l Z E N v b H V t b n M x L n s y M D A 1 L D h 9 J n F 1 b 3 Q 7 L C Z x d W 9 0 O 1 N l Y 3 R p b 2 4 x L 1 R h Y m x l M D A 1 I C h Q Y W d l I D I p L 0 F 1 d G 9 S Z W 1 v d m V k Q 2 9 s d W 1 u c z E u e z I w M D Y s O X 0 m c X V v d D s s J n F 1 b 3 Q 7 U 2 V j d G l v b j E v V G F i b G U w M D U g K F B h Z 2 U g M i k v Q X V 0 b 1 J l b W 9 2 Z W R D b 2 x 1 b W 5 z M S 5 7 M j A w N y w x M H 0 m c X V v d D s s J n F 1 b 3 Q 7 U 2 V j d G l v b j E v V G F i b G U w M D U g K F B h Z 2 U g M i k v Q X V 0 b 1 J l b W 9 2 Z W R D b 2 x 1 b W 5 z M S 5 7 M j A w O C w x M X 0 m c X V v d D s s J n F 1 b 3 Q 7 U 2 V j d G l v b j E v V G F i b G U w M D U g K F B h Z 2 U g M i k v Q X V 0 b 1 J l b W 9 2 Z W R D b 2 x 1 b W 5 z M S 5 7 M j A w O S w x M n 0 m c X V v d D s s J n F 1 b 3 Q 7 U 2 V j d G l v b j E v V G F i b G U w M D U g K F B h Z 2 U g M i k v Q X V 0 b 1 J l b W 9 2 Z W R D b 2 x 1 b W 5 z M S 5 7 M j A x M C w x M 3 0 m c X V v d D s s J n F 1 b 3 Q 7 U 2 V j d G l v b j E v V G F i b G U w M D U g K F B h Z 2 U g M i k v Q X V 0 b 1 J l b W 9 2 Z W R D b 2 x 1 b W 5 z M S 5 7 M j A x M S w x N H 0 m c X V v d D s s J n F 1 b 3 Q 7 U 2 V j d G l v b j E v V G F i b G U w M D U g K F B h Z 2 U g M i k v Q X V 0 b 1 J l b W 9 2 Z W R D b 2 x 1 b W 5 z M S 5 7 M j A x M i w x N X 0 m c X V v d D s s J n F 1 b 3 Q 7 U 2 V j d G l v b j E v V G F i b G U w M D U g K F B h Z 2 U g M i k v Q X V 0 b 1 J l b W 9 2 Z W R D b 2 x 1 b W 5 z M S 5 7 M j A x M y w x N n 0 m c X V v d D s s J n F 1 b 3 Q 7 U 2 V j d G l v b j E v V G F i b G U w M D U g K F B h Z 2 U g M i k v Q X V 0 b 1 J l b W 9 2 Z W R D b 2 x 1 b W 5 z M S 5 7 M j A x N C w x N 3 0 m c X V v d D s s J n F 1 b 3 Q 7 U 2 V j d G l v b j E v V G F i b G U w M D U g K F B h Z 2 U g M i k v Q X V 0 b 1 J l b W 9 2 Z W R D b 2 x 1 b W 5 z M S 5 7 M j A x N S w x O H 0 m c X V v d D s s J n F 1 b 3 Q 7 U 2 V j d G l v b j E v V G F i b G U w M D U g K F B h Z 2 U g M i k v Q X V 0 b 1 J l b W 9 2 Z W R D b 2 x 1 b W 5 z M S 5 7 M j A x N i w x O X 0 m c X V v d D s s J n F 1 b 3 Q 7 U 2 V j d G l v b j E v V G F i b G U w M D U g K F B h Z 2 U g M i k v Q X V 0 b 1 J l b W 9 2 Z W R D b 2 x 1 b W 5 z M S 5 7 M j A x N y w y M H 0 m c X V v d D s s J n F 1 b 3 Q 7 U 2 V j d G l v b j E v V G F i b G U w M D U g K F B h Z 2 U g M i k v Q X V 0 b 1 J l b W 9 2 Z W R D b 2 x 1 b W 5 z M S 5 7 M j A x O C w y M X 0 m c X V v d D s s J n F 1 b 3 Q 7 U 2 V j d G l v b j E v V G F i b G U w M D U g K F B h Z 2 U g M i k v Q X V 0 b 1 J l b W 9 2 Z W R D b 2 x 1 b W 5 z M S 5 7 M j A x O S w y M n 0 m c X V v d D s s J n F 1 b 3 Q 7 U 2 V j d G l v b j E v V G F i b G U w M D U g K F B h Z 2 U g M i k v Q X V 0 b 1 J l b W 9 2 Z W R D b 2 x 1 b W 5 z M S 5 7 M j A y M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J T I w K D I p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V G F i b G U w M D R f X 1 B h Z 2 V f M l 9 f X z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1 l c y Z x d W 9 0 O y w m c X V v d D s x O T k 4 J n F 1 b 3 Q 7 L C Z x d W 9 0 O z E 5 O T k m c X V v d D s s J n F 1 b 3 Q 7 M j A w M C Z x d W 9 0 O y w m c X V v d D s y M D A x J n F 1 b 3 Q 7 L C Z x d W 9 0 O z I w M D I m c X V v d D s s J n F 1 b 3 Q 7 M j A w M y Z x d W 9 0 O y w m c X V v d D s y M D A 0 J n F 1 b 3 Q 7 L C Z x d W 9 0 O z I w M D U m c X V v d D s s J n F 1 b 3 Q 7 M j A w N i Z x d W 9 0 O y w m c X V v d D s y M D A 3 J n F 1 b 3 Q 7 L C Z x d W 9 0 O z I w M D g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t d I i A v P j x F b n R y e S B U e X B l P S J G a W x s Q 2 9 s d W 1 u V H l w Z X M i I F Z h b H V l P S J z Q m d N R E F 3 T U R B d 0 1 E Q X d N R E F 3 T U R B d 0 1 E Q X d N R E F 3 T U Q i I C 8 + P E V u d H J 5 I F R 5 c G U 9 I k Z p b G x M Y X N 0 V X B k Y X R l Z C I g V m F s d W U 9 I m Q y M D I x L T A 5 L T A y V D I z O j M 4 O j E y L j U 4 M j U 3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M i k g K D I p L 0 F 1 d G 9 S Z W 1 v d m V k Q 2 9 s d W 1 u c z E u e 0 1 l c y w w f S Z x d W 9 0 O y w m c X V v d D t T Z W N 0 a W 9 u M S 9 U Y W J s Z T A w N C A o U G F n Z S A y K S A o M i k v Q X V 0 b 1 J l b W 9 2 Z W R D b 2 x 1 b W 5 z M S 5 7 M T k 5 O C w x f S Z x d W 9 0 O y w m c X V v d D t T Z W N 0 a W 9 u M S 9 U Y W J s Z T A w N C A o U G F n Z S A y K S A o M i k v Q X V 0 b 1 J l b W 9 2 Z W R D b 2 x 1 b W 5 z M S 5 7 M T k 5 O S w y f S Z x d W 9 0 O y w m c X V v d D t T Z W N 0 a W 9 u M S 9 U Y W J s Z T A w N C A o U G F n Z S A y K S A o M i k v Q X V 0 b 1 J l b W 9 2 Z W R D b 2 x 1 b W 5 z M S 5 7 M j A w M C w z f S Z x d W 9 0 O y w m c X V v d D t T Z W N 0 a W 9 u M S 9 U Y W J s Z T A w N C A o U G F n Z S A y K S A o M i k v Q X V 0 b 1 J l b W 9 2 Z W R D b 2 x 1 b W 5 z M S 5 7 M j A w M S w 0 f S Z x d W 9 0 O y w m c X V v d D t T Z W N 0 a W 9 u M S 9 U Y W J s Z T A w N C A o U G F n Z S A y K S A o M i k v Q X V 0 b 1 J l b W 9 2 Z W R D b 2 x 1 b W 5 z M S 5 7 M j A w M i w 1 f S Z x d W 9 0 O y w m c X V v d D t T Z W N 0 a W 9 u M S 9 U Y W J s Z T A w N C A o U G F n Z S A y K S A o M i k v Q X V 0 b 1 J l b W 9 2 Z W R D b 2 x 1 b W 5 z M S 5 7 M j A w M y w 2 f S Z x d W 9 0 O y w m c X V v d D t T Z W N 0 a W 9 u M S 9 U Y W J s Z T A w N C A o U G F n Z S A y K S A o M i k v Q X V 0 b 1 J l b W 9 2 Z W R D b 2 x 1 b W 5 z M S 5 7 M j A w N C w 3 f S Z x d W 9 0 O y w m c X V v d D t T Z W N 0 a W 9 u M S 9 U Y W J s Z T A w N C A o U G F n Z S A y K S A o M i k v Q X V 0 b 1 J l b W 9 2 Z W R D b 2 x 1 b W 5 z M S 5 7 M j A w N S w 4 f S Z x d W 9 0 O y w m c X V v d D t T Z W N 0 a W 9 u M S 9 U Y W J s Z T A w N C A o U G F n Z S A y K S A o M i k v Q X V 0 b 1 J l b W 9 2 Z W R D b 2 x 1 b W 5 z M S 5 7 M j A w N i w 5 f S Z x d W 9 0 O y w m c X V v d D t T Z W N 0 a W 9 u M S 9 U Y W J s Z T A w N C A o U G F n Z S A y K S A o M i k v Q X V 0 b 1 J l b W 9 2 Z W R D b 2 x 1 b W 5 z M S 5 7 M j A w N y w x M H 0 m c X V v d D s s J n F 1 b 3 Q 7 U 2 V j d G l v b j E v V G F i b G U w M D Q g K F B h Z 2 U g M i k g K D I p L 0 F 1 d G 9 S Z W 1 v d m V k Q 2 9 s d W 1 u c z E u e z I w M D g s M T F 9 J n F 1 b 3 Q 7 L C Z x d W 9 0 O 1 N l Y 3 R p b 2 4 x L 1 R h Y m x l M D A 0 I C h Q Y W d l I D I p I C g y K S 9 B d X R v U m V t b 3 Z l Z E N v b H V t b n M x L n s y M D A 5 L D E y f S Z x d W 9 0 O y w m c X V v d D t T Z W N 0 a W 9 u M S 9 U Y W J s Z T A w N C A o U G F n Z S A y K S A o M i k v Q X V 0 b 1 J l b W 9 2 Z W R D b 2 x 1 b W 5 z M S 5 7 M j A x M C w x M 3 0 m c X V v d D s s J n F 1 b 3 Q 7 U 2 V j d G l v b j E v V G F i b G U w M D Q g K F B h Z 2 U g M i k g K D I p L 0 F 1 d G 9 S Z W 1 v d m V k Q 2 9 s d W 1 u c z E u e z I w M T E s M T R 9 J n F 1 b 3 Q 7 L C Z x d W 9 0 O 1 N l Y 3 R p b 2 4 x L 1 R h Y m x l M D A 0 I C h Q Y W d l I D I p I C g y K S 9 B d X R v U m V t b 3 Z l Z E N v b H V t b n M x L n s y M D E y L D E 1 f S Z x d W 9 0 O y w m c X V v d D t T Z W N 0 a W 9 u M S 9 U Y W J s Z T A w N C A o U G F n Z S A y K S A o M i k v Q X V 0 b 1 J l b W 9 2 Z W R D b 2 x 1 b W 5 z M S 5 7 M j A x M y w x N n 0 m c X V v d D s s J n F 1 b 3 Q 7 U 2 V j d G l v b j E v V G F i b G U w M D Q g K F B h Z 2 U g M i k g K D I p L 0 F 1 d G 9 S Z W 1 v d m V k Q 2 9 s d W 1 u c z E u e z I w M T Q s M T d 9 J n F 1 b 3 Q 7 L C Z x d W 9 0 O 1 N l Y 3 R p b 2 4 x L 1 R h Y m x l M D A 0 I C h Q Y W d l I D I p I C g y K S 9 B d X R v U m V t b 3 Z l Z E N v b H V t b n M x L n s y M D E 1 L D E 4 f S Z x d W 9 0 O y w m c X V v d D t T Z W N 0 a W 9 u M S 9 U Y W J s Z T A w N C A o U G F n Z S A y K S A o M i k v Q X V 0 b 1 J l b W 9 2 Z W R D b 2 x 1 b W 5 z M S 5 7 M j A x N i w x O X 0 m c X V v d D s s J n F 1 b 3 Q 7 U 2 V j d G l v b j E v V G F i b G U w M D Q g K F B h Z 2 U g M i k g K D I p L 0 F 1 d G 9 S Z W 1 v d m V k Q 2 9 s d W 1 u c z E u e z I w M T c s M j B 9 J n F 1 b 3 Q 7 L C Z x d W 9 0 O 1 N l Y 3 R p b 2 4 x L 1 R h Y m x l M D A 0 I C h Q Y W d l I D I p I C g y K S 9 B d X R v U m V t b 3 Z l Z E N v b H V t b n M x L n s y M D E 4 L D I x f S Z x d W 9 0 O y w m c X V v d D t T Z W N 0 a W 9 u M S 9 U Y W J s Z T A w N C A o U G F n Z S A y K S A o M i k v Q X V 0 b 1 J l b W 9 2 Z W R D b 2 x 1 b W 5 z M S 5 7 M j A x O S w y M n 0 m c X V v d D s s J n F 1 b 3 Q 7 U 2 V j d G l v b j E v V G F i b G U w M D Q g K F B h Z 2 U g M i k g K D I p L 0 F 1 d G 9 S Z W 1 v d m V k Q 2 9 s d W 1 u c z E u e z I w M j A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Y W J s Z T A w N C A o U G F n Z S A y K S A o M i k v Q X V 0 b 1 J l b W 9 2 Z W R D b 2 x 1 b W 5 z M S 5 7 T W V z L D B 9 J n F 1 b 3 Q 7 L C Z x d W 9 0 O 1 N l Y 3 R p b 2 4 x L 1 R h Y m x l M D A 0 I C h Q Y W d l I D I p I C g y K S 9 B d X R v U m V t b 3 Z l Z E N v b H V t b n M x L n s x O T k 4 L D F 9 J n F 1 b 3 Q 7 L C Z x d W 9 0 O 1 N l Y 3 R p b 2 4 x L 1 R h Y m x l M D A 0 I C h Q Y W d l I D I p I C g y K S 9 B d X R v U m V t b 3 Z l Z E N v b H V t b n M x L n s x O T k 5 L D J 9 J n F 1 b 3 Q 7 L C Z x d W 9 0 O 1 N l Y 3 R p b 2 4 x L 1 R h Y m x l M D A 0 I C h Q Y W d l I D I p I C g y K S 9 B d X R v U m V t b 3 Z l Z E N v b H V t b n M x L n s y M D A w L D N 9 J n F 1 b 3 Q 7 L C Z x d W 9 0 O 1 N l Y 3 R p b 2 4 x L 1 R h Y m x l M D A 0 I C h Q Y W d l I D I p I C g y K S 9 B d X R v U m V t b 3 Z l Z E N v b H V t b n M x L n s y M D A x L D R 9 J n F 1 b 3 Q 7 L C Z x d W 9 0 O 1 N l Y 3 R p b 2 4 x L 1 R h Y m x l M D A 0 I C h Q Y W d l I D I p I C g y K S 9 B d X R v U m V t b 3 Z l Z E N v b H V t b n M x L n s y M D A y L D V 9 J n F 1 b 3 Q 7 L C Z x d W 9 0 O 1 N l Y 3 R p b 2 4 x L 1 R h Y m x l M D A 0 I C h Q Y W d l I D I p I C g y K S 9 B d X R v U m V t b 3 Z l Z E N v b H V t b n M x L n s y M D A z L D Z 9 J n F 1 b 3 Q 7 L C Z x d W 9 0 O 1 N l Y 3 R p b 2 4 x L 1 R h Y m x l M D A 0 I C h Q Y W d l I D I p I C g y K S 9 B d X R v U m V t b 3 Z l Z E N v b H V t b n M x L n s y M D A 0 L D d 9 J n F 1 b 3 Q 7 L C Z x d W 9 0 O 1 N l Y 3 R p b 2 4 x L 1 R h Y m x l M D A 0 I C h Q Y W d l I D I p I C g y K S 9 B d X R v U m V t b 3 Z l Z E N v b H V t b n M x L n s y M D A 1 L D h 9 J n F 1 b 3 Q 7 L C Z x d W 9 0 O 1 N l Y 3 R p b 2 4 x L 1 R h Y m x l M D A 0 I C h Q Y W d l I D I p I C g y K S 9 B d X R v U m V t b 3 Z l Z E N v b H V t b n M x L n s y M D A 2 L D l 9 J n F 1 b 3 Q 7 L C Z x d W 9 0 O 1 N l Y 3 R p b 2 4 x L 1 R h Y m x l M D A 0 I C h Q Y W d l I D I p I C g y K S 9 B d X R v U m V t b 3 Z l Z E N v b H V t b n M x L n s y M D A 3 L D E w f S Z x d W 9 0 O y w m c X V v d D t T Z W N 0 a W 9 u M S 9 U Y W J s Z T A w N C A o U G F n Z S A y K S A o M i k v Q X V 0 b 1 J l b W 9 2 Z W R D b 2 x 1 b W 5 z M S 5 7 M j A w O C w x M X 0 m c X V v d D s s J n F 1 b 3 Q 7 U 2 V j d G l v b j E v V G F i b G U w M D Q g K F B h Z 2 U g M i k g K D I p L 0 F 1 d G 9 S Z W 1 v d m V k Q 2 9 s d W 1 u c z E u e z I w M D k s M T J 9 J n F 1 b 3 Q 7 L C Z x d W 9 0 O 1 N l Y 3 R p b 2 4 x L 1 R h Y m x l M D A 0 I C h Q Y W d l I D I p I C g y K S 9 B d X R v U m V t b 3 Z l Z E N v b H V t b n M x L n s y M D E w L D E z f S Z x d W 9 0 O y w m c X V v d D t T Z W N 0 a W 9 u M S 9 U Y W J s Z T A w N C A o U G F n Z S A y K S A o M i k v Q X V 0 b 1 J l b W 9 2 Z W R D b 2 x 1 b W 5 z M S 5 7 M j A x M S w x N H 0 m c X V v d D s s J n F 1 b 3 Q 7 U 2 V j d G l v b j E v V G F i b G U w M D Q g K F B h Z 2 U g M i k g K D I p L 0 F 1 d G 9 S Z W 1 v d m V k Q 2 9 s d W 1 u c z E u e z I w M T I s M T V 9 J n F 1 b 3 Q 7 L C Z x d W 9 0 O 1 N l Y 3 R p b 2 4 x L 1 R h Y m x l M D A 0 I C h Q Y W d l I D I p I C g y K S 9 B d X R v U m V t b 3 Z l Z E N v b H V t b n M x L n s y M D E z L D E 2 f S Z x d W 9 0 O y w m c X V v d D t T Z W N 0 a W 9 u M S 9 U Y W J s Z T A w N C A o U G F n Z S A y K S A o M i k v Q X V 0 b 1 J l b W 9 2 Z W R D b 2 x 1 b W 5 z M S 5 7 M j A x N C w x N 3 0 m c X V v d D s s J n F 1 b 3 Q 7 U 2 V j d G l v b j E v V G F i b G U w M D Q g K F B h Z 2 U g M i k g K D I p L 0 F 1 d G 9 S Z W 1 v d m V k Q 2 9 s d W 1 u c z E u e z I w M T U s M T h 9 J n F 1 b 3 Q 7 L C Z x d W 9 0 O 1 N l Y 3 R p b 2 4 x L 1 R h Y m x l M D A 0 I C h Q Y W d l I D I p I C g y K S 9 B d X R v U m V t b 3 Z l Z E N v b H V t b n M x L n s y M D E 2 L D E 5 f S Z x d W 9 0 O y w m c X V v d D t T Z W N 0 a W 9 u M S 9 U Y W J s Z T A w N C A o U G F n Z S A y K S A o M i k v Q X V 0 b 1 J l b W 9 2 Z W R D b 2 x 1 b W 5 z M S 5 7 M j A x N y w y M H 0 m c X V v d D s s J n F 1 b 3 Q 7 U 2 V j d G l v b j E v V G F i b G U w M D Q g K F B h Z 2 U g M i k g K D I p L 0 F 1 d G 9 S Z W 1 v d m V k Q 2 9 s d W 1 u c z E u e z I w M T g s M j F 9 J n F 1 b 3 Q 7 L C Z x d W 9 0 O 1 N l Y 3 R p b 2 4 x L 1 R h Y m x l M D A 0 I C h Q Y W d l I D I p I C g y K S 9 B d X R v U m V t b 3 Z l Z E N v b H V t b n M x L n s y M D E 5 L D I y f S Z x d W 9 0 O y w m c X V v d D t T Z W N 0 a W 9 u M S 9 U Y W J s Z T A w N C A o U G F n Z S A y K S A o M i k v Q X V 0 b 1 J l b W 9 2 Z W R D b 2 x 1 b W 5 z M S 5 7 M j A y M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y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l M j A o M i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l M j A o M i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l M j A o M i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F f X 1 B h Z 2 V f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y V D I z O j M 4 O j A 5 L j k 2 M D k z M z h a I i A v P j x F b n R y e S B U e X B l P S J G a W x s Q 2 9 s d W 1 u V H l w Z X M i I F Z h b H V l P S J z Q m d N R E F 3 T U R B d 0 1 E Q X d N R E F 3 T U R B d 0 1 E Q X d N R E F 3 T U Q i I C 8 + P E V u d H J 5 I F R 5 c G U 9 I k Z p b G x D b 2 x 1 b W 5 O Y W 1 l c y I g V m F s d W U 9 I n N b J n F 1 b 3 Q 7 T W V z J n F 1 b 3 Q 7 L C Z x d W 9 0 O z E 5 O T g m c X V v d D s s J n F 1 b 3 Q 7 M T k 5 O S Z x d W 9 0 O y w m c X V v d D s y M D A w J n F 1 b 3 Q 7 L C Z x d W 9 0 O z I w M D E m c X V v d D s s J n F 1 b 3 Q 7 M j A w M i Z x d W 9 0 O y w m c X V v d D s y M D A z J n F 1 b 3 Q 7 L C Z x d W 9 0 O z I w M D Q m c X V v d D s s J n F 1 b 3 Q 7 M j A w N S Z x d W 9 0 O y w m c X V v d D s y M D A 2 J n F 1 b 3 Q 7 L C Z x d W 9 0 O z I w M D c m c X V v d D s s J n F 1 b 3 Q 7 M j A w O C Z x d W 9 0 O y w m c X V v d D s y M D A 5 J n F 1 b 3 Q 7 L C Z x d W 9 0 O z I w M T A m c X V v d D s s J n F 1 b 3 Q 7 M j A x M S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1 l c y w w f S Z x d W 9 0 O y w m c X V v d D t T Z W N 0 a W 9 u M S 9 U Y W J s Z T A w M S A o U G F n Z S A x K S 9 B d X R v U m V t b 3 Z l Z E N v b H V t b n M x L n s x O T k 4 L D F 9 J n F 1 b 3 Q 7 L C Z x d W 9 0 O 1 N l Y 3 R p b 2 4 x L 1 R h Y m x l M D A x I C h Q Y W d l I D E p L 0 F 1 d G 9 S Z W 1 v d m V k Q 2 9 s d W 1 u c z E u e z E 5 O T k s M n 0 m c X V v d D s s J n F 1 b 3 Q 7 U 2 V j d G l v b j E v V G F i b G U w M D E g K F B h Z 2 U g M S k v Q X V 0 b 1 J l b W 9 2 Z W R D b 2 x 1 b W 5 z M S 5 7 M j A w M C w z f S Z x d W 9 0 O y w m c X V v d D t T Z W N 0 a W 9 u M S 9 U Y W J s Z T A w M S A o U G F n Z S A x K S 9 B d X R v U m V t b 3 Z l Z E N v b H V t b n M x L n s y M D A x L D R 9 J n F 1 b 3 Q 7 L C Z x d W 9 0 O 1 N l Y 3 R p b 2 4 x L 1 R h Y m x l M D A x I C h Q Y W d l I D E p L 0 F 1 d G 9 S Z W 1 v d m V k Q 2 9 s d W 1 u c z E u e z I w M D I s N X 0 m c X V v d D s s J n F 1 b 3 Q 7 U 2 V j d G l v b j E v V G F i b G U w M D E g K F B h Z 2 U g M S k v Q X V 0 b 1 J l b W 9 2 Z W R D b 2 x 1 b W 5 z M S 5 7 M j A w M y w 2 f S Z x d W 9 0 O y w m c X V v d D t T Z W N 0 a W 9 u M S 9 U Y W J s Z T A w M S A o U G F n Z S A x K S 9 B d X R v U m V t b 3 Z l Z E N v b H V t b n M x L n s y M D A 0 L D d 9 J n F 1 b 3 Q 7 L C Z x d W 9 0 O 1 N l Y 3 R p b 2 4 x L 1 R h Y m x l M D A x I C h Q Y W d l I D E p L 0 F 1 d G 9 S Z W 1 v d m V k Q 2 9 s d W 1 u c z E u e z I w M D U s O H 0 m c X V v d D s s J n F 1 b 3 Q 7 U 2 V j d G l v b j E v V G F i b G U w M D E g K F B h Z 2 U g M S k v Q X V 0 b 1 J l b W 9 2 Z W R D b 2 x 1 b W 5 z M S 5 7 M j A w N i w 5 f S Z x d W 9 0 O y w m c X V v d D t T Z W N 0 a W 9 u M S 9 U Y W J s Z T A w M S A o U G F n Z S A x K S 9 B d X R v U m V t b 3 Z l Z E N v b H V t b n M x L n s y M D A 3 L D E w f S Z x d W 9 0 O y w m c X V v d D t T Z W N 0 a W 9 u M S 9 U Y W J s Z T A w M S A o U G F n Z S A x K S 9 B d X R v U m V t b 3 Z l Z E N v b H V t b n M x L n s y M D A 4 L D E x f S Z x d W 9 0 O y w m c X V v d D t T Z W N 0 a W 9 u M S 9 U Y W J s Z T A w M S A o U G F n Z S A x K S 9 B d X R v U m V t b 3 Z l Z E N v b H V t b n M x L n s y M D A 5 L D E y f S Z x d W 9 0 O y w m c X V v d D t T Z W N 0 a W 9 u M S 9 U Y W J s Z T A w M S A o U G F n Z S A x K S 9 B d X R v U m V t b 3 Z l Z E N v b H V t b n M x L n s y M D E w L D E z f S Z x d W 9 0 O y w m c X V v d D t T Z W N 0 a W 9 u M S 9 U Y W J s Z T A w M S A o U G F n Z S A x K S 9 B d X R v U m V t b 3 Z l Z E N v b H V t b n M x L n s y M D E x L D E 0 f S Z x d W 9 0 O y w m c X V v d D t T Z W N 0 a W 9 u M S 9 U Y W J s Z T A w M S A o U G F n Z S A x K S 9 B d X R v U m V t b 3 Z l Z E N v b H V t b n M x L n s y M D E y L D E 1 f S Z x d W 9 0 O y w m c X V v d D t T Z W N 0 a W 9 u M S 9 U Y W J s Z T A w M S A o U G F n Z S A x K S 9 B d X R v U m V t b 3 Z l Z E N v b H V t b n M x L n s y M D E z L D E 2 f S Z x d W 9 0 O y w m c X V v d D t T Z W N 0 a W 9 u M S 9 U Y W J s Z T A w M S A o U G F n Z S A x K S 9 B d X R v U m V t b 3 Z l Z E N v b H V t b n M x L n s y M D E 0 L D E 3 f S Z x d W 9 0 O y w m c X V v d D t T Z W N 0 a W 9 u M S 9 U Y W J s Z T A w M S A o U G F n Z S A x K S 9 B d X R v U m V t b 3 Z l Z E N v b H V t b n M x L n s y M D E 1 L D E 4 f S Z x d W 9 0 O y w m c X V v d D t T Z W N 0 a W 9 u M S 9 U Y W J s Z T A w M S A o U G F n Z S A x K S 9 B d X R v U m V t b 3 Z l Z E N v b H V t b n M x L n s y M D E 2 L D E 5 f S Z x d W 9 0 O y w m c X V v d D t T Z W N 0 a W 9 u M S 9 U Y W J s Z T A w M S A o U G F n Z S A x K S 9 B d X R v U m V t b 3 Z l Z E N v b H V t b n M x L n s y M D E 3 L D I w f S Z x d W 9 0 O y w m c X V v d D t T Z W N 0 a W 9 u M S 9 U Y W J s Z T A w M S A o U G F n Z S A x K S 9 B d X R v U m V t b 3 Z l Z E N v b H V t b n M x L n s y M D E 4 L D I x f S Z x d W 9 0 O y w m c X V v d D t T Z W N 0 a W 9 u M S 9 U Y W J s Z T A w M S A o U G F n Z S A x K S 9 B d X R v U m V t b 3 Z l Z E N v b H V t b n M x L n s y M D E 5 L D I y f S Z x d W 9 0 O y w m c X V v d D t T Z W N 0 a W 9 u M S 9 U Y W J s Z T A w M S A o U G F n Z S A x K S 9 B d X R v U m V t b 3 Z l Z E N v b H V t b n M x L n s y M D I w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T W V z L D B 9 J n F 1 b 3 Q 7 L C Z x d W 9 0 O 1 N l Y 3 R p b 2 4 x L 1 R h Y m x l M D A x I C h Q Y W d l I D E p L 0 F 1 d G 9 S Z W 1 v d m V k Q 2 9 s d W 1 u c z E u e z E 5 O T g s M X 0 m c X V v d D s s J n F 1 b 3 Q 7 U 2 V j d G l v b j E v V G F i b G U w M D E g K F B h Z 2 U g M S k v Q X V 0 b 1 J l b W 9 2 Z W R D b 2 x 1 b W 5 z M S 5 7 M T k 5 O S w y f S Z x d W 9 0 O y w m c X V v d D t T Z W N 0 a W 9 u M S 9 U Y W J s Z T A w M S A o U G F n Z S A x K S 9 B d X R v U m V t b 3 Z l Z E N v b H V t b n M x L n s y M D A w L D N 9 J n F 1 b 3 Q 7 L C Z x d W 9 0 O 1 N l Y 3 R p b 2 4 x L 1 R h Y m x l M D A x I C h Q Y W d l I D E p L 0 F 1 d G 9 S Z W 1 v d m V k Q 2 9 s d W 1 u c z E u e z I w M D E s N H 0 m c X V v d D s s J n F 1 b 3 Q 7 U 2 V j d G l v b j E v V G F i b G U w M D E g K F B h Z 2 U g M S k v Q X V 0 b 1 J l b W 9 2 Z W R D b 2 x 1 b W 5 z M S 5 7 M j A w M i w 1 f S Z x d W 9 0 O y w m c X V v d D t T Z W N 0 a W 9 u M S 9 U Y W J s Z T A w M S A o U G F n Z S A x K S 9 B d X R v U m V t b 3 Z l Z E N v b H V t b n M x L n s y M D A z L D Z 9 J n F 1 b 3 Q 7 L C Z x d W 9 0 O 1 N l Y 3 R p b 2 4 x L 1 R h Y m x l M D A x I C h Q Y W d l I D E p L 0 F 1 d G 9 S Z W 1 v d m V k Q 2 9 s d W 1 u c z E u e z I w M D Q s N 3 0 m c X V v d D s s J n F 1 b 3 Q 7 U 2 V j d G l v b j E v V G F i b G U w M D E g K F B h Z 2 U g M S k v Q X V 0 b 1 J l b W 9 2 Z W R D b 2 x 1 b W 5 z M S 5 7 M j A w N S w 4 f S Z x d W 9 0 O y w m c X V v d D t T Z W N 0 a W 9 u M S 9 U Y W J s Z T A w M S A o U G F n Z S A x K S 9 B d X R v U m V t b 3 Z l Z E N v b H V t b n M x L n s y M D A 2 L D l 9 J n F 1 b 3 Q 7 L C Z x d W 9 0 O 1 N l Y 3 R p b 2 4 x L 1 R h Y m x l M D A x I C h Q Y W d l I D E p L 0 F 1 d G 9 S Z W 1 v d m V k Q 2 9 s d W 1 u c z E u e z I w M D c s M T B 9 J n F 1 b 3 Q 7 L C Z x d W 9 0 O 1 N l Y 3 R p b 2 4 x L 1 R h Y m x l M D A x I C h Q Y W d l I D E p L 0 F 1 d G 9 S Z W 1 v d m V k Q 2 9 s d W 1 u c z E u e z I w M D g s M T F 9 J n F 1 b 3 Q 7 L C Z x d W 9 0 O 1 N l Y 3 R p b 2 4 x L 1 R h Y m x l M D A x I C h Q Y W d l I D E p L 0 F 1 d G 9 S Z W 1 v d m V k Q 2 9 s d W 1 u c z E u e z I w M D k s M T J 9 J n F 1 b 3 Q 7 L C Z x d W 9 0 O 1 N l Y 3 R p b 2 4 x L 1 R h Y m x l M D A x I C h Q Y W d l I D E p L 0 F 1 d G 9 S Z W 1 v d m V k Q 2 9 s d W 1 u c z E u e z I w M T A s M T N 9 J n F 1 b 3 Q 7 L C Z x d W 9 0 O 1 N l Y 3 R p b 2 4 x L 1 R h Y m x l M D A x I C h Q Y W d l I D E p L 0 F 1 d G 9 S Z W 1 v d m V k Q 2 9 s d W 1 u c z E u e z I w M T E s M T R 9 J n F 1 b 3 Q 7 L C Z x d W 9 0 O 1 N l Y 3 R p b 2 4 x L 1 R h Y m x l M D A x I C h Q Y W d l I D E p L 0 F 1 d G 9 S Z W 1 v d m V k Q 2 9 s d W 1 u c z E u e z I w M T I s M T V 9 J n F 1 b 3 Q 7 L C Z x d W 9 0 O 1 N l Y 3 R p b 2 4 x L 1 R h Y m x l M D A x I C h Q Y W d l I D E p L 0 F 1 d G 9 S Z W 1 v d m V k Q 2 9 s d W 1 u c z E u e z I w M T M s M T Z 9 J n F 1 b 3 Q 7 L C Z x d W 9 0 O 1 N l Y 3 R p b 2 4 x L 1 R h Y m x l M D A x I C h Q Y W d l I D E p L 0 F 1 d G 9 S Z W 1 v d m V k Q 2 9 s d W 1 u c z E u e z I w M T Q s M T d 9 J n F 1 b 3 Q 7 L C Z x d W 9 0 O 1 N l Y 3 R p b 2 4 x L 1 R h Y m x l M D A x I C h Q Y W d l I D E p L 0 F 1 d G 9 S Z W 1 v d m V k Q 2 9 s d W 1 u c z E u e z I w M T U s M T h 9 J n F 1 b 3 Q 7 L C Z x d W 9 0 O 1 N l Y 3 R p b 2 4 x L 1 R h Y m x l M D A x I C h Q Y W d l I D E p L 0 F 1 d G 9 S Z W 1 v d m V k Q 2 9 s d W 1 u c z E u e z I w M T Y s M T l 9 J n F 1 b 3 Q 7 L C Z x d W 9 0 O 1 N l Y 3 R p b 2 4 x L 1 R h Y m x l M D A x I C h Q Y W d l I D E p L 0 F 1 d G 9 S Z W 1 v d m V k Q 2 9 s d W 1 u c z E u e z I w M T c s M j B 9 J n F 1 b 3 Q 7 L C Z x d W 9 0 O 1 N l Y 3 R p b 2 4 x L 1 R h Y m x l M D A x I C h Q Y W d l I D E p L 0 F 1 d G 9 S Z W 1 v d m V k Q 2 9 s d W 1 u c z E u e z I w M T g s M j F 9 J n F 1 b 3 Q 7 L C Z x d W 9 0 O 1 N l Y 3 R p b 2 4 x L 1 R h Y m x l M D A x I C h Q Y W d l I D E p L 0 F 1 d G 9 S Z W 1 v d m V k Q 2 9 s d W 1 u c z E u e z I w M T k s M j J 9 J n F 1 b 3 Q 7 L C Z x d W 9 0 O 1 N l Y 3 R p b 2 4 x L 1 R h Y m x l M D A x I C h Q Y W d l I D E p L 0 F 1 d G 9 S Z W 1 v d m V k Q 2 9 s d W 1 u c z E u e z I w M j A s M j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R f X 1 B h Z 2 V f M l 9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J U M j M 6 N D g 6 N T k u M z A 0 N z I w M 1 o i I C 8 + P E V u d H J 5 I F R 5 c G U 9 I k Z p b G x D b 2 x 1 b W 5 U e X B l c y I g V m F s d W U 9 I n N C Z 0 1 E Q X d N R E F 3 T U R B d 0 1 E Q m d N R E F 3 T U R B d 0 1 E Q X d N R C I g L z 4 8 R W 5 0 c n k g V H l w Z T 0 i R m l s b E N v b H V t b k 5 h b W V z I i B W Y W x 1 Z T 0 i c 1 s m c X V v d D t N Z X M m c X V v d D s s J n F 1 b 3 Q 7 M T k 5 O C Z x d W 9 0 O y w m c X V v d D s x O T k 5 J n F 1 b 3 Q 7 L C Z x d W 9 0 O z I w M D A m c X V v d D s s J n F 1 b 3 Q 7 M j A w M S Z x d W 9 0 O y w m c X V v d D s y M D A y J n F 1 b 3 Q 7 L C Z x d W 9 0 O z I w M D M m c X V v d D s s J n F 1 b 3 Q 7 M j A w N C Z x d W 9 0 O y w m c X V v d D s y M D A 1 J n F 1 b 3 Q 7 L C Z x d W 9 0 O z I w M D Y m c X V v d D s s J n F 1 b 3 Q 7 M j A w N y Z x d W 9 0 O y w m c X V v d D s y M D A 4 J n F 1 b 3 Q 7 L C Z x d W 9 0 O z I w M D k m c X V v d D s s J n F 1 b 3 Q 7 M j A x M C Z x d W 9 0 O y w m c X V v d D s y M D E x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I p I C g z K S 9 B d X R v U m V t b 3 Z l Z E N v b H V t b n M x L n t N Z X M s M H 0 m c X V v d D s s J n F 1 b 3 Q 7 U 2 V j d G l v b j E v V G F i b G U w M D Q g K F B h Z 2 U g M i k g K D M p L 0 F 1 d G 9 S Z W 1 v d m V k Q 2 9 s d W 1 u c z E u e z E 5 O T g s M X 0 m c X V v d D s s J n F 1 b 3 Q 7 U 2 V j d G l v b j E v V G F i b G U w M D Q g K F B h Z 2 U g M i k g K D M p L 0 F 1 d G 9 S Z W 1 v d m V k Q 2 9 s d W 1 u c z E u e z E 5 O T k s M n 0 m c X V v d D s s J n F 1 b 3 Q 7 U 2 V j d G l v b j E v V G F i b G U w M D Q g K F B h Z 2 U g M i k g K D M p L 0 F 1 d G 9 S Z W 1 v d m V k Q 2 9 s d W 1 u c z E u e z I w M D A s M 3 0 m c X V v d D s s J n F 1 b 3 Q 7 U 2 V j d G l v b j E v V G F i b G U w M D Q g K F B h Z 2 U g M i k g K D M p L 0 F 1 d G 9 S Z W 1 v d m V k Q 2 9 s d W 1 u c z E u e z I w M D E s N H 0 m c X V v d D s s J n F 1 b 3 Q 7 U 2 V j d G l v b j E v V G F i b G U w M D Q g K F B h Z 2 U g M i k g K D M p L 0 F 1 d G 9 S Z W 1 v d m V k Q 2 9 s d W 1 u c z E u e z I w M D I s N X 0 m c X V v d D s s J n F 1 b 3 Q 7 U 2 V j d G l v b j E v V G F i b G U w M D Q g K F B h Z 2 U g M i k g K D M p L 0 F 1 d G 9 S Z W 1 v d m V k Q 2 9 s d W 1 u c z E u e z I w M D M s N n 0 m c X V v d D s s J n F 1 b 3 Q 7 U 2 V j d G l v b j E v V G F i b G U w M D Q g K F B h Z 2 U g M i k g K D M p L 0 F 1 d G 9 S Z W 1 v d m V k Q 2 9 s d W 1 u c z E u e z I w M D Q s N 3 0 m c X V v d D s s J n F 1 b 3 Q 7 U 2 V j d G l v b j E v V G F i b G U w M D Q g K F B h Z 2 U g M i k g K D M p L 0 F 1 d G 9 S Z W 1 v d m V k Q 2 9 s d W 1 u c z E u e z I w M D U s O H 0 m c X V v d D s s J n F 1 b 3 Q 7 U 2 V j d G l v b j E v V G F i b G U w M D Q g K F B h Z 2 U g M i k g K D M p L 0 F 1 d G 9 S Z W 1 v d m V k Q 2 9 s d W 1 u c z E u e z I w M D Y s O X 0 m c X V v d D s s J n F 1 b 3 Q 7 U 2 V j d G l v b j E v V G F i b G U w M D Q g K F B h Z 2 U g M i k g K D M p L 0 F 1 d G 9 S Z W 1 v d m V k Q 2 9 s d W 1 u c z E u e z I w M D c s M T B 9 J n F 1 b 3 Q 7 L C Z x d W 9 0 O 1 N l Y 3 R p b 2 4 x L 1 R h Y m x l M D A 0 I C h Q Y W d l I D I p I C g z K S 9 B d X R v U m V t b 3 Z l Z E N v b H V t b n M x L n s y M D A 4 L D E x f S Z x d W 9 0 O y w m c X V v d D t T Z W N 0 a W 9 u M S 9 U Y W J s Z T A w N C A o U G F n Z S A y K S A o M y k v Q X V 0 b 1 J l b W 9 2 Z W R D b 2 x 1 b W 5 z M S 5 7 M j A w O S w x M n 0 m c X V v d D s s J n F 1 b 3 Q 7 U 2 V j d G l v b j E v V G F i b G U w M D Q g K F B h Z 2 U g M i k g K D M p L 0 F 1 d G 9 S Z W 1 v d m V k Q 2 9 s d W 1 u c z E u e z I w M T A s M T N 9 J n F 1 b 3 Q 7 L C Z x d W 9 0 O 1 N l Y 3 R p b 2 4 x L 1 R h Y m x l M D A 0 I C h Q Y W d l I D I p I C g z K S 9 B d X R v U m V t b 3 Z l Z E N v b H V t b n M x L n s y M D E x L D E 0 f S Z x d W 9 0 O y w m c X V v d D t T Z W N 0 a W 9 u M S 9 U Y W J s Z T A w N C A o U G F n Z S A y K S A o M y k v Q X V 0 b 1 J l b W 9 2 Z W R D b 2 x 1 b W 5 z M S 5 7 M j A x M i w x N X 0 m c X V v d D s s J n F 1 b 3 Q 7 U 2 V j d G l v b j E v V G F i b G U w M D Q g K F B h Z 2 U g M i k g K D M p L 0 F 1 d G 9 S Z W 1 v d m V k Q 2 9 s d W 1 u c z E u e z I w M T M s M T Z 9 J n F 1 b 3 Q 7 L C Z x d W 9 0 O 1 N l Y 3 R p b 2 4 x L 1 R h Y m x l M D A 0 I C h Q Y W d l I D I p I C g z K S 9 B d X R v U m V t b 3 Z l Z E N v b H V t b n M x L n s y M D E 0 L D E 3 f S Z x d W 9 0 O y w m c X V v d D t T Z W N 0 a W 9 u M S 9 U Y W J s Z T A w N C A o U G F n Z S A y K S A o M y k v Q X V 0 b 1 J l b W 9 2 Z W R D b 2 x 1 b W 5 z M S 5 7 M j A x N S w x O H 0 m c X V v d D s s J n F 1 b 3 Q 7 U 2 V j d G l v b j E v V G F i b G U w M D Q g K F B h Z 2 U g M i k g K D M p L 0 F 1 d G 9 S Z W 1 v d m V k Q 2 9 s d W 1 u c z E u e z I w M T Y s M T l 9 J n F 1 b 3 Q 7 L C Z x d W 9 0 O 1 N l Y 3 R p b 2 4 x L 1 R h Y m x l M D A 0 I C h Q Y W d l I D I p I C g z K S 9 B d X R v U m V t b 3 Z l Z E N v b H V t b n M x L n s y M D E 3 L D I w f S Z x d W 9 0 O y w m c X V v d D t T Z W N 0 a W 9 u M S 9 U Y W J s Z T A w N C A o U G F n Z S A y K S A o M y k v Q X V 0 b 1 J l b W 9 2 Z W R D b 2 x 1 b W 5 z M S 5 7 M j A x O C w y M X 0 m c X V v d D s s J n F 1 b 3 Q 7 U 2 V j d G l v b j E v V G F i b G U w M D Q g K F B h Z 2 U g M i k g K D M p L 0 F 1 d G 9 S Z W 1 v d m V k Q 2 9 s d W 1 u c z E u e z I w M T k s M j J 9 J n F 1 b 3 Q 7 L C Z x d W 9 0 O 1 N l Y 3 R p b 2 4 x L 1 R h Y m x l M D A 0 I C h Q Y W d l I D I p I C g z K S 9 B d X R v U m V t b 3 Z l Z E N v b H V t b n M x L n s y M D I w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w M D Q g K F B h Z 2 U g M i k g K D M p L 0 F 1 d G 9 S Z W 1 v d m V k Q 2 9 s d W 1 u c z E u e 0 1 l c y w w f S Z x d W 9 0 O y w m c X V v d D t T Z W N 0 a W 9 u M S 9 U Y W J s Z T A w N C A o U G F n Z S A y K S A o M y k v Q X V 0 b 1 J l b W 9 2 Z W R D b 2 x 1 b W 5 z M S 5 7 M T k 5 O C w x f S Z x d W 9 0 O y w m c X V v d D t T Z W N 0 a W 9 u M S 9 U Y W J s Z T A w N C A o U G F n Z S A y K S A o M y k v Q X V 0 b 1 J l b W 9 2 Z W R D b 2 x 1 b W 5 z M S 5 7 M T k 5 O S w y f S Z x d W 9 0 O y w m c X V v d D t T Z W N 0 a W 9 u M S 9 U Y W J s Z T A w N C A o U G F n Z S A y K S A o M y k v Q X V 0 b 1 J l b W 9 2 Z W R D b 2 x 1 b W 5 z M S 5 7 M j A w M C w z f S Z x d W 9 0 O y w m c X V v d D t T Z W N 0 a W 9 u M S 9 U Y W J s Z T A w N C A o U G F n Z S A y K S A o M y k v Q X V 0 b 1 J l b W 9 2 Z W R D b 2 x 1 b W 5 z M S 5 7 M j A w M S w 0 f S Z x d W 9 0 O y w m c X V v d D t T Z W N 0 a W 9 u M S 9 U Y W J s Z T A w N C A o U G F n Z S A y K S A o M y k v Q X V 0 b 1 J l b W 9 2 Z W R D b 2 x 1 b W 5 z M S 5 7 M j A w M i w 1 f S Z x d W 9 0 O y w m c X V v d D t T Z W N 0 a W 9 u M S 9 U Y W J s Z T A w N C A o U G F n Z S A y K S A o M y k v Q X V 0 b 1 J l b W 9 2 Z W R D b 2 x 1 b W 5 z M S 5 7 M j A w M y w 2 f S Z x d W 9 0 O y w m c X V v d D t T Z W N 0 a W 9 u M S 9 U Y W J s Z T A w N C A o U G F n Z S A y K S A o M y k v Q X V 0 b 1 J l b W 9 2 Z W R D b 2 x 1 b W 5 z M S 5 7 M j A w N C w 3 f S Z x d W 9 0 O y w m c X V v d D t T Z W N 0 a W 9 u M S 9 U Y W J s Z T A w N C A o U G F n Z S A y K S A o M y k v Q X V 0 b 1 J l b W 9 2 Z W R D b 2 x 1 b W 5 z M S 5 7 M j A w N S w 4 f S Z x d W 9 0 O y w m c X V v d D t T Z W N 0 a W 9 u M S 9 U Y W J s Z T A w N C A o U G F n Z S A y K S A o M y k v Q X V 0 b 1 J l b W 9 2 Z W R D b 2 x 1 b W 5 z M S 5 7 M j A w N i w 5 f S Z x d W 9 0 O y w m c X V v d D t T Z W N 0 a W 9 u M S 9 U Y W J s Z T A w N C A o U G F n Z S A y K S A o M y k v Q X V 0 b 1 J l b W 9 2 Z W R D b 2 x 1 b W 5 z M S 5 7 M j A w N y w x M H 0 m c X V v d D s s J n F 1 b 3 Q 7 U 2 V j d G l v b j E v V G F i b G U w M D Q g K F B h Z 2 U g M i k g K D M p L 0 F 1 d G 9 S Z W 1 v d m V k Q 2 9 s d W 1 u c z E u e z I w M D g s M T F 9 J n F 1 b 3 Q 7 L C Z x d W 9 0 O 1 N l Y 3 R p b 2 4 x L 1 R h Y m x l M D A 0 I C h Q Y W d l I D I p I C g z K S 9 B d X R v U m V t b 3 Z l Z E N v b H V t b n M x L n s y M D A 5 L D E y f S Z x d W 9 0 O y w m c X V v d D t T Z W N 0 a W 9 u M S 9 U Y W J s Z T A w N C A o U G F n Z S A y K S A o M y k v Q X V 0 b 1 J l b W 9 2 Z W R D b 2 x 1 b W 5 z M S 5 7 M j A x M C w x M 3 0 m c X V v d D s s J n F 1 b 3 Q 7 U 2 V j d G l v b j E v V G F i b G U w M D Q g K F B h Z 2 U g M i k g K D M p L 0 F 1 d G 9 S Z W 1 v d m V k Q 2 9 s d W 1 u c z E u e z I w M T E s M T R 9 J n F 1 b 3 Q 7 L C Z x d W 9 0 O 1 N l Y 3 R p b 2 4 x L 1 R h Y m x l M D A 0 I C h Q Y W d l I D I p I C g z K S 9 B d X R v U m V t b 3 Z l Z E N v b H V t b n M x L n s y M D E y L D E 1 f S Z x d W 9 0 O y w m c X V v d D t T Z W N 0 a W 9 u M S 9 U Y W J s Z T A w N C A o U G F n Z S A y K S A o M y k v Q X V 0 b 1 J l b W 9 2 Z W R D b 2 x 1 b W 5 z M S 5 7 M j A x M y w x N n 0 m c X V v d D s s J n F 1 b 3 Q 7 U 2 V j d G l v b j E v V G F i b G U w M D Q g K F B h Z 2 U g M i k g K D M p L 0 F 1 d G 9 S Z W 1 v d m V k Q 2 9 s d W 1 u c z E u e z I w M T Q s M T d 9 J n F 1 b 3 Q 7 L C Z x d W 9 0 O 1 N l Y 3 R p b 2 4 x L 1 R h Y m x l M D A 0 I C h Q Y W d l I D I p I C g z K S 9 B d X R v U m V t b 3 Z l Z E N v b H V t b n M x L n s y M D E 1 L D E 4 f S Z x d W 9 0 O y w m c X V v d D t T Z W N 0 a W 9 u M S 9 U Y W J s Z T A w N C A o U G F n Z S A y K S A o M y k v Q X V 0 b 1 J l b W 9 2 Z W R D b 2 x 1 b W 5 z M S 5 7 M j A x N i w x O X 0 m c X V v d D s s J n F 1 b 3 Q 7 U 2 V j d G l v b j E v V G F i b G U w M D Q g K F B h Z 2 U g M i k g K D M p L 0 F 1 d G 9 S Z W 1 v d m V k Q 2 9 s d W 1 u c z E u e z I w M T c s M j B 9 J n F 1 b 3 Q 7 L C Z x d W 9 0 O 1 N l Y 3 R p b 2 4 x L 1 R h Y m x l M D A 0 I C h Q Y W d l I D I p I C g z K S 9 B d X R v U m V t b 3 Z l Z E N v b H V t b n M x L n s y M D E 4 L D I x f S Z x d W 9 0 O y w m c X V v d D t T Z W N 0 a W 9 u M S 9 U Y W J s Z T A w N C A o U G F n Z S A y K S A o M y k v Q X V 0 b 1 J l b W 9 2 Z W R D b 2 x 1 b W 5 z M S 5 7 M j A x O S w y M n 0 m c X V v d D s s J n F 1 b 3 Q 7 U 2 V j d G l v b j E v V G F i b G U w M D Q g K F B h Z 2 U g M i k g K D M p L 0 F 1 d G 9 S Z W 1 v d m V k Q 2 9 s d W 1 u c z E u e z I w M j A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i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J T I w K D M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U y M C g z K S 9 L Z X B 0 J T I w U m F u Z 2 U l M j B v Z i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l M j A o M y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l M j A o M y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U y M C g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l M j A o M y k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f 2 S V z U 8 B Q o T 5 j w B O t k m u A A A A A A I A A A A A A B B m A A A A A Q A A I A A A A J n f G z t o n V 2 4 r 4 W v v 8 T e i a 9 Z i x 6 k k H u B J N + a v F X 2 b T e 3 A A A A A A 6 A A A A A A g A A I A A A A M w o S J 4 R D D u v 8 A u I H + j a M + L J 8 K K N b 9 7 7 v r l T u + g S 1 7 P m U A A A A H C n 2 z 9 3 d y u p o j B q E V U V 7 9 H a p 0 S t d c f c 1 m m n 4 9 a r L Q / H E w T 5 d L V i l a N a G i o U D 9 4 g R Z F u F K G H F P V 4 E R O I n / z L o A o O 3 t k v H v T r k n v X h E P V R a 8 9 Q A A A A I N X b o A O J p d 5 X u W + Y Z d 5 m P j Y i w 4 C I 2 I n + 8 k a V x P c P S R 8 S Y Z R X 0 O 7 P C i P A C 7 X J p H O Y F S j 2 T y n B O A N L 6 x f F 5 h F U T s = < / D a t a M a s h u p > 
</file>

<file path=customXml/itemProps1.xml><?xml version="1.0" encoding="utf-8"?>
<ds:datastoreItem xmlns:ds="http://schemas.openxmlformats.org/officeDocument/2006/customXml" ds:itemID="{AEAB2747-3A00-41F1-9D14-1D10DE5305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Ocupación_mensual</vt:lpstr>
      <vt:lpstr>Var_anual_Ingresos reales</vt:lpstr>
      <vt:lpstr>Var_anual_personal</vt:lpstr>
      <vt:lpstr>Var_anual_salarios</vt:lpstr>
      <vt:lpstr>SACSA</vt:lpstr>
      <vt:lpstr>sa_csa</vt:lpstr>
      <vt:lpstr>SACSA_discriminado</vt:lpstr>
      <vt:lpstr>var</vt:lpstr>
      <vt:lpstr>sac_dis</vt:lpstr>
      <vt:lpstr>cruceros_5</vt:lpstr>
      <vt:lpstr>Table004 (Page 2) (3)</vt:lpstr>
      <vt:lpstr>cruceros_resumen</vt:lpstr>
      <vt:lpstr>cruceros_4</vt:lpstr>
      <vt:lpstr>cruceros_3</vt:lpstr>
      <vt:lpstr>cruceros_2</vt:lpstr>
      <vt:lpstr>cruceros_1</vt:lpstr>
      <vt:lpstr>Cruceros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AGUILAR</dc:creator>
  <cp:lastModifiedBy>HP</cp:lastModifiedBy>
  <dcterms:created xsi:type="dcterms:W3CDTF">2021-07-29T13:46:02Z</dcterms:created>
  <dcterms:modified xsi:type="dcterms:W3CDTF">2021-09-03T21:26:58Z</dcterms:modified>
</cp:coreProperties>
</file>