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14108D4C-6953-477A-8BB6-3F94744C4C54}" xr6:coauthVersionLast="47" xr6:coauthVersionMax="47" xr10:uidLastSave="{00000000-0000-0000-0000-000000000000}"/>
  <bookViews>
    <workbookView xWindow="-120" yWindow="-120" windowWidth="20730" windowHeight="11160" activeTab="1" xr2:uid="{C3F40FA0-23DF-4D13-8853-4A3266F7DA81}"/>
  </bookViews>
  <sheets>
    <sheet name="Historico jurisdicción" sheetId="1" r:id="rId1"/>
    <sheet name="Tamaño_1" sheetId="36" r:id="rId2"/>
    <sheet name="Tamaño_2" sheetId="37" r:id="rId3"/>
    <sheet name="estructura" sheetId="26" r:id="rId4"/>
    <sheet name="Act. Empr" sheetId="27" r:id="rId5"/>
    <sheet name="Act. empr. T" sheetId="31" r:id="rId6"/>
    <sheet name="Act. Empl" sheetId="28" r:id="rId7"/>
    <sheet name="Act. Activos" sheetId="29" r:id="rId8"/>
    <sheet name="Act. Ingresos" sheetId="30" r:id="rId9"/>
    <sheet name="Apuestas Empresas" sheetId="32" r:id="rId10"/>
    <sheet name="Apuestas empleados" sheetId="33" r:id="rId11"/>
    <sheet name="Apu. Activos" sheetId="34" r:id="rId12"/>
    <sheet name="Apu. Ingresos" sheetId="3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<sst xmlns="http://schemas.openxmlformats.org/spreadsheetml/2006/main" count="275" uniqueCount="81">
  <si>
    <t>Año</t>
  </si>
  <si>
    <t>Var. Emp. Totales</t>
  </si>
  <si>
    <t>Var. Emp. Nuevas</t>
  </si>
  <si>
    <t>Var. Emp. Renovadas</t>
  </si>
  <si>
    <t>Participacion nuevas</t>
  </si>
  <si>
    <t>Participacion renovadas</t>
  </si>
  <si>
    <t>diferencia</t>
  </si>
  <si>
    <t>crecimiento anual</t>
  </si>
  <si>
    <t>crecimiento 6 años</t>
  </si>
  <si>
    <t>Microempresa</t>
  </si>
  <si>
    <t>Pequeña</t>
  </si>
  <si>
    <t>Mediana</t>
  </si>
  <si>
    <t>Grande</t>
  </si>
  <si>
    <t>Organización Jurídica</t>
  </si>
  <si>
    <t>Número de Empresas</t>
  </si>
  <si>
    <t>Número de Empleados</t>
  </si>
  <si>
    <t>Activos</t>
  </si>
  <si>
    <t>Ingresos</t>
  </si>
  <si>
    <t>Anómima</t>
  </si>
  <si>
    <t>Colectiva</t>
  </si>
  <si>
    <t>Comandita por acciones</t>
  </si>
  <si>
    <t>Comandita Simple</t>
  </si>
  <si>
    <t>Empresa Asociativa de Trabajo</t>
  </si>
  <si>
    <t>Limitada</t>
  </si>
  <si>
    <t>Persona Natural</t>
  </si>
  <si>
    <t>Por Acciones Simplificadas</t>
  </si>
  <si>
    <t>Unipersonal</t>
  </si>
  <si>
    <t>Actividad</t>
  </si>
  <si>
    <t>crecimiento 7 años</t>
  </si>
  <si>
    <t>Actividades Artísticas, de Entretenimiento y Recreación</t>
  </si>
  <si>
    <t>Actividades de Atención de la Salud Humana y de Asistencia Social</t>
  </si>
  <si>
    <t>Actividades de los Hogares Individuales en Calidad de Empleadores; Actividades No Diferenciadas de los Hogares Individuales como Productores de Bienes y Servicios para uso Propio.</t>
  </si>
  <si>
    <t>Actividades de Organizaciones y Entidades Extraterritoriales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</si>
  <si>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</si>
  <si>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</si>
  <si>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</si>
  <si>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</si>
  <si>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Administración Pública y Defensa; Planes de Seguridad Social de Afiliación Obligatoria</t>
  </si>
  <si>
    <t>Agricultura, ganadería, caza, silvicultura y pesca</t>
  </si>
  <si>
    <t>Alojamiento y servicios de comida</t>
  </si>
  <si>
    <t>Comercio al por mayor y al por menor; Reparación de vehículos Automotores y Motocicletas</t>
  </si>
  <si>
    <t>Construcción</t>
  </si>
  <si>
    <t>Distribución de Agua; Evacuación y Tratamiento de Aguas Residuales, Gestión de Desechos y Actividades de Saneamiento Ambiental</t>
  </si>
  <si>
    <t>Educación</t>
  </si>
  <si>
    <t>Explotación de Minas y Canteras</t>
  </si>
  <si>
    <t>Industrias Manufactureras</t>
  </si>
  <si>
    <t>Información y Comunicaciones</t>
  </si>
  <si>
    <t>Otras Actividades de Servicios</t>
  </si>
  <si>
    <t>Suministro de Electricidad, Gas, Vapor y Aire acondicionado</t>
  </si>
  <si>
    <t>Transporte y Almacenamiento</t>
  </si>
  <si>
    <t>Empresas</t>
  </si>
  <si>
    <t>par</t>
  </si>
  <si>
    <t>crec 6 años</t>
  </si>
  <si>
    <t>Agroindustria</t>
  </si>
  <si>
    <t>Construcción y reparación de embarcaciones navales</t>
  </si>
  <si>
    <t>Logístico portuario</t>
  </si>
  <si>
    <t>Petroquímico plástico</t>
  </si>
  <si>
    <t>Turismo</t>
  </si>
  <si>
    <t>Otros</t>
  </si>
  <si>
    <t>2014</t>
  </si>
  <si>
    <t>2015</t>
  </si>
  <si>
    <t>2016</t>
  </si>
  <si>
    <t>2017</t>
  </si>
  <si>
    <t>2018</t>
  </si>
  <si>
    <t>2019</t>
  </si>
  <si>
    <t>2020</t>
  </si>
  <si>
    <t>Empleados</t>
  </si>
  <si>
    <t>emp_nuevas</t>
  </si>
  <si>
    <t>emp_renovadas</t>
  </si>
  <si>
    <t>emp_activas</t>
  </si>
  <si>
    <t>Ingresos_Car</t>
  </si>
  <si>
    <t>Activos_Car</t>
  </si>
  <si>
    <t>Empleos_Car</t>
  </si>
  <si>
    <t>Empresas_Car</t>
  </si>
  <si>
    <t>Categoria</t>
  </si>
  <si>
    <t>Jurisdiccion</t>
  </si>
  <si>
    <t>Empleos</t>
  </si>
  <si>
    <t>empleos</t>
  </si>
  <si>
    <t>Ventas</t>
  </si>
  <si>
    <t>Tamaño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</si>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</sst>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\ * #,##0_);_(&quot;$&quot;\ * \(#,##0\);_(&quot;$&quot;\ * &quot;-&quot;_);_(@_)"/>
    <numFmt numFmtId="165" formatCode="_(&quot;$&quot;\ * #,##0.00_);_(&quot;$&quot;\ * \(#,##0.00\);_(&quot;$&quot;\ * &quot;-&quot;??_);_(@_)"/>
    <numFmt numFmtId="166" formatCode="_-* #,##0.00\ _€_-;\-* #,##0.00\ _€_-;_-* &quot;-&quot;??\ _€_-;_-@_-"/>
    <numFmt numFmtId="167" formatCode="0.0%"/>
    <numFmt numFmtId="168" formatCode="_(* #,##0_);_(* \(#,##0\);_(* &quot;-&quot;??_);_(@_)"/>
    <numFmt numFmtId="169" formatCode="_ * #,##0.00_ ;_ * \-#,##0.00_ ;_ * &quot;-&quot;??_ ;_ @_ "/>
    <numFmt numFmtId="170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 style="thin">
        <color theme="4" tint="0.59999389629810485"/>
      </bottom>
      <diagonal/>
    </border>
    <border>
      <left/>
      <right style="thin">
        <color theme="3"/>
      </right>
      <top style="thin">
        <color theme="3"/>
      </top>
      <bottom style="thin">
        <color theme="4" tint="0.59999389629810485"/>
      </bottom>
      <diagonal/>
    </border>
    <border>
      <left style="thin">
        <color theme="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59999389629810485"/>
      </top>
      <bottom/>
      <diagonal/>
    </border>
  </borders>
  <cellStyleXfs count="11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0" fillId="8" borderId="1" applyNumberFormat="0" applyAlignment="0" applyProtection="0"/>
    <xf numFmtId="169" fontId="11" fillId="0" borderId="0" applyFont="0" applyFill="0" applyBorder="0" applyAlignment="0" applyProtection="0"/>
    <xf numFmtId="0" fontId="12" fillId="4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3" fillId="23" borderId="0" applyNumberFormat="0" applyBorder="0" applyAlignment="0" applyProtection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169" fontId="11" fillId="0" borderId="0" applyFont="0" applyFill="0" applyBorder="0" applyAlignment="0" applyProtection="0"/>
    <xf numFmtId="0" fontId="11" fillId="0" borderId="0"/>
    <xf numFmtId="0" fontId="11" fillId="0" borderId="0" applyFont="0" applyFill="0" applyBorder="0" applyAlignment="0" applyProtection="0"/>
    <xf numFmtId="0" fontId="14" fillId="0" borderId="0"/>
    <xf numFmtId="169" fontId="11" fillId="0" borderId="0" applyFont="0" applyFill="0" applyBorder="0" applyAlignment="0" applyProtection="0"/>
    <xf numFmtId="0" fontId="11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24" borderId="4" applyNumberFormat="0" applyFont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5" fillId="17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9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3">
    <xf numFmtId="0" fontId="0" fillId="0" borderId="0" xfId="0"/>
    <xf numFmtId="167" fontId="0" fillId="0" borderId="0" xfId="3" applyNumberFormat="1" applyFont="1"/>
    <xf numFmtId="0" fontId="2" fillId="2" borderId="10" xfId="0" applyFont="1" applyFill="1" applyBorder="1"/>
    <xf numFmtId="167" fontId="0" fillId="0" borderId="10" xfId="3" applyNumberFormat="1" applyFont="1" applyBorder="1"/>
    <xf numFmtId="0" fontId="2" fillId="2" borderId="10" xfId="0" applyFont="1" applyFill="1" applyBorder="1" applyAlignment="1">
      <alignment wrapText="1"/>
    </xf>
    <xf numFmtId="0" fontId="2" fillId="0" borderId="10" xfId="0" applyFont="1" applyFill="1" applyBorder="1" applyAlignment="1">
      <alignment horizontal="center" vertical="center"/>
    </xf>
    <xf numFmtId="3" fontId="2" fillId="0" borderId="10" xfId="0" applyNumberFormat="1" applyFont="1" applyFill="1" applyBorder="1"/>
    <xf numFmtId="167" fontId="0" fillId="27" borderId="0" xfId="3" applyNumberFormat="1" applyFont="1" applyFill="1"/>
    <xf numFmtId="167" fontId="0" fillId="27" borderId="10" xfId="3" applyNumberFormat="1" applyFont="1" applyFill="1" applyBorder="1"/>
    <xf numFmtId="167" fontId="0" fillId="28" borderId="0" xfId="3" applyNumberFormat="1" applyFont="1" applyFill="1"/>
    <xf numFmtId="167" fontId="0" fillId="28" borderId="10" xfId="3" applyNumberFormat="1" applyFont="1" applyFill="1" applyBorder="1"/>
    <xf numFmtId="167" fontId="0" fillId="27" borderId="0" xfId="3" applyNumberFormat="1" applyFont="1" applyFill="1" applyBorder="1"/>
    <xf numFmtId="167" fontId="0" fillId="0" borderId="13" xfId="3" applyNumberFormat="1" applyFont="1" applyBorder="1" applyAlignment="1"/>
    <xf numFmtId="0" fontId="0" fillId="0" borderId="0" xfId="0" applyAlignment="1"/>
    <xf numFmtId="3" fontId="0" fillId="25" borderId="10" xfId="0" applyNumberFormat="1" applyFont="1" applyFill="1" applyBorder="1"/>
    <xf numFmtId="170" fontId="0" fillId="0" borderId="10" xfId="0" applyNumberFormat="1" applyFont="1" applyBorder="1"/>
    <xf numFmtId="3" fontId="0" fillId="0" borderId="10" xfId="0" applyNumberFormat="1" applyFont="1" applyBorder="1"/>
    <xf numFmtId="0" fontId="23" fillId="25" borderId="10" xfId="0" applyFont="1" applyFill="1" applyBorder="1"/>
    <xf numFmtId="168" fontId="23" fillId="25" borderId="10" xfId="1" applyNumberFormat="1" applyFont="1" applyFill="1" applyBorder="1"/>
    <xf numFmtId="168" fontId="0" fillId="0" borderId="10" xfId="1" applyNumberFormat="1" applyFont="1" applyBorder="1"/>
    <xf numFmtId="0" fontId="0" fillId="25" borderId="10" xfId="0" applyFont="1" applyFill="1" applyBorder="1"/>
    <xf numFmtId="168" fontId="0" fillId="25" borderId="10" xfId="1" applyNumberFormat="1" applyFont="1" applyFill="1" applyBorder="1"/>
    <xf numFmtId="168" fontId="0" fillId="0" borderId="11" xfId="1" applyNumberFormat="1" applyFont="1" applyBorder="1"/>
    <xf numFmtId="0" fontId="0" fillId="0" borderId="0" xfId="0" applyFont="1"/>
    <xf numFmtId="0" fontId="2" fillId="2" borderId="14" xfId="0" applyFont="1" applyFill="1" applyBorder="1" applyAlignment="1">
      <alignment horizontal="center" vertical="center"/>
    </xf>
    <xf numFmtId="170" fontId="0" fillId="0" borderId="0" xfId="0" applyNumberFormat="1" applyFont="1"/>
    <xf numFmtId="0" fontId="2" fillId="2" borderId="14" xfId="0" applyFont="1" applyFill="1" applyBorder="1" applyAlignment="1">
      <alignment horizontal="center" vertical="center" wrapText="1"/>
    </xf>
    <xf numFmtId="3" fontId="0" fillId="0" borderId="14" xfId="0" applyNumberFormat="1" applyFont="1" applyBorder="1"/>
    <xf numFmtId="0" fontId="2" fillId="2" borderId="15" xfId="0" applyFont="1" applyFill="1" applyBorder="1" applyAlignment="1">
      <alignment horizontal="center"/>
    </xf>
    <xf numFmtId="170" fontId="0" fillId="0" borderId="14" xfId="0" applyNumberFormat="1" applyFont="1" applyBorder="1"/>
    <xf numFmtId="0" fontId="0" fillId="0" borderId="0" xfId="0"/>
    <xf numFmtId="0" fontId="2" fillId="2" borderId="15" xfId="0" applyFont="1" applyFill="1" applyBorder="1"/>
    <xf numFmtId="168" fontId="0" fillId="0" borderId="0" xfId="0" applyNumberFormat="1"/>
    <xf numFmtId="0" fontId="0" fillId="0" borderId="0" xfId="0" applyFont="1" applyAlignment="1">
      <alignment vertical="center"/>
    </xf>
    <xf numFmtId="0" fontId="24" fillId="26" borderId="22" xfId="0" applyFont="1" applyFill="1" applyBorder="1" applyAlignment="1">
      <alignment horizontal="center" vertical="center" wrapText="1"/>
    </xf>
    <xf numFmtId="0" fontId="24" fillId="26" borderId="24" xfId="0" applyFont="1" applyFill="1" applyBorder="1" applyAlignment="1">
      <alignment horizontal="center"/>
    </xf>
    <xf numFmtId="3" fontId="23" fillId="0" borderId="20" xfId="0" applyNumberFormat="1" applyFont="1" applyBorder="1"/>
    <xf numFmtId="3" fontId="23" fillId="0" borderId="16" xfId="0" applyNumberFormat="1" applyFont="1" applyBorder="1"/>
    <xf numFmtId="167" fontId="23" fillId="0" borderId="0" xfId="3" applyNumberFormat="1" applyFont="1" applyAlignment="1">
      <alignment vertical="center"/>
    </xf>
    <xf numFmtId="167" fontId="23" fillId="0" borderId="0" xfId="3" applyNumberFormat="1" applyFont="1"/>
    <xf numFmtId="3" fontId="0" fillId="0" borderId="20" xfId="0" applyNumberFormat="1" applyFont="1" applyBorder="1"/>
    <xf numFmtId="3" fontId="0" fillId="0" borderId="16" xfId="0" applyNumberFormat="1" applyFont="1" applyBorder="1"/>
    <xf numFmtId="0" fontId="24" fillId="26" borderId="0" xfId="0" applyFont="1" applyFill="1" applyBorder="1" applyAlignment="1">
      <alignment horizontal="center"/>
    </xf>
    <xf numFmtId="168" fontId="23" fillId="0" borderId="0" xfId="1" applyNumberFormat="1" applyFont="1" applyBorder="1"/>
    <xf numFmtId="168" fontId="0" fillId="0" borderId="0" xfId="1" applyNumberFormat="1" applyFont="1" applyBorder="1"/>
    <xf numFmtId="168" fontId="0" fillId="0" borderId="27" xfId="0" applyNumberFormat="1" applyBorder="1"/>
    <xf numFmtId="168" fontId="0" fillId="0" borderId="25" xfId="0" applyNumberFormat="1" applyBorder="1"/>
    <xf numFmtId="168" fontId="0" fillId="0" borderId="0" xfId="0" applyNumberFormat="1" applyBorder="1"/>
    <xf numFmtId="0" fontId="0" fillId="0" borderId="0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3" fontId="23" fillId="0" borderId="22" xfId="0" applyNumberFormat="1" applyFont="1" applyBorder="1"/>
    <xf numFmtId="3" fontId="23" fillId="0" borderId="0" xfId="0" applyNumberFormat="1" applyFont="1" applyBorder="1"/>
    <xf numFmtId="168" fontId="23" fillId="0" borderId="23" xfId="1" applyNumberFormat="1" applyFont="1" applyBorder="1"/>
    <xf numFmtId="168" fontId="0" fillId="0" borderId="26" xfId="0" applyNumberFormat="1" applyBorder="1"/>
    <xf numFmtId="3" fontId="0" fillId="0" borderId="0" xfId="0" applyNumberFormat="1" applyFont="1"/>
    <xf numFmtId="168" fontId="0" fillId="0" borderId="0" xfId="1" applyNumberFormat="1" applyFont="1"/>
    <xf numFmtId="0" fontId="24" fillId="26" borderId="19" xfId="0" applyFont="1" applyFill="1" applyBorder="1" applyAlignment="1">
      <alignment horizontal="center"/>
    </xf>
    <xf numFmtId="3" fontId="23" fillId="0" borderId="20" xfId="0" applyNumberFormat="1" applyFont="1" applyBorder="1"/>
    <xf numFmtId="168" fontId="23" fillId="0" borderId="21" xfId="1" applyNumberFormat="1" applyFont="1" applyBorder="1"/>
    <xf numFmtId="3" fontId="23" fillId="0" borderId="16" xfId="0" applyNumberFormat="1" applyFont="1" applyBorder="1"/>
    <xf numFmtId="3" fontId="0" fillId="0" borderId="20" xfId="0" applyNumberFormat="1" applyFont="1" applyBorder="1"/>
    <xf numFmtId="168" fontId="0" fillId="0" borderId="21" xfId="1" applyNumberFormat="1" applyFont="1" applyBorder="1"/>
    <xf numFmtId="3" fontId="0" fillId="0" borderId="16" xfId="0" applyNumberFormat="1" applyFont="1" applyBorder="1"/>
    <xf numFmtId="3" fontId="0" fillId="0" borderId="22" xfId="0" applyNumberFormat="1" applyFont="1" applyBorder="1"/>
    <xf numFmtId="168" fontId="0" fillId="0" borderId="23" xfId="1" applyNumberFormat="1" applyFont="1" applyBorder="1"/>
    <xf numFmtId="0" fontId="24" fillId="26" borderId="17" xfId="0" applyFont="1" applyFill="1" applyBorder="1" applyAlignment="1">
      <alignment horizontal="center" vertical="center" wrapText="1"/>
    </xf>
    <xf numFmtId="0" fontId="24" fillId="26" borderId="18" xfId="0" applyFont="1" applyFill="1" applyBorder="1" applyAlignment="1">
      <alignment horizontal="center"/>
    </xf>
    <xf numFmtId="168" fontId="23" fillId="0" borderId="16" xfId="1" applyNumberFormat="1" applyFont="1" applyBorder="1"/>
    <xf numFmtId="168" fontId="0" fillId="0" borderId="16" xfId="1" applyNumberFormat="1" applyFont="1" applyBorder="1"/>
    <xf numFmtId="0" fontId="24" fillId="26" borderId="19" xfId="0" applyFont="1" applyFill="1" applyBorder="1" applyAlignment="1">
      <alignment horizontal="center"/>
    </xf>
    <xf numFmtId="3" fontId="23" fillId="0" borderId="20" xfId="0" applyNumberFormat="1" applyFont="1" applyBorder="1"/>
    <xf numFmtId="3" fontId="0" fillId="0" borderId="20" xfId="0" applyNumberFormat="1" applyFont="1" applyBorder="1"/>
    <xf numFmtId="3" fontId="0" fillId="0" borderId="22" xfId="0" applyNumberFormat="1" applyFont="1" applyBorder="1"/>
    <xf numFmtId="0" fontId="24" fillId="26" borderId="17" xfId="0" applyFont="1" applyFill="1" applyBorder="1" applyAlignment="1">
      <alignment horizontal="center" vertical="center" wrapText="1"/>
    </xf>
    <xf numFmtId="0" fontId="24" fillId="26" borderId="18" xfId="0" applyFont="1" applyFill="1" applyBorder="1" applyAlignment="1">
      <alignment horizontal="center"/>
    </xf>
    <xf numFmtId="168" fontId="0" fillId="0" borderId="0" xfId="1" applyNumberFormat="1" applyFont="1" applyAlignment="1">
      <alignment vertical="center"/>
    </xf>
    <xf numFmtId="168" fontId="0" fillId="0" borderId="0" xfId="0" applyNumberFormat="1" applyFont="1" applyAlignment="1">
      <alignment vertical="center"/>
    </xf>
    <xf numFmtId="168" fontId="23" fillId="0" borderId="0" xfId="0" applyNumberFormat="1" applyFont="1" applyAlignment="1">
      <alignment vertical="center"/>
    </xf>
    <xf numFmtId="0" fontId="0" fillId="0" borderId="10" xfId="0" applyFont="1" applyBorder="1" applyAlignment="1">
      <alignment vertical="center"/>
    </xf>
    <xf numFmtId="168" fontId="0" fillId="0" borderId="13" xfId="0" applyNumberFormat="1" applyFont="1" applyBorder="1" applyAlignment="1">
      <alignment vertical="center"/>
    </xf>
    <xf numFmtId="167" fontId="0" fillId="0" borderId="0" xfId="3" applyNumberFormat="1" applyFont="1" applyBorder="1" applyAlignment="1">
      <alignment vertical="center"/>
    </xf>
    <xf numFmtId="167" fontId="0" fillId="0" borderId="0" xfId="3" applyNumberFormat="1" applyFont="1" applyBorder="1"/>
    <xf numFmtId="0" fontId="0" fillId="0" borderId="0" xfId="0" applyFont="1" applyAlignment="1">
      <alignment vertical="center"/>
    </xf>
    <xf numFmtId="167" fontId="23" fillId="0" borderId="0" xfId="3" applyNumberFormat="1" applyFont="1" applyAlignment="1">
      <alignment vertical="center"/>
    </xf>
    <xf numFmtId="167" fontId="23" fillId="0" borderId="0" xfId="3" applyNumberFormat="1" applyFont="1"/>
    <xf numFmtId="0" fontId="24" fillId="26" borderId="19" xfId="0" applyFont="1" applyFill="1" applyBorder="1" applyAlignment="1">
      <alignment horizontal="center"/>
    </xf>
    <xf numFmtId="3" fontId="23" fillId="0" borderId="20" xfId="0" applyNumberFormat="1" applyFont="1" applyBorder="1"/>
    <xf numFmtId="3" fontId="0" fillId="0" borderId="20" xfId="0" applyNumberFormat="1" applyFont="1" applyBorder="1"/>
    <xf numFmtId="3" fontId="0" fillId="0" borderId="22" xfId="0" applyNumberFormat="1" applyFont="1" applyBorder="1"/>
    <xf numFmtId="0" fontId="24" fillId="26" borderId="17" xfId="0" applyFont="1" applyFill="1" applyBorder="1" applyAlignment="1">
      <alignment horizontal="center" vertical="center" wrapText="1"/>
    </xf>
    <xf numFmtId="0" fontId="24" fillId="26" borderId="18" xfId="0" applyFont="1" applyFill="1" applyBorder="1" applyAlignment="1">
      <alignment horizontal="center"/>
    </xf>
    <xf numFmtId="168" fontId="0" fillId="0" borderId="0" xfId="1" applyNumberFormat="1" applyFont="1" applyAlignment="1">
      <alignment vertical="center"/>
    </xf>
    <xf numFmtId="168" fontId="0" fillId="0" borderId="0" xfId="0" applyNumberFormat="1" applyFont="1" applyAlignment="1">
      <alignment vertical="center"/>
    </xf>
    <xf numFmtId="168" fontId="23" fillId="0" borderId="0" xfId="1" applyNumberFormat="1" applyFont="1" applyAlignment="1">
      <alignment vertical="center"/>
    </xf>
    <xf numFmtId="168" fontId="23" fillId="0" borderId="0" xfId="0" applyNumberFormat="1" applyFont="1" applyAlignment="1">
      <alignment vertical="center"/>
    </xf>
    <xf numFmtId="0" fontId="0" fillId="0" borderId="10" xfId="0" applyFont="1" applyBorder="1" applyAlignment="1">
      <alignment vertical="center"/>
    </xf>
    <xf numFmtId="168" fontId="0" fillId="0" borderId="13" xfId="0" applyNumberFormat="1" applyFont="1" applyBorder="1" applyAlignment="1">
      <alignment vertical="center"/>
    </xf>
    <xf numFmtId="167" fontId="0" fillId="0" borderId="0" xfId="3" applyNumberFormat="1" applyFont="1" applyBorder="1" applyAlignment="1">
      <alignment vertical="center"/>
    </xf>
    <xf numFmtId="167" fontId="0" fillId="0" borderId="0" xfId="3" applyNumberFormat="1" applyFont="1" applyBorder="1"/>
    <xf numFmtId="0" fontId="25" fillId="2" borderId="12" xfId="0" applyFont="1" applyFill="1" applyBorder="1" applyAlignment="1">
      <alignment horizontal="center"/>
    </xf>
    <xf numFmtId="0" fontId="0" fillId="0" borderId="0" xfId="0"/>
    <xf numFmtId="167" fontId="0" fillId="0" borderId="0" xfId="3" applyNumberFormat="1" applyFont="1"/>
    <xf numFmtId="9" fontId="0" fillId="0" borderId="0" xfId="3" applyFont="1"/>
    <xf numFmtId="0" fontId="0" fillId="0" borderId="10" xfId="0" applyFont="1" applyBorder="1" applyAlignment="1">
      <alignment horizontal="left"/>
    </xf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3" fontId="0" fillId="0" borderId="10" xfId="0" applyNumberFormat="1" applyBorder="1"/>
    <xf numFmtId="41" fontId="0" fillId="0" borderId="12" xfId="2" applyFont="1" applyBorder="1"/>
    <xf numFmtId="0" fontId="0" fillId="0" borderId="0" xfId="0"/>
    <xf numFmtId="167" fontId="0" fillId="0" borderId="0" xfId="3" applyNumberFormat="1" applyFont="1"/>
    <xf numFmtId="9" fontId="0" fillId="0" borderId="0" xfId="3" applyFont="1"/>
    <xf numFmtId="0" fontId="0" fillId="0" borderId="10" xfId="0" applyFont="1" applyBorder="1" applyAlignment="1">
      <alignment horizontal="left"/>
    </xf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3" fontId="0" fillId="0" borderId="10" xfId="0" applyNumberFormat="1" applyBorder="1"/>
    <xf numFmtId="0" fontId="0" fillId="0" borderId="10" xfId="0" applyFont="1" applyBorder="1" applyAlignment="1">
      <alignment horizontal="left"/>
    </xf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0" fontId="0" fillId="0" borderId="10" xfId="0" applyFont="1" applyBorder="1"/>
    <xf numFmtId="0" fontId="25" fillId="2" borderId="10" xfId="0" applyFont="1" applyFill="1" applyBorder="1" applyAlignment="1">
      <alignment horizontal="center"/>
    </xf>
    <xf numFmtId="41" fontId="0" fillId="0" borderId="10" xfId="2" applyFont="1" applyBorder="1"/>
    <xf numFmtId="49" fontId="2" fillId="2" borderId="14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</cellXfs>
  <cellStyles count="116">
    <cellStyle name="20% - Énfasis1 2" xfId="5" xr:uid="{78C067E0-B825-449C-9BF3-84BF0A9E4BA5}"/>
    <cellStyle name="20% - Énfasis2 2" xfId="6" xr:uid="{96BD66AF-A2C5-49B7-977A-697D2360A905}"/>
    <cellStyle name="20% - Énfasis3 2" xfId="7" xr:uid="{9D4A02B3-996A-4F64-8DC9-64AD4B5E3CBF}"/>
    <cellStyle name="20% - Énfasis4 2" xfId="8" xr:uid="{AE0E8EA6-0109-4564-A9BC-F8B4932EE1CD}"/>
    <cellStyle name="20% - Énfasis5 2" xfId="9" xr:uid="{2407CD9C-9F40-4395-9BB8-F72B0B16527A}"/>
    <cellStyle name="20% - Énfasis6 2" xfId="10" xr:uid="{5530B73E-8186-4944-9B45-CFE5C446DA68}"/>
    <cellStyle name="40% - Énfasis1 2" xfId="11" xr:uid="{D9FCA36C-2EA4-4C82-8844-B06C2F885AB1}"/>
    <cellStyle name="40% - Énfasis2 2" xfId="12" xr:uid="{88B2973E-7F9F-4416-B9FE-2F439A604420}"/>
    <cellStyle name="40% - Énfasis3 2" xfId="13" xr:uid="{D5868E9B-9452-45DC-9351-CBF7BB67AF5F}"/>
    <cellStyle name="40% - Énfasis4 2" xfId="14" xr:uid="{E4FF8A3E-0C23-4AF7-8FBC-1CEA22B3ABE7}"/>
    <cellStyle name="40% - Énfasis5 2" xfId="15" xr:uid="{C018AD4E-82AC-41E8-A0C6-8C55270511E5}"/>
    <cellStyle name="40% - Énfasis6 2" xfId="16" xr:uid="{7779E186-D148-4FDD-B9F9-BF9089CE660E}"/>
    <cellStyle name="60% - Énfasis1 2" xfId="17" xr:uid="{CD08CE4C-9A82-4F64-9B3B-1D8CB71F3507}"/>
    <cellStyle name="60% - Énfasis2 2" xfId="18" xr:uid="{ADB9547C-9E52-4EE1-9BE4-9D2AA85E1375}"/>
    <cellStyle name="60% - Énfasis3 2" xfId="19" xr:uid="{F400EB5E-BE61-439D-BC2D-4379D6B66130}"/>
    <cellStyle name="60% - Énfasis4 2" xfId="20" xr:uid="{7006119F-42F4-43B3-9CB6-3F09F4F35884}"/>
    <cellStyle name="60% - Énfasis5 2" xfId="21" xr:uid="{D51F7EB4-D12B-4E81-805A-B1CFFBFAAE72}"/>
    <cellStyle name="60% - Énfasis6 2" xfId="22" xr:uid="{42417D69-F4B8-47BF-B90F-D77DE2D3CD67}"/>
    <cellStyle name="Buena 2" xfId="23" xr:uid="{FE99B5B4-A6FE-4033-AFD5-145DA84AC2C9}"/>
    <cellStyle name="Cálculo 2" xfId="24" xr:uid="{57D14635-7D77-445D-8731-CDD60D0B4DA3}"/>
    <cellStyle name="Celda de comprobación 2" xfId="25" xr:uid="{3732C115-8405-45C9-9AD5-E64D919EFC5F}"/>
    <cellStyle name="Celda vinculada 2" xfId="26" xr:uid="{4E05246F-DDF9-4E01-A708-0C53A919A2BC}"/>
    <cellStyle name="Comma" xfId="1" builtinId="3"/>
    <cellStyle name="Comma [0]" xfId="2" builtinId="6"/>
    <cellStyle name="Encabezado 4 2" xfId="27" xr:uid="{0E1BAAF6-6ED1-4EA4-B995-3F4319E97C9A}"/>
    <cellStyle name="Énfasis1 2" xfId="28" xr:uid="{E0D380B7-3694-4115-A361-B7871D41B91C}"/>
    <cellStyle name="Énfasis2 2" xfId="29" xr:uid="{B58E4FB7-FE68-4593-9BBA-B65F2417BBCD}"/>
    <cellStyle name="Énfasis3 2" xfId="30" xr:uid="{FF2D496D-D5EA-45F4-9939-059B1D3B0584}"/>
    <cellStyle name="Énfasis4 2" xfId="31" xr:uid="{BE73210E-7903-4FEC-8452-6EE775AAB5C1}"/>
    <cellStyle name="Énfasis5 2" xfId="32" xr:uid="{A2D0669C-83C3-4377-9682-69800980925B}"/>
    <cellStyle name="Énfasis6 2" xfId="33" xr:uid="{7C67C71E-2399-4E0D-BE0A-EA3761FE0806}"/>
    <cellStyle name="Entrada 2" xfId="34" xr:uid="{50367F2E-E812-4E21-B7CF-D0B21F1339BB}"/>
    <cellStyle name="Estilo 1" xfId="35" xr:uid="{CC9D701C-E03E-4759-A84D-CD89BFC58EB4}"/>
    <cellStyle name="Hipervínculo 2" xfId="88" xr:uid="{B8471985-9B27-4624-9E8F-4A7FC04D6FEE}"/>
    <cellStyle name="Incorrecto 2" xfId="36" xr:uid="{A49AA322-3F81-4691-A557-367DD9A12CA2}"/>
    <cellStyle name="Millares 15" xfId="37" xr:uid="{D08F2312-9E80-416D-96CC-DD8699757BE3}"/>
    <cellStyle name="Millares 15 2" xfId="82" xr:uid="{8EF9A8C0-3F09-4EBC-9280-FD142EFC9F5F}"/>
    <cellStyle name="Millares 16" xfId="38" xr:uid="{CEF6BB9A-9CBE-4ED4-8CDB-0C5F6924CF98}"/>
    <cellStyle name="Millares 16 2" xfId="83" xr:uid="{CB49CCE7-8308-4D14-B9B2-CB973E2F405B}"/>
    <cellStyle name="Millares 2" xfId="39" xr:uid="{B43FD0A9-7B5C-4C09-95F5-C2C7E8DD7C4B}"/>
    <cellStyle name="Millares 2 2" xfId="40" xr:uid="{067E28FC-DBFC-433D-B4BE-A8A393429FF7}"/>
    <cellStyle name="Millares 2 3" xfId="41" xr:uid="{BB2C04AC-DFAA-4E0D-AC6B-58C7122A756D}"/>
    <cellStyle name="Millares 2 4" xfId="84" xr:uid="{6480CE35-80C0-4E05-A553-10BFEB98A7E5}"/>
    <cellStyle name="Millares 3" xfId="79" xr:uid="{1639CFA7-09FF-488A-B8B0-901C5425544E}"/>
    <cellStyle name="Millares 3 2" xfId="109" xr:uid="{A559D0E5-C1D9-4B41-ABCB-CAA318B4EDE4}"/>
    <cellStyle name="Millares 3 3" xfId="114" xr:uid="{6149047A-329E-4004-8762-69FA83E108E2}"/>
    <cellStyle name="Millares 4" xfId="87" xr:uid="{C68BD8FF-F9F7-4C07-A510-9538E0151894}"/>
    <cellStyle name="Millares 5" xfId="89" xr:uid="{DACA8E26-A441-4911-B443-679F430C3025}"/>
    <cellStyle name="Millares 6" xfId="42" xr:uid="{80BCB322-A028-42AD-BD57-E0FF5A812F6B}"/>
    <cellStyle name="Millares 6 2" xfId="85" xr:uid="{2A5E27AB-111F-462D-AB95-FD8E860A61F3}"/>
    <cellStyle name="Millares 7" xfId="43" xr:uid="{EFF1968B-6AE5-42C4-8E09-909ED2A8B4B1}"/>
    <cellStyle name="Millares 7 2" xfId="86" xr:uid="{FCB6E995-B309-4242-8607-C3C6A01B31E0}"/>
    <cellStyle name="Moneda [0] 2" xfId="90" xr:uid="{0CADEBBD-7712-4D19-9407-DA215AD25AE1}"/>
    <cellStyle name="Moneda 10" xfId="108" xr:uid="{BD19C394-A216-43C7-9260-9C791071323C}"/>
    <cellStyle name="Moneda 11" xfId="98" xr:uid="{9625E56C-F796-4348-A4F1-5CF2C75926B7}"/>
    <cellStyle name="Moneda 12" xfId="104" xr:uid="{0C99E60A-EC85-4754-B73C-E2DAE79CD17F}"/>
    <cellStyle name="Moneda 13" xfId="101" xr:uid="{48869D88-95A9-40DE-8647-308B80E9EF94}"/>
    <cellStyle name="Moneda 14" xfId="99" xr:uid="{8BBE6348-DA04-4F80-9686-2FDB351633B8}"/>
    <cellStyle name="Moneda 15" xfId="103" xr:uid="{562009DE-1B5D-4C67-A2C5-285CEA946E6F}"/>
    <cellStyle name="Moneda 16" xfId="106" xr:uid="{71BD3867-88F4-471F-B2A7-AF6F7319A9EE}"/>
    <cellStyle name="Moneda 17" xfId="97" xr:uid="{874BE8DA-3533-4567-93FC-EE8C7D739588}"/>
    <cellStyle name="Moneda 18" xfId="96" xr:uid="{D2450C1A-296B-485F-8038-A002B282323B}"/>
    <cellStyle name="Moneda 19" xfId="105" xr:uid="{DB28E86C-0B8B-43D5-9575-7D0ACD90AC79}"/>
    <cellStyle name="Moneda 2" xfId="4" xr:uid="{5CF104DE-E1AE-4D06-83BE-82F23E6F302C}"/>
    <cellStyle name="Moneda 2 2" xfId="80" xr:uid="{20C6B17D-177F-4B89-A7D6-F8D15D5AF0B3}"/>
    <cellStyle name="Moneda 2 3" xfId="81" xr:uid="{24B4EE4E-662F-4467-A32B-DFCACC9CAE6D}"/>
    <cellStyle name="Moneda 20" xfId="100" xr:uid="{F4AAB8AE-D50F-411C-B1E0-BAF37076C984}"/>
    <cellStyle name="Moneda 21" xfId="102" xr:uid="{A73C623E-D495-44AB-9AAC-EE8D611C2AC7}"/>
    <cellStyle name="Moneda 22" xfId="113" xr:uid="{14DE539A-084C-4827-B520-0131C2C4EDD0}"/>
    <cellStyle name="Moneda 23" xfId="115" xr:uid="{01E87C0B-DCB2-4E73-AFC0-CB0D17399BCD}"/>
    <cellStyle name="Moneda 24" xfId="110" xr:uid="{A602F6E8-584B-4FC8-902F-367A05B9A955}"/>
    <cellStyle name="Moneda 25" xfId="111" xr:uid="{05E0F68E-1AFC-4EBF-8B37-79A42E5599BE}"/>
    <cellStyle name="Moneda 3" xfId="76" xr:uid="{EFD41921-A886-44F2-932B-F503732E35B5}"/>
    <cellStyle name="Moneda 3 2" xfId="107" xr:uid="{7ED73C18-1D54-4423-93AA-7CB0DB52B3E5}"/>
    <cellStyle name="Moneda 3 3" xfId="112" xr:uid="{4EC95816-76E4-4CFC-87A0-969460CE0E20}"/>
    <cellStyle name="Moneda 4" xfId="78" xr:uid="{95FC6B45-815E-4B58-A41E-B8B1ACF3A7C2}"/>
    <cellStyle name="Moneda 5" xfId="77" xr:uid="{F3A59031-DE53-446E-B5C2-2B63783DE3EE}"/>
    <cellStyle name="Moneda 6" xfId="95" xr:uid="{4D6FC28A-C2CE-4777-8DAA-EA204B0BBF9F}"/>
    <cellStyle name="Moneda 7" xfId="92" xr:uid="{6675FE25-AAED-487D-A98E-7DFBDE5F8F36}"/>
    <cellStyle name="Moneda 8" xfId="93" xr:uid="{E9D86455-636B-4E84-9DEE-0D8AA4B02310}"/>
    <cellStyle name="Moneda 9" xfId="94" xr:uid="{6FFD5717-8FA2-498A-AC17-A8824033565D}"/>
    <cellStyle name="Neutral 2" xfId="44" xr:uid="{CC79FEBA-E5B2-4B4F-9A1E-90C40E9B33AF}"/>
    <cellStyle name="Normal" xfId="0" builtinId="0"/>
    <cellStyle name="Normal 10" xfId="45" xr:uid="{614AB300-2EAA-4720-9146-5325F8DA2B0D}"/>
    <cellStyle name="Normal 11" xfId="46" xr:uid="{084047DA-5E25-4BEC-B9E1-70BC85D6FCAF}"/>
    <cellStyle name="Normal 12" xfId="47" xr:uid="{A534BF80-E9DC-4DBB-A2EE-95DDABFBC8D3}"/>
    <cellStyle name="Normal 15" xfId="48" xr:uid="{03AAE71B-3502-4510-AB36-3E491D760FAE}"/>
    <cellStyle name="Normal 16" xfId="49" xr:uid="{FB7C12A7-0CE1-40CB-A769-540A65FEC116}"/>
    <cellStyle name="Normal 2" xfId="50" xr:uid="{47572EAD-DC77-4B01-97E5-3F92860479EE}"/>
    <cellStyle name="Normal 2 2" xfId="51" xr:uid="{68D834EE-2F34-4EE7-9E7D-A1ADFB6B1A7E}"/>
    <cellStyle name="Normal 2 3" xfId="52" xr:uid="{2CCF9B85-5A66-420D-A0BA-47B0960C8B47}"/>
    <cellStyle name="Normal 2 4" xfId="53" xr:uid="{042671C6-E6ED-4369-AB22-E1022E921D43}"/>
    <cellStyle name="Normal 3" xfId="54" xr:uid="{44B2178E-FAE6-4143-ABA9-F28E99851D5D}"/>
    <cellStyle name="Normal 3 2" xfId="55" xr:uid="{FD046851-5413-4473-94B2-B640B4645DBE}"/>
    <cellStyle name="Normal 3 3" xfId="56" xr:uid="{B755C052-C522-4FF1-8A0E-028B72ADFA81}"/>
    <cellStyle name="Normal 4" xfId="57" xr:uid="{2B24B33E-A1B1-485D-80BA-A70DF0F834AA}"/>
    <cellStyle name="Normal 4 2" xfId="58" xr:uid="{8540C440-78E3-4FF3-817C-B64D8E0FC6B8}"/>
    <cellStyle name="Normal 5" xfId="59" xr:uid="{F89AC5BC-2279-40A5-871D-F4B38A49E801}"/>
    <cellStyle name="Normal 6" xfId="60" xr:uid="{9C81059F-B4CB-4D2C-8678-786B0118998E}"/>
    <cellStyle name="Normal 7" xfId="61" xr:uid="{4DD24C9B-8802-48EA-BE06-B8143B58893C}"/>
    <cellStyle name="Normal 8" xfId="62" xr:uid="{57654541-FA28-4ED6-9B3B-DD891691A769}"/>
    <cellStyle name="Normal 9" xfId="63" xr:uid="{54733C61-0B1F-4C35-954B-6769499618F4}"/>
    <cellStyle name="Notas 2" xfId="64" xr:uid="{EE23B634-4333-4C84-A9A2-9142F39D2C96}"/>
    <cellStyle name="Percent" xfId="3" builtinId="5"/>
    <cellStyle name="Porcentaje 4" xfId="91" xr:uid="{9E425F05-8621-4BF5-85D4-2E406AE73745}"/>
    <cellStyle name="Porcentual 2" xfId="65" xr:uid="{A2D05570-5FFD-4A3D-89A1-573EA9CC64CD}"/>
    <cellStyle name="Porcentual 2 2" xfId="66" xr:uid="{BC23CA14-D03C-4537-89E1-B3673F7B6E94}"/>
    <cellStyle name="Porcentual 2 3" xfId="67" xr:uid="{12036C50-EA6D-4E2F-ADC6-BEE94EE4D093}"/>
    <cellStyle name="Salida 2" xfId="68" xr:uid="{4127072C-5BDE-4325-8743-B883B40D5C0E}"/>
    <cellStyle name="Texto de advertencia 2" xfId="69" xr:uid="{F903C0D0-4F3E-468E-98FA-6C63985F16D4}"/>
    <cellStyle name="Texto explicativo 2" xfId="70" xr:uid="{EF6326F4-1E98-4192-9781-C9242D7D6E85}"/>
    <cellStyle name="Título 1 2" xfId="71" xr:uid="{EA69BC11-6035-414F-A2DB-710FCF4177F7}"/>
    <cellStyle name="Título 2 2" xfId="72" xr:uid="{6B005BC8-B8AD-4556-94C3-1DA25BEA2BF7}"/>
    <cellStyle name="Título 3 2" xfId="73" xr:uid="{E76997E6-1AC2-48F6-BAEF-35943F296C5E}"/>
    <cellStyle name="Título 4" xfId="74" xr:uid="{17D2887E-D48A-41BF-923E-A6044465AED2}"/>
    <cellStyle name="Total 2" xfId="75" xr:uid="{0F5F86A9-F6B1-4D2B-B385-4965BFEAC1E4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BB868-3AF3-444D-A350-47FD68A6BCBE}" name="Tabla1" displayName="Tabla1" ref="B1:J7" totalsRowShown="0" headerRowDxfId="10" tableBorderDxfId="9">
  <autoFilter ref="B1:J7" xr:uid="{8C3C5FC1-66E6-4F2D-A77F-D10519AC3920}"/>
  <tableColumns count="9">
    <tableColumn id="1" xr3:uid="{2F44598D-553B-4A73-B04B-773675605AE9}" name="2014" dataDxfId="8"/>
    <tableColumn id="2" xr3:uid="{6BAFDB1E-B39D-4929-A112-E003B435E9A7}" name="2015" dataDxfId="7"/>
    <tableColumn id="3" xr3:uid="{CDA558B4-4EFE-490D-AE4D-A4DBD1E567ED}" name="2016" dataDxfId="6"/>
    <tableColumn id="4" xr3:uid="{A5BF24D0-EC76-4833-9614-AFB5F270A674}" name="2017" dataDxfId="5"/>
    <tableColumn id="5" xr3:uid="{66A11D38-0BD1-41DF-BD6C-157A12D8D296}" name="2018" dataDxfId="4"/>
    <tableColumn id="6" xr3:uid="{4958A605-E885-438D-A132-25D9978F7FD6}" name="2019" dataDxfId="3"/>
    <tableColumn id="7" xr3:uid="{6B5E68A6-6D85-4D48-BF48-E9B109A99076}" name="2020" dataDxfId="2"/>
    <tableColumn id="8" xr3:uid="{6D804969-6FD6-4317-A043-8840D7B7E92F}" name="par" dataDxfId="1"/>
    <tableColumn id="9" xr3:uid="{356C1E78-BEB9-4B89-B7A5-F6B5B3322B7F}" name="crec 6 añ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CCB8-34B9-444F-8077-5D5E8155E222}">
  <dimension ref="A1:M9"/>
  <sheetViews>
    <sheetView workbookViewId="0">
      <selection activeCell="M1" sqref="M1"/>
    </sheetView>
  </sheetViews>
  <sheetFormatPr defaultColWidth="11.42578125" defaultRowHeight="15" x14ac:dyDescent="0.25"/>
  <cols>
    <col min="10" max="10" width="26.28515625" customWidth="1"/>
    <col min="11" max="11" width="18.7109375" customWidth="1"/>
  </cols>
  <sheetData>
    <row r="1" spans="1:13" ht="30" x14ac:dyDescent="0.25">
      <c r="A1" s="2" t="s">
        <v>0</v>
      </c>
      <c r="B1" s="4" t="s">
        <v>69</v>
      </c>
      <c r="C1" s="4" t="s">
        <v>67</v>
      </c>
      <c r="D1" s="4" t="s">
        <v>68</v>
      </c>
      <c r="E1" s="13" t="s">
        <v>4</v>
      </c>
      <c r="F1" s="13" t="s">
        <v>5</v>
      </c>
      <c r="G1" s="12" t="s">
        <v>1</v>
      </c>
      <c r="H1" s="12" t="s">
        <v>2</v>
      </c>
      <c r="I1" s="12" t="s">
        <v>3</v>
      </c>
      <c r="J1" s="20" t="s">
        <v>70</v>
      </c>
      <c r="K1" s="20" t="s">
        <v>71</v>
      </c>
      <c r="L1" s="17" t="s">
        <v>72</v>
      </c>
      <c r="M1" s="17" t="s">
        <v>73</v>
      </c>
    </row>
    <row r="2" spans="1:13" x14ac:dyDescent="0.25">
      <c r="A2" s="5">
        <v>2013</v>
      </c>
      <c r="B2" s="6">
        <v>25235</v>
      </c>
      <c r="C2" s="6">
        <v>6886</v>
      </c>
      <c r="D2" s="6">
        <v>18349</v>
      </c>
      <c r="E2" s="1">
        <v>0.27287497523281157</v>
      </c>
      <c r="F2" s="1">
        <v>0.72712502476718843</v>
      </c>
      <c r="J2" s="21">
        <v>28834493266514.199</v>
      </c>
      <c r="K2" s="21">
        <v>22541719443955</v>
      </c>
      <c r="L2" s="18">
        <v>115051</v>
      </c>
      <c r="M2" s="14">
        <v>21850</v>
      </c>
    </row>
    <row r="3" spans="1:13" x14ac:dyDescent="0.25">
      <c r="A3" s="5">
        <v>2014</v>
      </c>
      <c r="B3" s="6">
        <v>28133</v>
      </c>
      <c r="C3" s="6">
        <v>7713</v>
      </c>
      <c r="D3" s="6">
        <v>20420</v>
      </c>
      <c r="E3" s="7">
        <v>0.27416201613763197</v>
      </c>
      <c r="F3" s="9">
        <v>0.72583798386236809</v>
      </c>
      <c r="G3" s="109">
        <v>0.11484049930651863</v>
      </c>
      <c r="H3" s="7">
        <v>0.12009875108916646</v>
      </c>
      <c r="I3" s="9">
        <v>0.11286718622268244</v>
      </c>
      <c r="J3" s="21">
        <v>37154794855063</v>
      </c>
      <c r="K3" s="21">
        <v>24124198430408</v>
      </c>
      <c r="L3" s="21">
        <v>127932</v>
      </c>
      <c r="M3" s="14">
        <v>24074</v>
      </c>
    </row>
    <row r="4" spans="1:13" x14ac:dyDescent="0.25">
      <c r="A4" s="5">
        <v>2015</v>
      </c>
      <c r="B4" s="6">
        <v>30492</v>
      </c>
      <c r="C4" s="6">
        <v>7575</v>
      </c>
      <c r="D4" s="6">
        <v>22917</v>
      </c>
      <c r="E4" s="7">
        <v>0.2484258166076348</v>
      </c>
      <c r="F4" s="9">
        <v>0.75157418339236526</v>
      </c>
      <c r="G4" s="109">
        <v>8.3851704404080518E-2</v>
      </c>
      <c r="H4" s="7">
        <v>-1.7891870867366766E-2</v>
      </c>
      <c r="I4" s="9">
        <v>0.12228207639569044</v>
      </c>
      <c r="J4" s="21">
        <v>43635145432512.047</v>
      </c>
      <c r="K4" s="21">
        <v>25333151807829.109</v>
      </c>
      <c r="L4" s="21">
        <v>120621</v>
      </c>
      <c r="M4" s="14">
        <v>26397</v>
      </c>
    </row>
    <row r="5" spans="1:13" x14ac:dyDescent="0.25">
      <c r="A5" s="5">
        <v>2016</v>
      </c>
      <c r="B5" s="6">
        <v>31677</v>
      </c>
      <c r="C5" s="6">
        <v>7790</v>
      </c>
      <c r="D5" s="6">
        <v>23887</v>
      </c>
      <c r="E5" s="7">
        <v>0.24591975250181519</v>
      </c>
      <c r="F5" s="9">
        <v>0.75408024749818481</v>
      </c>
      <c r="G5" s="109">
        <v>3.8862652499016104E-2</v>
      </c>
      <c r="H5" s="7">
        <v>2.8382838283828482E-2</v>
      </c>
      <c r="I5" s="9">
        <v>4.2326657066806384E-2</v>
      </c>
      <c r="J5" s="19">
        <v>56364048851219.828</v>
      </c>
      <c r="K5" s="19">
        <v>24156759423115</v>
      </c>
      <c r="L5" s="19">
        <v>121824</v>
      </c>
      <c r="M5" s="15">
        <v>27247</v>
      </c>
    </row>
    <row r="6" spans="1:13" x14ac:dyDescent="0.25">
      <c r="A6" s="5">
        <v>2017</v>
      </c>
      <c r="B6" s="6">
        <v>33119</v>
      </c>
      <c r="C6" s="6">
        <v>7816</v>
      </c>
      <c r="D6" s="6">
        <v>25303</v>
      </c>
      <c r="E6" s="7">
        <v>0.23599746369153657</v>
      </c>
      <c r="F6" s="9">
        <v>0.76400253630846338</v>
      </c>
      <c r="G6" s="109">
        <v>4.552198756195347E-2</v>
      </c>
      <c r="H6" s="7">
        <v>3.3376123234916122E-3</v>
      </c>
      <c r="I6" s="9">
        <v>5.9279105789760145E-2</v>
      </c>
      <c r="J6" s="22">
        <v>60072695798913</v>
      </c>
      <c r="K6" s="22">
        <v>27784001325778</v>
      </c>
      <c r="L6" s="19">
        <v>132754</v>
      </c>
      <c r="M6" s="16">
        <v>28351</v>
      </c>
    </row>
    <row r="7" spans="1:13" x14ac:dyDescent="0.25">
      <c r="A7" s="5">
        <v>2018</v>
      </c>
      <c r="B7" s="6">
        <v>34699</v>
      </c>
      <c r="C7" s="6">
        <v>8734</v>
      </c>
      <c r="D7" s="6">
        <v>25965</v>
      </c>
      <c r="E7" s="7">
        <v>0.25170754200409234</v>
      </c>
      <c r="F7" s="9">
        <v>0.74829245799590771</v>
      </c>
      <c r="G7" s="109">
        <v>4.7706754430991261E-2</v>
      </c>
      <c r="H7" s="7">
        <v>0.11745138178096215</v>
      </c>
      <c r="I7" s="9">
        <v>2.6162905584317997E-2</v>
      </c>
      <c r="J7" s="22">
        <v>63376706413990</v>
      </c>
      <c r="K7" s="22">
        <v>28541668527702</v>
      </c>
      <c r="L7" s="19">
        <v>150401</v>
      </c>
      <c r="M7" s="16">
        <v>29531</v>
      </c>
    </row>
    <row r="8" spans="1:13" x14ac:dyDescent="0.25">
      <c r="A8" s="5">
        <v>2019</v>
      </c>
      <c r="B8" s="6">
        <v>36683</v>
      </c>
      <c r="C8" s="6">
        <v>8468</v>
      </c>
      <c r="D8" s="6">
        <v>28215</v>
      </c>
      <c r="E8" s="8">
        <v>0.23084262464901997</v>
      </c>
      <c r="F8" s="10">
        <v>0.76915737535098005</v>
      </c>
      <c r="G8" s="3">
        <v>5.7177440272053959E-2</v>
      </c>
      <c r="H8" s="8">
        <v>-3.0455690405312597E-2</v>
      </c>
      <c r="I8" s="10">
        <v>8.6655112651646382E-2</v>
      </c>
      <c r="J8" s="19">
        <v>71936878995644</v>
      </c>
      <c r="K8" s="22">
        <v>38294054096336</v>
      </c>
      <c r="L8" s="19">
        <v>149684</v>
      </c>
      <c r="M8" s="120">
        <v>31401</v>
      </c>
    </row>
    <row r="9" spans="1:13" x14ac:dyDescent="0.25">
      <c r="A9" s="5">
        <v>2020</v>
      </c>
      <c r="B9" s="6">
        <v>29834</v>
      </c>
      <c r="C9" s="6">
        <v>6902</v>
      </c>
      <c r="D9" s="6">
        <v>22932</v>
      </c>
      <c r="E9" s="11">
        <v>0.23134678554669169</v>
      </c>
      <c r="F9" s="1">
        <f>D9/B9</f>
        <v>0.76865321445330825</v>
      </c>
      <c r="G9" s="3">
        <v>-0.18670773927977535</v>
      </c>
      <c r="H9" s="8">
        <v>-0.18493150684931503</v>
      </c>
      <c r="I9" s="10">
        <v>-0.18724082934609254</v>
      </c>
      <c r="J9" s="19">
        <v>74926916919322</v>
      </c>
      <c r="K9" s="22">
        <v>41633314901023</v>
      </c>
      <c r="L9" s="108">
        <v>177101</v>
      </c>
      <c r="M9" s="108">
        <v>25666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81E4-2A45-45B8-BD43-40886D51F8FE}">
  <dimension ref="A1:J7"/>
  <sheetViews>
    <sheetView workbookViewId="0">
      <selection activeCell="J9" sqref="J9"/>
    </sheetView>
  </sheetViews>
  <sheetFormatPr defaultColWidth="11.42578125" defaultRowHeight="15" x14ac:dyDescent="0.25"/>
  <cols>
    <col min="10" max="10" width="12.7109375" customWidth="1"/>
  </cols>
  <sheetData>
    <row r="1" spans="1:10" ht="15.75" x14ac:dyDescent="0.25">
      <c r="A1" s="104" t="s">
        <v>50</v>
      </c>
      <c r="B1" s="99" t="s">
        <v>59</v>
      </c>
      <c r="C1" s="104" t="s">
        <v>60</v>
      </c>
      <c r="D1" s="104" t="s">
        <v>61</v>
      </c>
      <c r="E1" s="104" t="s">
        <v>62</v>
      </c>
      <c r="F1" s="104" t="s">
        <v>63</v>
      </c>
      <c r="G1" s="104" t="s">
        <v>64</v>
      </c>
      <c r="H1" s="104" t="s">
        <v>65</v>
      </c>
      <c r="I1" s="100" t="s">
        <v>51</v>
      </c>
      <c r="J1" s="100" t="s">
        <v>52</v>
      </c>
    </row>
    <row r="2" spans="1:10" x14ac:dyDescent="0.25">
      <c r="A2" s="103" t="s">
        <v>58</v>
      </c>
      <c r="B2" s="107">
        <v>23612</v>
      </c>
      <c r="C2" s="105">
        <v>25710</v>
      </c>
      <c r="D2" s="105">
        <v>26436</v>
      </c>
      <c r="E2" s="105">
        <v>27325</v>
      </c>
      <c r="F2" s="105">
        <v>27815</v>
      </c>
      <c r="G2" s="105">
        <v>29261</v>
      </c>
      <c r="H2" s="106">
        <v>23664</v>
      </c>
      <c r="I2" s="102">
        <v>0.79767194613308612</v>
      </c>
      <c r="J2" s="101">
        <v>3.6670865285159948E-4</v>
      </c>
    </row>
    <row r="3" spans="1:10" x14ac:dyDescent="0.25">
      <c r="A3" s="103" t="s">
        <v>53</v>
      </c>
      <c r="B3" s="107">
        <v>505</v>
      </c>
      <c r="C3" s="105">
        <v>572</v>
      </c>
      <c r="D3" s="105">
        <v>590</v>
      </c>
      <c r="E3" s="105">
        <v>661</v>
      </c>
      <c r="F3" s="105">
        <v>686</v>
      </c>
      <c r="G3" s="105">
        <v>547</v>
      </c>
      <c r="H3" s="106">
        <v>481</v>
      </c>
      <c r="I3" s="102">
        <v>1.4911539405174059E-2</v>
      </c>
      <c r="J3" s="101">
        <v>-8.0823539070677963E-3</v>
      </c>
    </row>
    <row r="4" spans="1:10" x14ac:dyDescent="0.25">
      <c r="A4" s="103" t="s">
        <v>54</v>
      </c>
      <c r="B4" s="107">
        <v>195</v>
      </c>
      <c r="C4" s="105">
        <v>226</v>
      </c>
      <c r="D4" s="105">
        <v>242</v>
      </c>
      <c r="E4" s="105">
        <v>266</v>
      </c>
      <c r="F4" s="105">
        <v>254</v>
      </c>
      <c r="G4" s="105">
        <v>192</v>
      </c>
      <c r="H4" s="106">
        <v>162</v>
      </c>
      <c r="I4" s="102">
        <v>5.2340321129678595E-3</v>
      </c>
      <c r="J4" s="101">
        <v>-3.0427995394575413E-2</v>
      </c>
    </row>
    <row r="5" spans="1:10" x14ac:dyDescent="0.25">
      <c r="A5" s="103" t="s">
        <v>55</v>
      </c>
      <c r="B5" s="107">
        <v>661</v>
      </c>
      <c r="C5" s="105">
        <v>695</v>
      </c>
      <c r="D5" s="105">
        <v>749</v>
      </c>
      <c r="E5" s="105">
        <v>761</v>
      </c>
      <c r="F5" s="105">
        <v>691</v>
      </c>
      <c r="G5" s="105">
        <v>871</v>
      </c>
      <c r="H5" s="106">
        <v>771</v>
      </c>
      <c r="I5" s="102">
        <v>2.3743968595807321E-2</v>
      </c>
      <c r="J5" s="101">
        <v>2.5987697174412627E-2</v>
      </c>
    </row>
    <row r="6" spans="1:10" x14ac:dyDescent="0.25">
      <c r="A6" s="103" t="s">
        <v>56</v>
      </c>
      <c r="B6" s="107">
        <v>116</v>
      </c>
      <c r="C6" s="105">
        <v>125</v>
      </c>
      <c r="D6" s="105">
        <v>139</v>
      </c>
      <c r="E6" s="105">
        <v>135</v>
      </c>
      <c r="F6" s="105">
        <v>135</v>
      </c>
      <c r="G6" s="105">
        <v>99</v>
      </c>
      <c r="H6" s="106">
        <v>97</v>
      </c>
      <c r="I6" s="102">
        <v>2.6987978082490525E-3</v>
      </c>
      <c r="J6" s="101">
        <v>-2.9373172332089692E-2</v>
      </c>
    </row>
    <row r="7" spans="1:10" x14ac:dyDescent="0.25">
      <c r="A7" s="103" t="s">
        <v>57</v>
      </c>
      <c r="B7" s="107">
        <v>3044</v>
      </c>
      <c r="C7" s="105">
        <v>3164</v>
      </c>
      <c r="D7" s="105">
        <v>3521</v>
      </c>
      <c r="E7" s="105">
        <v>3971</v>
      </c>
      <c r="F7" s="105">
        <v>5118</v>
      </c>
      <c r="G7" s="105">
        <v>5713</v>
      </c>
      <c r="H7" s="106">
        <v>4659</v>
      </c>
      <c r="I7" s="102">
        <v>0.15573971594471553</v>
      </c>
      <c r="J7" s="101">
        <v>7.3514736181464757E-2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FDF-3646-4693-BC66-E243B68583E5}">
  <dimension ref="A1:J7"/>
  <sheetViews>
    <sheetView workbookViewId="0">
      <selection activeCell="H17" sqref="H17"/>
    </sheetView>
  </sheetViews>
  <sheetFormatPr defaultColWidth="11.42578125" defaultRowHeight="15" x14ac:dyDescent="0.25"/>
  <sheetData>
    <row r="1" spans="1:10" ht="15.75" x14ac:dyDescent="0.25">
      <c r="A1" s="112" t="s">
        <v>66</v>
      </c>
      <c r="B1" s="112">
        <v>2014</v>
      </c>
      <c r="C1" s="112">
        <v>2015</v>
      </c>
      <c r="D1" s="112">
        <v>2016</v>
      </c>
      <c r="E1" s="112">
        <v>2017</v>
      </c>
      <c r="F1" s="112">
        <v>2018</v>
      </c>
      <c r="G1" s="112">
        <v>2019</v>
      </c>
      <c r="H1" s="112">
        <v>2020</v>
      </c>
      <c r="I1" s="108" t="s">
        <v>51</v>
      </c>
      <c r="J1" s="108" t="s">
        <v>52</v>
      </c>
    </row>
    <row r="2" spans="1:10" x14ac:dyDescent="0.25">
      <c r="A2" s="111" t="s">
        <v>58</v>
      </c>
      <c r="B2" s="113">
        <v>108412</v>
      </c>
      <c r="C2" s="113">
        <v>101533</v>
      </c>
      <c r="D2" s="113">
        <v>100487</v>
      </c>
      <c r="E2" s="113">
        <v>110829</v>
      </c>
      <c r="F2" s="113">
        <v>123444</v>
      </c>
      <c r="G2" s="113">
        <v>119777</v>
      </c>
      <c r="H2" s="114">
        <v>147574</v>
      </c>
      <c r="I2" s="110">
        <v>0.78041428473217445</v>
      </c>
      <c r="J2" s="109">
        <v>5.2742320662996445E-2</v>
      </c>
    </row>
    <row r="3" spans="1:10" x14ac:dyDescent="0.25">
      <c r="A3" s="111" t="s">
        <v>53</v>
      </c>
      <c r="B3" s="113">
        <v>3109</v>
      </c>
      <c r="C3" s="113">
        <v>2796</v>
      </c>
      <c r="D3" s="113">
        <v>3532</v>
      </c>
      <c r="E3" s="113">
        <v>3929</v>
      </c>
      <c r="F3" s="113">
        <v>4122</v>
      </c>
      <c r="G3" s="113">
        <v>3879</v>
      </c>
      <c r="H3" s="114">
        <v>3701</v>
      </c>
      <c r="I3" s="110">
        <v>1.9571965710719896E-2</v>
      </c>
      <c r="J3" s="109">
        <v>2.9476396823385098E-2</v>
      </c>
    </row>
    <row r="4" spans="1:10" x14ac:dyDescent="0.25">
      <c r="A4" s="111" t="s">
        <v>54</v>
      </c>
      <c r="B4" s="113">
        <v>1086</v>
      </c>
      <c r="C4" s="113">
        <v>1275</v>
      </c>
      <c r="D4" s="113">
        <v>1317</v>
      </c>
      <c r="E4" s="113">
        <v>1284</v>
      </c>
      <c r="F4" s="113">
        <v>1320</v>
      </c>
      <c r="G4" s="113">
        <v>1085</v>
      </c>
      <c r="H4" s="114">
        <v>1013</v>
      </c>
      <c r="I4" s="110">
        <v>5.3570389799943944E-3</v>
      </c>
      <c r="J4" s="109">
        <v>-1.1530507607422025E-2</v>
      </c>
    </row>
    <row r="5" spans="1:10" x14ac:dyDescent="0.25">
      <c r="A5" s="111" t="s">
        <v>55</v>
      </c>
      <c r="B5" s="113">
        <v>8530</v>
      </c>
      <c r="C5" s="113">
        <v>8648</v>
      </c>
      <c r="D5" s="113">
        <v>9295</v>
      </c>
      <c r="E5" s="113">
        <v>9190</v>
      </c>
      <c r="F5" s="113">
        <v>9414</v>
      </c>
      <c r="G5" s="113">
        <v>10334</v>
      </c>
      <c r="H5" s="114">
        <v>10167</v>
      </c>
      <c r="I5" s="110">
        <v>5.3766056574139201E-2</v>
      </c>
      <c r="J5" s="109">
        <v>2.9691905509665162E-2</v>
      </c>
    </row>
    <row r="6" spans="1:10" x14ac:dyDescent="0.25">
      <c r="A6" s="111" t="s">
        <v>56</v>
      </c>
      <c r="B6" s="113">
        <v>3039</v>
      </c>
      <c r="C6" s="113">
        <v>3354</v>
      </c>
      <c r="D6" s="113">
        <v>3497</v>
      </c>
      <c r="E6" s="113">
        <v>3585</v>
      </c>
      <c r="F6" s="113">
        <v>3928</v>
      </c>
      <c r="G6" s="113">
        <v>2920</v>
      </c>
      <c r="H6" s="114">
        <v>2987</v>
      </c>
      <c r="I6" s="110">
        <v>1.5796125797870934E-2</v>
      </c>
      <c r="J6" s="109">
        <v>-2.8723626333970742E-3</v>
      </c>
    </row>
    <row r="7" spans="1:10" x14ac:dyDescent="0.25">
      <c r="A7" s="111" t="s">
        <v>57</v>
      </c>
      <c r="B7" s="113">
        <v>13267</v>
      </c>
      <c r="C7" s="113">
        <v>12270</v>
      </c>
      <c r="D7" s="113">
        <v>13593</v>
      </c>
      <c r="E7" s="113">
        <v>16483</v>
      </c>
      <c r="F7" s="113">
        <v>20358</v>
      </c>
      <c r="G7" s="113">
        <v>22476</v>
      </c>
      <c r="H7" s="114">
        <v>23655</v>
      </c>
      <c r="I7" s="110">
        <v>0.12509452820510109</v>
      </c>
      <c r="J7" s="109">
        <v>0.10118014085020666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F8ACF-3DE2-4DD9-A0FB-0D032DB3769E}">
  <dimension ref="A1:H7"/>
  <sheetViews>
    <sheetView workbookViewId="0">
      <selection activeCell="I20" sqref="I20"/>
    </sheetView>
  </sheetViews>
  <sheetFormatPr defaultColWidth="11.42578125" defaultRowHeight="15" x14ac:dyDescent="0.25"/>
  <sheetData>
    <row r="1" spans="1:8" ht="15.75" x14ac:dyDescent="0.25">
      <c r="A1" s="116" t="s">
        <v>16</v>
      </c>
      <c r="B1" s="116">
        <v>2014</v>
      </c>
      <c r="C1" s="116">
        <v>2015</v>
      </c>
      <c r="D1" s="116">
        <v>2016</v>
      </c>
      <c r="E1" s="116">
        <v>2017</v>
      </c>
      <c r="F1" s="116">
        <v>2018</v>
      </c>
      <c r="G1" s="116">
        <v>2019</v>
      </c>
      <c r="H1" s="116">
        <v>2020</v>
      </c>
    </row>
    <row r="2" spans="1:8" x14ac:dyDescent="0.25">
      <c r="A2" s="115" t="s">
        <v>58</v>
      </c>
      <c r="B2" s="117">
        <v>18624382136249.93</v>
      </c>
      <c r="C2" s="117">
        <v>18877927503803.41</v>
      </c>
      <c r="D2" s="117">
        <v>22080763356812.758</v>
      </c>
      <c r="E2" s="117">
        <v>25192408061056.383</v>
      </c>
      <c r="F2" s="117">
        <v>25097090398985.902</v>
      </c>
      <c r="G2" s="117">
        <v>24291773003972.789</v>
      </c>
      <c r="H2" s="117">
        <v>25479216400832</v>
      </c>
    </row>
    <row r="3" spans="1:8" x14ac:dyDescent="0.25">
      <c r="A3" s="115" t="s">
        <v>53</v>
      </c>
      <c r="B3" s="117">
        <v>1303202434657.5278</v>
      </c>
      <c r="C3" s="117">
        <v>1300008124671.6431</v>
      </c>
      <c r="D3" s="117">
        <v>1497515117197.7334</v>
      </c>
      <c r="E3" s="117">
        <v>1438987462585.6072</v>
      </c>
      <c r="F3" s="117">
        <v>1593009259355.2393</v>
      </c>
      <c r="G3" s="117">
        <v>1687699802909.7053</v>
      </c>
      <c r="H3" s="117">
        <v>1597701571844</v>
      </c>
    </row>
    <row r="4" spans="1:8" x14ac:dyDescent="0.25">
      <c r="A4" s="115" t="s">
        <v>54</v>
      </c>
      <c r="B4" s="117">
        <v>171701347828.87161</v>
      </c>
      <c r="C4" s="117">
        <v>203398708661.54004</v>
      </c>
      <c r="D4" s="117">
        <v>202981968869.2699</v>
      </c>
      <c r="E4" s="117">
        <v>216470697152.64963</v>
      </c>
      <c r="F4" s="117">
        <v>211958414416.06201</v>
      </c>
      <c r="G4" s="117">
        <v>151496737238.65665</v>
      </c>
      <c r="H4" s="117">
        <v>151760979023</v>
      </c>
    </row>
    <row r="5" spans="1:8" x14ac:dyDescent="0.25">
      <c r="A5" s="115" t="s">
        <v>55</v>
      </c>
      <c r="B5" s="117">
        <v>4044493784346.4214</v>
      </c>
      <c r="C5" s="117">
        <v>4783384277198.9463</v>
      </c>
      <c r="D5" s="117">
        <v>6281469861155.9658</v>
      </c>
      <c r="E5" s="117">
        <v>6541889644897.0244</v>
      </c>
      <c r="F5" s="117">
        <v>6117219669328.999</v>
      </c>
      <c r="G5" s="117">
        <v>7878187690982.3105</v>
      </c>
      <c r="H5" s="117">
        <v>8633490814737</v>
      </c>
    </row>
    <row r="6" spans="1:8" x14ac:dyDescent="0.25">
      <c r="A6" s="115" t="s">
        <v>56</v>
      </c>
      <c r="B6" s="117">
        <v>22358069410415.938</v>
      </c>
      <c r="C6" s="117">
        <v>26847414184923.328</v>
      </c>
      <c r="D6" s="117">
        <v>33425927990125.977</v>
      </c>
      <c r="E6" s="117">
        <v>31021639347633.516</v>
      </c>
      <c r="F6" s="117">
        <v>31465652063350.875</v>
      </c>
      <c r="G6" s="117">
        <v>33375716301711.762</v>
      </c>
      <c r="H6" s="117">
        <v>33421361980514</v>
      </c>
    </row>
    <row r="7" spans="1:8" x14ac:dyDescent="0.25">
      <c r="A7" s="115" t="s">
        <v>57</v>
      </c>
      <c r="B7" s="117">
        <v>2250049158415.146</v>
      </c>
      <c r="C7" s="117">
        <v>1932288226884.0042</v>
      </c>
      <c r="D7" s="117">
        <v>2547578003539.438</v>
      </c>
      <c r="E7" s="117">
        <v>3086682230445.9946</v>
      </c>
      <c r="F7" s="117">
        <v>4646100754141.708</v>
      </c>
      <c r="G7" s="117">
        <v>8361982419371.8652</v>
      </c>
      <c r="H7" s="117">
        <v>8323103439238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4E2B-BCA8-47AF-99EA-B463A4CFBF2C}">
  <dimension ref="A1:H7"/>
  <sheetViews>
    <sheetView workbookViewId="0">
      <selection activeCell="K16" sqref="K16"/>
    </sheetView>
  </sheetViews>
  <sheetFormatPr defaultColWidth="11.42578125" defaultRowHeight="15" x14ac:dyDescent="0.25"/>
  <sheetData>
    <row r="1" spans="1:8" ht="15.75" x14ac:dyDescent="0.25">
      <c r="A1" s="119" t="s">
        <v>17</v>
      </c>
      <c r="B1" s="119">
        <v>2014</v>
      </c>
      <c r="C1" s="119">
        <v>2015</v>
      </c>
      <c r="D1" s="119">
        <v>2016</v>
      </c>
      <c r="E1" s="119">
        <v>2017</v>
      </c>
      <c r="F1" s="119">
        <v>2018</v>
      </c>
      <c r="G1" s="119">
        <v>2019</v>
      </c>
      <c r="H1" s="119">
        <v>2020</v>
      </c>
    </row>
    <row r="2" spans="1:8" x14ac:dyDescent="0.25">
      <c r="A2" s="118" t="s">
        <v>58</v>
      </c>
      <c r="B2" s="120">
        <v>16088221440495.17</v>
      </c>
      <c r="C2" s="120">
        <v>20155477249303.309</v>
      </c>
      <c r="D2" s="120">
        <v>17284981159092.428</v>
      </c>
      <c r="E2" s="120">
        <v>16133080702852.502</v>
      </c>
      <c r="F2" s="120">
        <v>13253430202458.369</v>
      </c>
      <c r="G2" s="120">
        <v>15762919839703</v>
      </c>
      <c r="H2" s="120">
        <v>19326255241820.102</v>
      </c>
    </row>
    <row r="3" spans="1:8" x14ac:dyDescent="0.25">
      <c r="A3" s="118" t="s">
        <v>53</v>
      </c>
      <c r="B3" s="120">
        <v>1326191535782.1172</v>
      </c>
      <c r="C3" s="120">
        <v>1419300597814.7612</v>
      </c>
      <c r="D3" s="120">
        <v>1596081054322.6714</v>
      </c>
      <c r="E3" s="120">
        <v>1580208686880.5374</v>
      </c>
      <c r="F3" s="120">
        <v>1560751190433.7668</v>
      </c>
      <c r="G3" s="120">
        <v>1577023713047.2683</v>
      </c>
      <c r="H3" s="120">
        <v>1547645480208.3123</v>
      </c>
    </row>
    <row r="4" spans="1:8" x14ac:dyDescent="0.25">
      <c r="A4" s="118" t="s">
        <v>54</v>
      </c>
      <c r="B4" s="120">
        <v>124255426739.21863</v>
      </c>
      <c r="C4" s="120">
        <v>172596224439.38943</v>
      </c>
      <c r="D4" s="120">
        <v>317124627629.297</v>
      </c>
      <c r="E4" s="120">
        <v>147733982436.86301</v>
      </c>
      <c r="F4" s="120">
        <v>121110444372.9384</v>
      </c>
      <c r="G4" s="120">
        <v>98977689761.465912</v>
      </c>
      <c r="H4" s="120">
        <v>92782620884.469376</v>
      </c>
    </row>
    <row r="5" spans="1:8" x14ac:dyDescent="0.25">
      <c r="A5" s="118" t="s">
        <v>55</v>
      </c>
      <c r="B5" s="120">
        <v>1401701414840.054</v>
      </c>
      <c r="C5" s="120">
        <v>1437631770800.3979</v>
      </c>
      <c r="D5" s="120">
        <v>1906296192150.9209</v>
      </c>
      <c r="E5" s="120">
        <v>2024474373495.9697</v>
      </c>
      <c r="F5" s="120">
        <v>2057842694363.5369</v>
      </c>
      <c r="G5" s="120">
        <v>2561535870634.2661</v>
      </c>
      <c r="H5" s="120">
        <v>2738707124669.813</v>
      </c>
    </row>
    <row r="6" spans="1:8" x14ac:dyDescent="0.25">
      <c r="A6" s="118" t="s">
        <v>56</v>
      </c>
      <c r="B6" s="120">
        <v>11975982814176.332</v>
      </c>
      <c r="C6" s="120">
        <v>7468539706854.7871</v>
      </c>
      <c r="D6" s="120">
        <v>6606825771419.0566</v>
      </c>
      <c r="E6" s="120">
        <v>10133649604798.932</v>
      </c>
      <c r="F6" s="120">
        <v>12945503610038.441</v>
      </c>
      <c r="G6" s="120">
        <v>18559575577033.633</v>
      </c>
      <c r="H6" s="120">
        <v>18716928478052.418</v>
      </c>
    </row>
    <row r="7" spans="1:8" x14ac:dyDescent="0.25">
      <c r="A7" s="118" t="s">
        <v>57</v>
      </c>
      <c r="B7" s="120">
        <v>975748880326.28455</v>
      </c>
      <c r="C7" s="120">
        <v>711738714666.56226</v>
      </c>
      <c r="D7" s="120">
        <v>943673895383.19458</v>
      </c>
      <c r="E7" s="120">
        <v>969024134150.00085</v>
      </c>
      <c r="F7" s="120">
        <v>1360971109770.4475</v>
      </c>
      <c r="G7" s="120">
        <v>1747079472372.7041</v>
      </c>
      <c r="H7" s="120">
        <v>1904053845537.4441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326C-EF96-4657-803A-0B349A35DFCD}">
  <dimension ref="A1:J21"/>
  <sheetViews>
    <sheetView tabSelected="1" workbookViewId="0">
      <selection activeCell="J1" sqref="J1"/>
    </sheetView>
  </sheetViews>
  <sheetFormatPr defaultRowHeight="15" x14ac:dyDescent="0.25"/>
  <cols>
    <col min="1" max="1" width="9.140625" style="108"/>
  </cols>
  <sheetData>
    <row r="1" spans="1:10" x14ac:dyDescent="0.25">
      <c r="A1" s="24" t="s">
        <v>74</v>
      </c>
      <c r="B1" s="24" t="s">
        <v>79</v>
      </c>
      <c r="C1" s="121" t="s">
        <v>80</v>
      </c>
      <c r="D1" s="121">
        <v>2014</v>
      </c>
      <c r="E1" s="121">
        <v>2015</v>
      </c>
      <c r="F1" s="121">
        <v>2016</v>
      </c>
      <c r="G1" s="121">
        <v>2017</v>
      </c>
      <c r="H1" s="121">
        <v>2018</v>
      </c>
      <c r="I1" s="121">
        <v>2019</v>
      </c>
      <c r="J1" s="122">
        <v>2020</v>
      </c>
    </row>
    <row r="2" spans="1:10" x14ac:dyDescent="0.25">
      <c r="A2" s="108" t="s">
        <v>50</v>
      </c>
      <c r="B2" s="23" t="s">
        <v>9</v>
      </c>
      <c r="C2" s="54">
        <v>19824</v>
      </c>
      <c r="D2" s="54">
        <v>21888</v>
      </c>
      <c r="E2" s="54">
        <v>23827</v>
      </c>
      <c r="F2" s="54">
        <v>24517</v>
      </c>
      <c r="G2" s="54">
        <v>25496</v>
      </c>
      <c r="H2" s="54">
        <v>25925</v>
      </c>
      <c r="I2" s="54">
        <v>28424</v>
      </c>
      <c r="J2" s="54">
        <v>22787</v>
      </c>
    </row>
    <row r="3" spans="1:10" x14ac:dyDescent="0.25">
      <c r="A3" s="108" t="s">
        <v>50</v>
      </c>
      <c r="B3" s="23" t="s">
        <v>10</v>
      </c>
      <c r="C3" s="54">
        <v>1494</v>
      </c>
      <c r="D3" s="54">
        <v>1596</v>
      </c>
      <c r="E3" s="54">
        <v>1931</v>
      </c>
      <c r="F3" s="54">
        <v>1996</v>
      </c>
      <c r="G3" s="54">
        <v>2102</v>
      </c>
      <c r="H3" s="54">
        <v>2087</v>
      </c>
      <c r="I3" s="54">
        <v>2179</v>
      </c>
      <c r="J3" s="54">
        <v>2091</v>
      </c>
    </row>
    <row r="4" spans="1:10" x14ac:dyDescent="0.25">
      <c r="A4" s="108" t="s">
        <v>50</v>
      </c>
      <c r="B4" s="23" t="s">
        <v>11</v>
      </c>
      <c r="C4" s="54">
        <v>403</v>
      </c>
      <c r="D4" s="54">
        <v>443</v>
      </c>
      <c r="E4" s="54">
        <v>489</v>
      </c>
      <c r="F4" s="54">
        <v>565</v>
      </c>
      <c r="G4" s="54">
        <v>595</v>
      </c>
      <c r="H4" s="54">
        <v>594</v>
      </c>
      <c r="I4" s="54">
        <v>622</v>
      </c>
      <c r="J4" s="54">
        <v>614</v>
      </c>
    </row>
    <row r="5" spans="1:10" x14ac:dyDescent="0.25">
      <c r="A5" s="108" t="s">
        <v>50</v>
      </c>
      <c r="B5" s="23" t="s">
        <v>12</v>
      </c>
      <c r="C5" s="54">
        <v>129</v>
      </c>
      <c r="D5" s="54">
        <v>147</v>
      </c>
      <c r="E5" s="54">
        <v>150</v>
      </c>
      <c r="F5" s="54">
        <v>169</v>
      </c>
      <c r="G5" s="54">
        <v>158</v>
      </c>
      <c r="H5" s="54">
        <v>171</v>
      </c>
      <c r="I5" s="54">
        <v>176</v>
      </c>
      <c r="J5" s="54">
        <v>174</v>
      </c>
    </row>
    <row r="6" spans="1:10" x14ac:dyDescent="0.25">
      <c r="A6" s="108" t="s">
        <v>75</v>
      </c>
      <c r="B6" s="23" t="s">
        <v>9</v>
      </c>
      <c r="C6" s="54">
        <v>23134</v>
      </c>
      <c r="D6" s="54">
        <v>25856</v>
      </c>
      <c r="E6" s="54">
        <v>27816</v>
      </c>
      <c r="F6" s="54">
        <v>28834</v>
      </c>
      <c r="G6" s="54">
        <v>30130</v>
      </c>
      <c r="H6" s="54">
        <v>31682</v>
      </c>
      <c r="I6" s="54">
        <v>33550</v>
      </c>
      <c r="J6" s="54">
        <v>26791</v>
      </c>
    </row>
    <row r="7" spans="1:10" x14ac:dyDescent="0.25">
      <c r="A7" s="108" t="s">
        <v>75</v>
      </c>
      <c r="B7" s="23" t="s">
        <v>10</v>
      </c>
      <c r="C7" s="54">
        <v>1551</v>
      </c>
      <c r="D7" s="54">
        <v>1665</v>
      </c>
      <c r="E7" s="54">
        <v>2009</v>
      </c>
      <c r="F7" s="54">
        <v>2077</v>
      </c>
      <c r="G7" s="54">
        <v>2193</v>
      </c>
      <c r="H7" s="54">
        <v>2206</v>
      </c>
      <c r="I7" s="54">
        <v>2284</v>
      </c>
      <c r="J7" s="54">
        <v>2199</v>
      </c>
    </row>
    <row r="8" spans="1:10" x14ac:dyDescent="0.25">
      <c r="A8" s="108" t="s">
        <v>75</v>
      </c>
      <c r="B8" s="23" t="s">
        <v>11</v>
      </c>
      <c r="C8" s="54">
        <v>416</v>
      </c>
      <c r="D8" s="54">
        <v>458</v>
      </c>
      <c r="E8" s="54">
        <v>511</v>
      </c>
      <c r="F8" s="54">
        <v>590</v>
      </c>
      <c r="G8" s="54">
        <v>631</v>
      </c>
      <c r="H8" s="54">
        <v>631</v>
      </c>
      <c r="I8" s="54">
        <v>662</v>
      </c>
      <c r="J8" s="54">
        <v>657</v>
      </c>
    </row>
    <row r="9" spans="1:10" x14ac:dyDescent="0.25">
      <c r="A9" s="108" t="s">
        <v>75</v>
      </c>
      <c r="B9" s="23" t="s">
        <v>12</v>
      </c>
      <c r="C9" s="54">
        <v>134</v>
      </c>
      <c r="D9" s="54">
        <v>154</v>
      </c>
      <c r="E9" s="54">
        <v>156</v>
      </c>
      <c r="F9" s="54">
        <v>176</v>
      </c>
      <c r="G9" s="54">
        <v>165</v>
      </c>
      <c r="H9" s="54">
        <v>180</v>
      </c>
      <c r="I9" s="54">
        <v>187</v>
      </c>
      <c r="J9" s="54">
        <v>187</v>
      </c>
    </row>
    <row r="10" spans="1:10" x14ac:dyDescent="0.25">
      <c r="A10" s="108" t="s">
        <v>76</v>
      </c>
      <c r="B10" s="23" t="s">
        <v>9</v>
      </c>
      <c r="C10" s="54">
        <v>37948</v>
      </c>
      <c r="D10" s="54">
        <v>44596</v>
      </c>
      <c r="E10" s="54">
        <v>37726</v>
      </c>
      <c r="F10" s="54">
        <v>40648</v>
      </c>
      <c r="G10" s="54">
        <v>52998</v>
      </c>
      <c r="H10" s="54">
        <v>51471</v>
      </c>
      <c r="I10" s="54">
        <v>51676</v>
      </c>
      <c r="J10" s="54">
        <v>57007</v>
      </c>
    </row>
    <row r="11" spans="1:10" x14ac:dyDescent="0.25">
      <c r="A11" s="108" t="s">
        <v>76</v>
      </c>
      <c r="B11" s="23" t="s">
        <v>10</v>
      </c>
      <c r="C11" s="54">
        <v>20471</v>
      </c>
      <c r="D11" s="54">
        <v>21965</v>
      </c>
      <c r="E11" s="54">
        <v>26488</v>
      </c>
      <c r="F11" s="54">
        <v>25102</v>
      </c>
      <c r="G11" s="54">
        <v>27493</v>
      </c>
      <c r="H11" s="54">
        <v>28368</v>
      </c>
      <c r="I11" s="54">
        <v>30471</v>
      </c>
      <c r="J11" s="54">
        <v>30290</v>
      </c>
    </row>
    <row r="12" spans="1:10" x14ac:dyDescent="0.25">
      <c r="A12" s="108" t="s">
        <v>76</v>
      </c>
      <c r="B12" s="23" t="s">
        <v>11</v>
      </c>
      <c r="C12" s="54">
        <v>32901</v>
      </c>
      <c r="D12" s="54">
        <v>34127</v>
      </c>
      <c r="E12" s="54">
        <v>28209</v>
      </c>
      <c r="F12" s="54">
        <v>34924</v>
      </c>
      <c r="G12" s="54">
        <v>32917</v>
      </c>
      <c r="H12" s="54">
        <v>53799</v>
      </c>
      <c r="I12" s="54">
        <v>45770</v>
      </c>
      <c r="J12" s="54">
        <v>67914</v>
      </c>
    </row>
    <row r="13" spans="1:10" x14ac:dyDescent="0.25">
      <c r="A13" s="108" t="s">
        <v>76</v>
      </c>
      <c r="B13" s="23" t="s">
        <v>12</v>
      </c>
      <c r="C13" s="54">
        <v>31057</v>
      </c>
      <c r="D13" s="54">
        <v>36755</v>
      </c>
      <c r="E13" s="54">
        <v>37453</v>
      </c>
      <c r="F13" s="54">
        <v>31047</v>
      </c>
      <c r="G13" s="54">
        <v>31892</v>
      </c>
      <c r="H13" s="54">
        <v>28948</v>
      </c>
      <c r="I13" s="54">
        <v>32554</v>
      </c>
      <c r="J13" s="54">
        <v>33886</v>
      </c>
    </row>
    <row r="14" spans="1:10" x14ac:dyDescent="0.25">
      <c r="A14" s="108" t="s">
        <v>16</v>
      </c>
      <c r="B14" s="23" t="s">
        <v>9</v>
      </c>
      <c r="C14" s="54">
        <v>375349448363.73303</v>
      </c>
      <c r="D14" s="54">
        <v>429019046555.39764</v>
      </c>
      <c r="E14" s="54">
        <v>469526221209.0603</v>
      </c>
      <c r="F14" s="54">
        <v>511290546038.61707</v>
      </c>
      <c r="G14" s="54">
        <v>552661304420.45532</v>
      </c>
      <c r="H14" s="54">
        <v>568983708923.78882</v>
      </c>
      <c r="I14" s="54">
        <v>610410847795.96301</v>
      </c>
      <c r="J14" s="54">
        <v>569761052633</v>
      </c>
    </row>
    <row r="15" spans="1:10" x14ac:dyDescent="0.25">
      <c r="A15" s="108" t="s">
        <v>16</v>
      </c>
      <c r="B15" s="23" t="s">
        <v>10</v>
      </c>
      <c r="C15" s="54">
        <v>2114062414813.7854</v>
      </c>
      <c r="D15" s="54">
        <v>2331015896064.9912</v>
      </c>
      <c r="E15" s="54">
        <v>2733430888575.0635</v>
      </c>
      <c r="F15" s="54">
        <v>2805717359161.8867</v>
      </c>
      <c r="G15" s="54">
        <v>3051377609017.127</v>
      </c>
      <c r="H15" s="54">
        <v>3107075109383.8799</v>
      </c>
      <c r="I15" s="54">
        <v>3283871440634.1958</v>
      </c>
      <c r="J15" s="54">
        <v>3332272527831</v>
      </c>
    </row>
    <row r="16" spans="1:10" x14ac:dyDescent="0.25">
      <c r="A16" s="108" t="s">
        <v>16</v>
      </c>
      <c r="B16" s="23" t="s">
        <v>11</v>
      </c>
      <c r="C16" s="54">
        <v>3776447664206.2715</v>
      </c>
      <c r="D16" s="54">
        <v>4266193383313.9995</v>
      </c>
      <c r="E16" s="54">
        <v>4756421833236.6807</v>
      </c>
      <c r="F16" s="54">
        <v>5268237384375.1963</v>
      </c>
      <c r="G16" s="54">
        <v>6029013483413.0605</v>
      </c>
      <c r="H16" s="54">
        <v>6298421900957.1436</v>
      </c>
      <c r="I16" s="54">
        <v>6639555431658.0146</v>
      </c>
      <c r="J16" s="54">
        <v>6858806314720</v>
      </c>
    </row>
    <row r="17" spans="1:10" x14ac:dyDescent="0.25">
      <c r="A17" s="108" t="s">
        <v>16</v>
      </c>
      <c r="B17" s="23" t="s">
        <v>12</v>
      </c>
      <c r="C17" s="27">
        <v>33009084877859.336</v>
      </c>
      <c r="D17" s="27">
        <v>41725669945979.445</v>
      </c>
      <c r="E17" s="27">
        <v>45985042083122.07</v>
      </c>
      <c r="F17" s="27">
        <v>57450991008125.438</v>
      </c>
      <c r="G17" s="27">
        <v>57865025046920.531</v>
      </c>
      <c r="H17" s="27">
        <v>59156484303559.484</v>
      </c>
      <c r="I17" s="27">
        <v>65213018236098.922</v>
      </c>
      <c r="J17" s="27">
        <v>66845795291004</v>
      </c>
    </row>
    <row r="18" spans="1:10" x14ac:dyDescent="0.25">
      <c r="A18" s="108" t="s">
        <v>78</v>
      </c>
      <c r="B18" s="23" t="s">
        <v>9</v>
      </c>
      <c r="C18" s="54">
        <v>645975204431.85974</v>
      </c>
      <c r="D18" s="54">
        <v>712138278903.29578</v>
      </c>
      <c r="E18" s="54">
        <v>790676467546.82666</v>
      </c>
      <c r="F18" s="25">
        <v>922864593750.28296</v>
      </c>
      <c r="G18" s="54">
        <v>939209402840.2262</v>
      </c>
      <c r="H18" s="54">
        <v>876789541189.20239</v>
      </c>
      <c r="I18" s="54">
        <v>1760033978906.4766</v>
      </c>
      <c r="J18" s="54">
        <v>3053077204613</v>
      </c>
    </row>
    <row r="19" spans="1:10" x14ac:dyDescent="0.25">
      <c r="A19" s="108" t="s">
        <v>78</v>
      </c>
      <c r="B19" s="23" t="s">
        <v>10</v>
      </c>
      <c r="C19" s="54">
        <v>2577802618605.9141</v>
      </c>
      <c r="D19" s="54">
        <v>2686379525122.2148</v>
      </c>
      <c r="E19" s="54">
        <v>4374731360401.3823</v>
      </c>
      <c r="F19" s="25">
        <v>3632019038625.3042</v>
      </c>
      <c r="G19" s="54">
        <v>4023042997801.7476</v>
      </c>
      <c r="H19" s="54">
        <v>3060839240020.3823</v>
      </c>
      <c r="I19" s="54">
        <v>3330805507452.3472</v>
      </c>
      <c r="J19" s="54">
        <v>3566936957988</v>
      </c>
    </row>
    <row r="20" spans="1:10" x14ac:dyDescent="0.25">
      <c r="A20" s="108" t="s">
        <v>78</v>
      </c>
      <c r="B20" s="23" t="s">
        <v>11</v>
      </c>
      <c r="C20" s="54">
        <v>4437069311801.0908</v>
      </c>
      <c r="D20" s="54">
        <v>4267361376910.2324</v>
      </c>
      <c r="E20" s="54">
        <v>7677894021698.7773</v>
      </c>
      <c r="F20" s="25">
        <v>5616635496438.0537</v>
      </c>
      <c r="G20" s="54">
        <v>5697320189147.0723</v>
      </c>
      <c r="H20" s="54">
        <v>4762351555027.999</v>
      </c>
      <c r="I20" s="54">
        <v>4659125400889.7939</v>
      </c>
      <c r="J20" s="54">
        <v>5274116972822</v>
      </c>
    </row>
    <row r="21" spans="1:10" x14ac:dyDescent="0.25">
      <c r="A21" s="108" t="s">
        <v>78</v>
      </c>
      <c r="B21" s="23" t="s">
        <v>12</v>
      </c>
      <c r="C21" s="27">
        <v>23318115180525.605</v>
      </c>
      <c r="D21" s="27">
        <v>24226222331423.434</v>
      </c>
      <c r="E21" s="27">
        <v>18521982414232.219</v>
      </c>
      <c r="F21" s="29">
        <v>18483463571183.926</v>
      </c>
      <c r="G21" s="27">
        <v>20328598894825.758</v>
      </c>
      <c r="H21" s="27">
        <v>22599628915199.914</v>
      </c>
      <c r="I21" s="27">
        <v>30812269677333.598</v>
      </c>
      <c r="J21" s="27">
        <v>31726247094798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1B8-8B7B-42F9-879F-98621100F69D}">
  <dimension ref="A1:F41"/>
  <sheetViews>
    <sheetView workbookViewId="0">
      <selection activeCell="C5" sqref="C5"/>
    </sheetView>
  </sheetViews>
  <sheetFormatPr defaultRowHeight="15" x14ac:dyDescent="0.25"/>
  <sheetData>
    <row r="1" spans="1:6" x14ac:dyDescent="0.25">
      <c r="A1" s="24" t="s">
        <v>74</v>
      </c>
      <c r="B1" s="24" t="s">
        <v>0</v>
      </c>
      <c r="C1" s="23" t="s">
        <v>9</v>
      </c>
      <c r="D1" s="23" t="s">
        <v>10</v>
      </c>
      <c r="E1" s="23" t="s">
        <v>11</v>
      </c>
      <c r="F1" s="23" t="s">
        <v>12</v>
      </c>
    </row>
    <row r="2" spans="1:6" x14ac:dyDescent="0.25">
      <c r="A2" t="s">
        <v>50</v>
      </c>
      <c r="B2" s="24">
        <v>2013</v>
      </c>
      <c r="C2" s="54">
        <v>19824</v>
      </c>
      <c r="D2" s="54">
        <v>1494</v>
      </c>
      <c r="E2" s="54">
        <v>403</v>
      </c>
      <c r="F2" s="54">
        <v>129</v>
      </c>
    </row>
    <row r="3" spans="1:6" x14ac:dyDescent="0.25">
      <c r="A3" s="108" t="s">
        <v>50</v>
      </c>
      <c r="B3" s="24">
        <v>2014</v>
      </c>
      <c r="C3" s="54">
        <v>21888</v>
      </c>
      <c r="D3" s="54">
        <v>1596</v>
      </c>
      <c r="E3" s="54">
        <v>443</v>
      </c>
      <c r="F3" s="54">
        <v>147</v>
      </c>
    </row>
    <row r="4" spans="1:6" x14ac:dyDescent="0.25">
      <c r="A4" s="108" t="s">
        <v>50</v>
      </c>
      <c r="B4" s="24">
        <v>2015</v>
      </c>
      <c r="C4" s="54">
        <v>23827</v>
      </c>
      <c r="D4" s="54">
        <v>1931</v>
      </c>
      <c r="E4" s="54">
        <v>489</v>
      </c>
      <c r="F4" s="54">
        <v>150</v>
      </c>
    </row>
    <row r="5" spans="1:6" x14ac:dyDescent="0.25">
      <c r="A5" s="108" t="s">
        <v>50</v>
      </c>
      <c r="B5" s="24">
        <v>2016</v>
      </c>
      <c r="C5" s="54">
        <v>24517</v>
      </c>
      <c r="D5" s="54">
        <v>1996</v>
      </c>
      <c r="E5" s="54">
        <v>565</v>
      </c>
      <c r="F5" s="54">
        <v>169</v>
      </c>
    </row>
    <row r="6" spans="1:6" x14ac:dyDescent="0.25">
      <c r="A6" s="108" t="s">
        <v>50</v>
      </c>
      <c r="B6" s="24">
        <v>2017</v>
      </c>
      <c r="C6" s="54">
        <v>25496</v>
      </c>
      <c r="D6" s="54">
        <v>2102</v>
      </c>
      <c r="E6" s="54">
        <v>595</v>
      </c>
      <c r="F6" s="54">
        <v>158</v>
      </c>
    </row>
    <row r="7" spans="1:6" x14ac:dyDescent="0.25">
      <c r="A7" s="108" t="s">
        <v>50</v>
      </c>
      <c r="B7" s="24">
        <v>2018</v>
      </c>
      <c r="C7" s="54">
        <v>25925</v>
      </c>
      <c r="D7" s="54">
        <v>2087</v>
      </c>
      <c r="E7" s="54">
        <v>594</v>
      </c>
      <c r="F7" s="54">
        <v>171</v>
      </c>
    </row>
    <row r="8" spans="1:6" x14ac:dyDescent="0.25">
      <c r="A8" s="108" t="s">
        <v>50</v>
      </c>
      <c r="B8" s="24">
        <v>2019</v>
      </c>
      <c r="C8" s="54">
        <v>28424</v>
      </c>
      <c r="D8" s="54">
        <v>2179</v>
      </c>
      <c r="E8" s="54">
        <v>622</v>
      </c>
      <c r="F8" s="54">
        <v>176</v>
      </c>
    </row>
    <row r="9" spans="1:6" x14ac:dyDescent="0.25">
      <c r="A9" s="108" t="s">
        <v>50</v>
      </c>
      <c r="B9" s="24">
        <v>2020</v>
      </c>
      <c r="C9" s="54">
        <v>22787</v>
      </c>
      <c r="D9" s="54">
        <v>2091</v>
      </c>
      <c r="E9" s="54">
        <v>614</v>
      </c>
      <c r="F9" s="54">
        <v>174</v>
      </c>
    </row>
    <row r="10" spans="1:6" x14ac:dyDescent="0.25">
      <c r="A10" t="s">
        <v>75</v>
      </c>
      <c r="B10" s="24">
        <v>2013</v>
      </c>
      <c r="C10" s="54">
        <v>23134</v>
      </c>
      <c r="D10" s="54">
        <v>1551</v>
      </c>
      <c r="E10" s="54">
        <v>416</v>
      </c>
      <c r="F10" s="54">
        <v>134</v>
      </c>
    </row>
    <row r="11" spans="1:6" x14ac:dyDescent="0.25">
      <c r="A11" s="108" t="s">
        <v>75</v>
      </c>
      <c r="B11" s="24">
        <v>2014</v>
      </c>
      <c r="C11" s="54">
        <v>25856</v>
      </c>
      <c r="D11" s="54">
        <v>1665</v>
      </c>
      <c r="E11" s="54">
        <v>458</v>
      </c>
      <c r="F11" s="54">
        <v>154</v>
      </c>
    </row>
    <row r="12" spans="1:6" x14ac:dyDescent="0.25">
      <c r="A12" s="108" t="s">
        <v>75</v>
      </c>
      <c r="B12" s="24">
        <v>2015</v>
      </c>
      <c r="C12" s="54">
        <v>27816</v>
      </c>
      <c r="D12" s="54">
        <v>2009</v>
      </c>
      <c r="E12" s="54">
        <v>511</v>
      </c>
      <c r="F12" s="54">
        <v>156</v>
      </c>
    </row>
    <row r="13" spans="1:6" x14ac:dyDescent="0.25">
      <c r="A13" s="108" t="s">
        <v>75</v>
      </c>
      <c r="B13" s="24">
        <v>2016</v>
      </c>
      <c r="C13" s="54">
        <v>28834</v>
      </c>
      <c r="D13" s="54">
        <v>2077</v>
      </c>
      <c r="E13" s="54">
        <v>590</v>
      </c>
      <c r="F13" s="54">
        <v>176</v>
      </c>
    </row>
    <row r="14" spans="1:6" x14ac:dyDescent="0.25">
      <c r="A14" s="108" t="s">
        <v>75</v>
      </c>
      <c r="B14" s="24">
        <v>2017</v>
      </c>
      <c r="C14" s="54">
        <v>30130</v>
      </c>
      <c r="D14" s="54">
        <v>2193</v>
      </c>
      <c r="E14" s="54">
        <v>631</v>
      </c>
      <c r="F14" s="54">
        <v>165</v>
      </c>
    </row>
    <row r="15" spans="1:6" x14ac:dyDescent="0.25">
      <c r="A15" s="108" t="s">
        <v>75</v>
      </c>
      <c r="B15" s="24">
        <v>2018</v>
      </c>
      <c r="C15" s="54">
        <v>31682</v>
      </c>
      <c r="D15" s="54">
        <v>2206</v>
      </c>
      <c r="E15" s="54">
        <v>631</v>
      </c>
      <c r="F15" s="54">
        <v>180</v>
      </c>
    </row>
    <row r="16" spans="1:6" x14ac:dyDescent="0.25">
      <c r="A16" s="108" t="s">
        <v>75</v>
      </c>
      <c r="B16" s="24">
        <v>2019</v>
      </c>
      <c r="C16" s="54">
        <v>33550</v>
      </c>
      <c r="D16" s="54">
        <v>2284</v>
      </c>
      <c r="E16" s="54">
        <v>662</v>
      </c>
      <c r="F16" s="54">
        <v>187</v>
      </c>
    </row>
    <row r="17" spans="1:6" x14ac:dyDescent="0.25">
      <c r="A17" s="108" t="s">
        <v>75</v>
      </c>
      <c r="B17" s="24">
        <v>2020</v>
      </c>
      <c r="C17" s="54">
        <v>26791</v>
      </c>
      <c r="D17" s="54">
        <v>2199</v>
      </c>
      <c r="E17" s="54">
        <v>657</v>
      </c>
      <c r="F17" s="54">
        <v>187</v>
      </c>
    </row>
    <row r="18" spans="1:6" x14ac:dyDescent="0.25">
      <c r="A18" t="s">
        <v>77</v>
      </c>
      <c r="B18" s="26">
        <v>2013</v>
      </c>
      <c r="C18" s="54">
        <v>37948</v>
      </c>
      <c r="D18" s="54">
        <v>20471</v>
      </c>
      <c r="E18" s="54">
        <v>32901</v>
      </c>
      <c r="F18" s="54">
        <v>31057</v>
      </c>
    </row>
    <row r="19" spans="1:6" x14ac:dyDescent="0.25">
      <c r="A19" s="108" t="s">
        <v>77</v>
      </c>
      <c r="B19" s="26">
        <v>2014</v>
      </c>
      <c r="C19" s="54">
        <v>44596</v>
      </c>
      <c r="D19" s="54">
        <v>21965</v>
      </c>
      <c r="E19" s="54">
        <v>34127</v>
      </c>
      <c r="F19" s="54">
        <v>36755</v>
      </c>
    </row>
    <row r="20" spans="1:6" x14ac:dyDescent="0.25">
      <c r="A20" s="108" t="s">
        <v>77</v>
      </c>
      <c r="B20" s="26">
        <v>2015</v>
      </c>
      <c r="C20" s="54">
        <v>37726</v>
      </c>
      <c r="D20" s="54">
        <v>26488</v>
      </c>
      <c r="E20" s="54">
        <v>28209</v>
      </c>
      <c r="F20" s="54">
        <v>37453</v>
      </c>
    </row>
    <row r="21" spans="1:6" x14ac:dyDescent="0.25">
      <c r="A21" s="108" t="s">
        <v>77</v>
      </c>
      <c r="B21" s="26">
        <v>2016</v>
      </c>
      <c r="C21" s="54">
        <v>40648</v>
      </c>
      <c r="D21" s="54">
        <v>25102</v>
      </c>
      <c r="E21" s="54">
        <v>34924</v>
      </c>
      <c r="F21" s="54">
        <v>31047</v>
      </c>
    </row>
    <row r="22" spans="1:6" x14ac:dyDescent="0.25">
      <c r="A22" s="108" t="s">
        <v>77</v>
      </c>
      <c r="B22" s="26">
        <v>2017</v>
      </c>
      <c r="C22" s="54">
        <v>52998</v>
      </c>
      <c r="D22" s="54">
        <v>27493</v>
      </c>
      <c r="E22" s="54">
        <v>32917</v>
      </c>
      <c r="F22" s="54">
        <v>31892</v>
      </c>
    </row>
    <row r="23" spans="1:6" x14ac:dyDescent="0.25">
      <c r="A23" s="108" t="s">
        <v>77</v>
      </c>
      <c r="B23" s="26">
        <v>2018</v>
      </c>
      <c r="C23" s="54">
        <v>51471</v>
      </c>
      <c r="D23" s="54">
        <v>28368</v>
      </c>
      <c r="E23" s="54">
        <v>53799</v>
      </c>
      <c r="F23" s="54">
        <v>28948</v>
      </c>
    </row>
    <row r="24" spans="1:6" x14ac:dyDescent="0.25">
      <c r="A24" s="108" t="s">
        <v>77</v>
      </c>
      <c r="B24" s="24">
        <v>2019</v>
      </c>
      <c r="C24" s="54">
        <v>51676</v>
      </c>
      <c r="D24" s="54">
        <v>30471</v>
      </c>
      <c r="E24" s="54">
        <v>45770</v>
      </c>
      <c r="F24" s="54">
        <v>32554</v>
      </c>
    </row>
    <row r="25" spans="1:6" x14ac:dyDescent="0.25">
      <c r="A25" s="108" t="s">
        <v>77</v>
      </c>
      <c r="B25" s="24">
        <v>2020</v>
      </c>
      <c r="C25" s="54">
        <v>57007</v>
      </c>
      <c r="D25" s="54">
        <v>30290</v>
      </c>
      <c r="E25" s="54">
        <v>67914</v>
      </c>
      <c r="F25" s="54">
        <v>33886</v>
      </c>
    </row>
    <row r="26" spans="1:6" x14ac:dyDescent="0.25">
      <c r="A26" t="s">
        <v>16</v>
      </c>
      <c r="B26" s="24">
        <v>2013</v>
      </c>
      <c r="C26" s="54">
        <v>375349448363.73303</v>
      </c>
      <c r="D26" s="54">
        <v>2114062414813.7854</v>
      </c>
      <c r="E26" s="54">
        <v>3776447664206.2715</v>
      </c>
      <c r="F26" s="27">
        <v>33009084877859.336</v>
      </c>
    </row>
    <row r="27" spans="1:6" x14ac:dyDescent="0.25">
      <c r="A27" s="108" t="s">
        <v>16</v>
      </c>
      <c r="B27" s="24">
        <v>2014</v>
      </c>
      <c r="C27" s="54">
        <v>429019046555.39764</v>
      </c>
      <c r="D27" s="54">
        <v>2331015896064.9912</v>
      </c>
      <c r="E27" s="54">
        <v>4266193383313.9995</v>
      </c>
      <c r="F27" s="27">
        <v>41725669945979.445</v>
      </c>
    </row>
    <row r="28" spans="1:6" x14ac:dyDescent="0.25">
      <c r="A28" s="108" t="s">
        <v>16</v>
      </c>
      <c r="B28" s="24">
        <v>2015</v>
      </c>
      <c r="C28" s="54">
        <v>469526221209.0603</v>
      </c>
      <c r="D28" s="54">
        <v>2733430888575.0635</v>
      </c>
      <c r="E28" s="54">
        <v>4756421833236.6807</v>
      </c>
      <c r="F28" s="27">
        <v>45985042083122.07</v>
      </c>
    </row>
    <row r="29" spans="1:6" x14ac:dyDescent="0.25">
      <c r="A29" s="108" t="s">
        <v>16</v>
      </c>
      <c r="B29" s="24">
        <v>2016</v>
      </c>
      <c r="C29" s="54">
        <v>511290546038.61707</v>
      </c>
      <c r="D29" s="54">
        <v>2805717359161.8867</v>
      </c>
      <c r="E29" s="54">
        <v>5268237384375.1963</v>
      </c>
      <c r="F29" s="27">
        <v>57450991008125.438</v>
      </c>
    </row>
    <row r="30" spans="1:6" x14ac:dyDescent="0.25">
      <c r="A30" s="108" t="s">
        <v>16</v>
      </c>
      <c r="B30" s="24">
        <v>2017</v>
      </c>
      <c r="C30" s="54">
        <v>552661304420.45532</v>
      </c>
      <c r="D30" s="54">
        <v>3051377609017.127</v>
      </c>
      <c r="E30" s="54">
        <v>6029013483413.0605</v>
      </c>
      <c r="F30" s="27">
        <v>57865025046920.531</v>
      </c>
    </row>
    <row r="31" spans="1:6" x14ac:dyDescent="0.25">
      <c r="A31" s="108" t="s">
        <v>16</v>
      </c>
      <c r="B31" s="24">
        <v>2018</v>
      </c>
      <c r="C31" s="54">
        <v>568983708923.78882</v>
      </c>
      <c r="D31" s="54">
        <v>3107075109383.8799</v>
      </c>
      <c r="E31" s="54">
        <v>6298421900957.1436</v>
      </c>
      <c r="F31" s="27">
        <v>59156484303559.484</v>
      </c>
    </row>
    <row r="32" spans="1:6" x14ac:dyDescent="0.25">
      <c r="A32" s="108" t="s">
        <v>16</v>
      </c>
      <c r="B32" s="24">
        <v>2019</v>
      </c>
      <c r="C32" s="54">
        <v>610410847795.96301</v>
      </c>
      <c r="D32" s="54">
        <v>3283871440634.1958</v>
      </c>
      <c r="E32" s="54">
        <v>6639555431658.0146</v>
      </c>
      <c r="F32" s="27">
        <v>65213018236098.922</v>
      </c>
    </row>
    <row r="33" spans="1:6" x14ac:dyDescent="0.25">
      <c r="A33" s="108" t="s">
        <v>16</v>
      </c>
      <c r="B33" s="24">
        <v>2020</v>
      </c>
      <c r="C33" s="54">
        <v>569761052633</v>
      </c>
      <c r="D33" s="54">
        <v>3332272527831</v>
      </c>
      <c r="E33" s="54">
        <v>6858806314720</v>
      </c>
      <c r="F33" s="27">
        <v>66845795291004</v>
      </c>
    </row>
    <row r="34" spans="1:6" x14ac:dyDescent="0.25">
      <c r="A34" t="s">
        <v>78</v>
      </c>
      <c r="B34" s="28">
        <v>2013</v>
      </c>
      <c r="C34" s="54">
        <v>645975204431.85974</v>
      </c>
      <c r="D34" s="54">
        <v>2577802618605.9141</v>
      </c>
      <c r="E34" s="54">
        <v>4437069311801.0908</v>
      </c>
      <c r="F34" s="27">
        <v>23318115180525.605</v>
      </c>
    </row>
    <row r="35" spans="1:6" x14ac:dyDescent="0.25">
      <c r="A35" s="108" t="s">
        <v>78</v>
      </c>
      <c r="B35" s="28">
        <v>2014</v>
      </c>
      <c r="C35" s="54">
        <v>712138278903.29578</v>
      </c>
      <c r="D35" s="54">
        <v>2686379525122.2148</v>
      </c>
      <c r="E35" s="54">
        <v>4267361376910.2324</v>
      </c>
      <c r="F35" s="27">
        <v>24226222331423.434</v>
      </c>
    </row>
    <row r="36" spans="1:6" x14ac:dyDescent="0.25">
      <c r="A36" s="108" t="s">
        <v>78</v>
      </c>
      <c r="B36" s="28">
        <v>2015</v>
      </c>
      <c r="C36" s="54">
        <v>790676467546.82666</v>
      </c>
      <c r="D36" s="54">
        <v>4374731360401.3823</v>
      </c>
      <c r="E36" s="54">
        <v>7677894021698.7773</v>
      </c>
      <c r="F36" s="27">
        <v>18521982414232.219</v>
      </c>
    </row>
    <row r="37" spans="1:6" x14ac:dyDescent="0.25">
      <c r="A37" s="108" t="s">
        <v>78</v>
      </c>
      <c r="B37" s="28">
        <v>2016</v>
      </c>
      <c r="C37" s="25">
        <v>922864593750.28296</v>
      </c>
      <c r="D37" s="25">
        <v>3632019038625.3042</v>
      </c>
      <c r="E37" s="25">
        <v>5616635496438.0537</v>
      </c>
      <c r="F37" s="29">
        <v>18483463571183.926</v>
      </c>
    </row>
    <row r="38" spans="1:6" x14ac:dyDescent="0.25">
      <c r="A38" s="108" t="s">
        <v>78</v>
      </c>
      <c r="B38" s="28">
        <v>2017</v>
      </c>
      <c r="C38" s="54">
        <v>939209402840.2262</v>
      </c>
      <c r="D38" s="54">
        <v>4023042997801.7476</v>
      </c>
      <c r="E38" s="54">
        <v>5697320189147.0723</v>
      </c>
      <c r="F38" s="27">
        <v>20328598894825.758</v>
      </c>
    </row>
    <row r="39" spans="1:6" x14ac:dyDescent="0.25">
      <c r="A39" s="108" t="s">
        <v>78</v>
      </c>
      <c r="B39" s="28">
        <v>2018</v>
      </c>
      <c r="C39" s="54">
        <v>876789541189.20239</v>
      </c>
      <c r="D39" s="54">
        <v>3060839240020.3823</v>
      </c>
      <c r="E39" s="54">
        <v>4762351555027.999</v>
      </c>
      <c r="F39" s="27">
        <v>22599628915199.914</v>
      </c>
    </row>
    <row r="40" spans="1:6" x14ac:dyDescent="0.25">
      <c r="A40" s="108" t="s">
        <v>78</v>
      </c>
      <c r="B40" s="28">
        <v>2019</v>
      </c>
      <c r="C40" s="54">
        <v>1760033978906.4766</v>
      </c>
      <c r="D40" s="54">
        <v>3330805507452.3472</v>
      </c>
      <c r="E40" s="54">
        <v>4659125400889.7939</v>
      </c>
      <c r="F40" s="27">
        <v>30812269677333.598</v>
      </c>
    </row>
    <row r="41" spans="1:6" x14ac:dyDescent="0.25">
      <c r="A41" s="108" t="s">
        <v>78</v>
      </c>
      <c r="B41" s="28">
        <v>2020</v>
      </c>
      <c r="C41" s="54">
        <v>3053077204613</v>
      </c>
      <c r="D41" s="54">
        <v>3566936957988</v>
      </c>
      <c r="E41" s="54">
        <v>5274116972822</v>
      </c>
      <c r="F41" s="27">
        <v>31726247094798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EAB2-B834-4954-B3FA-06F0BA49AABF}">
  <dimension ref="A1:E10"/>
  <sheetViews>
    <sheetView workbookViewId="0">
      <selection activeCell="G14" sqref="G14"/>
    </sheetView>
  </sheetViews>
  <sheetFormatPr defaultColWidth="11.42578125" defaultRowHeight="15" x14ac:dyDescent="0.25"/>
  <sheetData>
    <row r="1" spans="1:5" x14ac:dyDescent="0.25">
      <c r="A1" s="31" t="s">
        <v>13</v>
      </c>
      <c r="B1" s="31" t="s">
        <v>14</v>
      </c>
      <c r="C1" s="31" t="s">
        <v>15</v>
      </c>
      <c r="D1" s="31" t="s">
        <v>16</v>
      </c>
      <c r="E1" s="31" t="s">
        <v>17</v>
      </c>
    </row>
    <row r="2" spans="1:5" x14ac:dyDescent="0.25">
      <c r="A2" s="30" t="s">
        <v>18</v>
      </c>
      <c r="B2" s="32">
        <v>252</v>
      </c>
      <c r="C2" s="32">
        <v>19188</v>
      </c>
      <c r="D2" s="32">
        <v>19977647177980</v>
      </c>
      <c r="E2" s="32">
        <v>11831704546036</v>
      </c>
    </row>
    <row r="3" spans="1:5" x14ac:dyDescent="0.25">
      <c r="A3" s="30" t="s">
        <v>19</v>
      </c>
      <c r="B3" s="32">
        <v>1</v>
      </c>
      <c r="C3" s="32">
        <v>6</v>
      </c>
      <c r="D3" s="32">
        <v>26027244</v>
      </c>
      <c r="E3" s="32">
        <v>117940000</v>
      </c>
    </row>
    <row r="4" spans="1:5" x14ac:dyDescent="0.25">
      <c r="A4" s="30" t="s">
        <v>20</v>
      </c>
      <c r="B4" s="32">
        <v>73</v>
      </c>
      <c r="C4" s="32">
        <v>321</v>
      </c>
      <c r="D4" s="32">
        <v>887776350315</v>
      </c>
      <c r="E4" s="32">
        <v>297518539839</v>
      </c>
    </row>
    <row r="5" spans="1:5" x14ac:dyDescent="0.25">
      <c r="A5" s="30" t="s">
        <v>21</v>
      </c>
      <c r="B5" s="32">
        <v>316</v>
      </c>
      <c r="C5" s="32">
        <v>643</v>
      </c>
      <c r="D5" s="32">
        <v>513043234578</v>
      </c>
      <c r="E5" s="32">
        <v>89600173570</v>
      </c>
    </row>
    <row r="6" spans="1:5" x14ac:dyDescent="0.25">
      <c r="A6" s="30" t="s">
        <v>22</v>
      </c>
      <c r="B6" s="32">
        <v>27</v>
      </c>
      <c r="C6" s="32">
        <v>198</v>
      </c>
      <c r="D6" s="32">
        <v>835565285</v>
      </c>
      <c r="E6" s="32">
        <v>2397123914</v>
      </c>
    </row>
    <row r="7" spans="1:5" x14ac:dyDescent="0.25">
      <c r="A7" s="30" t="s">
        <v>23</v>
      </c>
      <c r="B7" s="32">
        <v>732</v>
      </c>
      <c r="C7" s="32">
        <v>10520</v>
      </c>
      <c r="D7" s="32">
        <v>3356840621630</v>
      </c>
      <c r="E7" s="32">
        <v>2650552021965</v>
      </c>
    </row>
    <row r="8" spans="1:5" x14ac:dyDescent="0.25">
      <c r="A8" s="30" t="s">
        <v>24</v>
      </c>
      <c r="B8" s="32">
        <v>17604</v>
      </c>
      <c r="C8" s="32">
        <v>26505</v>
      </c>
      <c r="D8" s="32">
        <v>372703773329</v>
      </c>
      <c r="E8" s="32">
        <v>2149572605422</v>
      </c>
    </row>
    <row r="9" spans="1:5" x14ac:dyDescent="0.25">
      <c r="A9" s="30" t="s">
        <v>25</v>
      </c>
      <c r="B9" s="32">
        <v>10731</v>
      </c>
      <c r="C9" s="32">
        <v>131014</v>
      </c>
      <c r="D9" s="32">
        <v>52199367436046</v>
      </c>
      <c r="E9" s="32">
        <v>26431312815324</v>
      </c>
    </row>
    <row r="10" spans="1:5" x14ac:dyDescent="0.25">
      <c r="A10" s="30" t="s">
        <v>26</v>
      </c>
      <c r="B10" s="32">
        <v>98</v>
      </c>
      <c r="C10" s="32">
        <v>702</v>
      </c>
      <c r="D10" s="32">
        <v>298394999781</v>
      </c>
      <c r="E10" s="32">
        <v>167602464151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192-C319-403A-8D46-F1064D9458A3}">
  <dimension ref="A1:K22"/>
  <sheetViews>
    <sheetView workbookViewId="0">
      <selection sqref="A1:I22"/>
    </sheetView>
  </sheetViews>
  <sheetFormatPr defaultColWidth="11.42578125" defaultRowHeight="15" x14ac:dyDescent="0.25"/>
  <sheetData>
    <row r="1" spans="1:11" ht="15.75" x14ac:dyDescent="0.25">
      <c r="A1" s="34" t="s">
        <v>27</v>
      </c>
      <c r="B1" s="35">
        <v>2013</v>
      </c>
      <c r="C1" s="35">
        <v>2014</v>
      </c>
      <c r="D1" s="35">
        <v>2015</v>
      </c>
      <c r="E1" s="35">
        <v>2016</v>
      </c>
      <c r="F1" s="35">
        <v>2017</v>
      </c>
      <c r="G1" s="42">
        <v>2018</v>
      </c>
      <c r="H1" s="42">
        <v>2019</v>
      </c>
      <c r="I1" s="42">
        <v>2020</v>
      </c>
      <c r="J1" s="33" t="s">
        <v>7</v>
      </c>
      <c r="K1" s="33" t="s">
        <v>28</v>
      </c>
    </row>
    <row r="2" spans="1:11" x14ac:dyDescent="0.25">
      <c r="A2" s="40" t="s">
        <v>29</v>
      </c>
      <c r="B2" s="41">
        <v>1813</v>
      </c>
      <c r="C2" s="41">
        <v>2285</v>
      </c>
      <c r="D2" s="41">
        <v>1385</v>
      </c>
      <c r="E2" s="41">
        <v>1238</v>
      </c>
      <c r="F2" s="41">
        <v>891</v>
      </c>
      <c r="G2" s="43">
        <v>1526</v>
      </c>
      <c r="H2" s="45">
        <v>2478</v>
      </c>
      <c r="I2" s="47">
        <v>508</v>
      </c>
      <c r="J2" s="38">
        <v>-0.18482647296206622</v>
      </c>
      <c r="K2" s="39">
        <v>-0.16619103879691743</v>
      </c>
    </row>
    <row r="3" spans="1:11" x14ac:dyDescent="0.25">
      <c r="A3" s="40" t="s">
        <v>30</v>
      </c>
      <c r="B3" s="41">
        <v>420</v>
      </c>
      <c r="C3" s="41">
        <v>453</v>
      </c>
      <c r="D3" s="41">
        <v>487</v>
      </c>
      <c r="E3" s="41">
        <v>512</v>
      </c>
      <c r="F3" s="41">
        <v>541</v>
      </c>
      <c r="G3" s="43">
        <v>547</v>
      </c>
      <c r="H3" s="46">
        <v>743</v>
      </c>
      <c r="I3" s="47">
        <v>675</v>
      </c>
      <c r="J3" s="38">
        <v>-0.31628532974427992</v>
      </c>
      <c r="K3" s="39">
        <v>7.0129545141097038E-2</v>
      </c>
    </row>
    <row r="4" spans="1:11" x14ac:dyDescent="0.25">
      <c r="A4" s="40" t="s">
        <v>31</v>
      </c>
      <c r="B4" s="41">
        <v>2</v>
      </c>
      <c r="C4" s="41">
        <v>1</v>
      </c>
      <c r="D4" s="41">
        <v>5</v>
      </c>
      <c r="E4" s="41">
        <v>1</v>
      </c>
      <c r="F4" s="41">
        <v>3</v>
      </c>
      <c r="G4" s="44">
        <v>1</v>
      </c>
      <c r="H4" s="46">
        <v>2</v>
      </c>
      <c r="I4" s="47"/>
      <c r="J4" s="38">
        <v>336.5</v>
      </c>
      <c r="K4" s="39">
        <v>-1</v>
      </c>
    </row>
    <row r="5" spans="1:11" x14ac:dyDescent="0.25">
      <c r="A5" s="40" t="s">
        <v>32</v>
      </c>
      <c r="B5" s="41">
        <v>4</v>
      </c>
      <c r="C5" s="41">
        <v>3</v>
      </c>
      <c r="D5" s="41"/>
      <c r="E5" s="41"/>
      <c r="F5" s="41"/>
      <c r="G5" s="44"/>
      <c r="H5" s="49"/>
      <c r="I5" s="47"/>
      <c r="J5" s="38" t="e">
        <v>#DIV/0!</v>
      </c>
      <c r="K5" s="39">
        <v>-1</v>
      </c>
    </row>
    <row r="6" spans="1:11" x14ac:dyDescent="0.25">
      <c r="A6" s="40" t="s">
        <v>33</v>
      </c>
      <c r="B6" s="41">
        <v>620</v>
      </c>
      <c r="C6" s="41">
        <v>678</v>
      </c>
      <c r="D6" s="41">
        <v>684</v>
      </c>
      <c r="E6" s="41">
        <v>697</v>
      </c>
      <c r="F6" s="41">
        <v>747</v>
      </c>
      <c r="G6" s="43">
        <v>822</v>
      </c>
      <c r="H6" s="46">
        <v>1713</v>
      </c>
      <c r="I6" s="47">
        <v>1435</v>
      </c>
      <c r="J6" s="38">
        <v>-1</v>
      </c>
      <c r="K6" s="39">
        <v>0.12736810686837496</v>
      </c>
    </row>
    <row r="7" spans="1:11" x14ac:dyDescent="0.25">
      <c r="A7" s="40" t="s">
        <v>34</v>
      </c>
      <c r="B7" s="41">
        <v>430</v>
      </c>
      <c r="C7" s="41">
        <v>423</v>
      </c>
      <c r="D7" s="41">
        <v>469</v>
      </c>
      <c r="E7" s="41">
        <v>493</v>
      </c>
      <c r="F7" s="41">
        <v>508</v>
      </c>
      <c r="G7" s="43">
        <v>509</v>
      </c>
      <c r="H7" s="46">
        <v>539</v>
      </c>
      <c r="I7" s="47">
        <v>444</v>
      </c>
      <c r="J7" s="38">
        <v>1.6623376623376624</v>
      </c>
      <c r="K7" s="39">
        <v>4.5875412301188412E-3</v>
      </c>
    </row>
    <row r="8" spans="1:11" x14ac:dyDescent="0.25">
      <c r="A8" s="40" t="s">
        <v>35</v>
      </c>
      <c r="B8" s="41">
        <v>722</v>
      </c>
      <c r="C8" s="41">
        <v>807</v>
      </c>
      <c r="D8" s="41">
        <v>1023</v>
      </c>
      <c r="E8" s="41">
        <v>1085</v>
      </c>
      <c r="F8" s="41">
        <v>1193</v>
      </c>
      <c r="G8" s="43">
        <v>1339</v>
      </c>
      <c r="H8" s="46">
        <v>1802</v>
      </c>
      <c r="I8" s="47">
        <v>1549</v>
      </c>
      <c r="J8" s="38">
        <v>-0.75360710321864599</v>
      </c>
      <c r="K8" s="39">
        <v>0.11521646913316341</v>
      </c>
    </row>
    <row r="9" spans="1:11" x14ac:dyDescent="0.25">
      <c r="A9" s="40" t="s">
        <v>36</v>
      </c>
      <c r="B9" s="41">
        <v>1001</v>
      </c>
      <c r="C9" s="41">
        <v>1024</v>
      </c>
      <c r="D9" s="41">
        <v>1214</v>
      </c>
      <c r="E9" s="41">
        <v>1330</v>
      </c>
      <c r="F9" s="41">
        <v>1398</v>
      </c>
      <c r="G9" s="44">
        <v>1301</v>
      </c>
      <c r="H9" s="46">
        <v>2339</v>
      </c>
      <c r="I9" s="47">
        <v>2017</v>
      </c>
      <c r="J9" s="38">
        <v>-0.33775117571611801</v>
      </c>
      <c r="K9" s="39">
        <v>0.10526750770436677</v>
      </c>
    </row>
    <row r="10" spans="1:11" x14ac:dyDescent="0.25">
      <c r="A10" s="40" t="s">
        <v>37</v>
      </c>
      <c r="B10" s="41">
        <v>7</v>
      </c>
      <c r="C10" s="41">
        <v>9</v>
      </c>
      <c r="D10" s="41">
        <v>6</v>
      </c>
      <c r="E10" s="41">
        <v>9</v>
      </c>
      <c r="F10" s="41">
        <v>11</v>
      </c>
      <c r="G10" s="43">
        <v>10</v>
      </c>
      <c r="H10" s="46">
        <v>15</v>
      </c>
      <c r="I10" s="47">
        <v>13</v>
      </c>
      <c r="J10" s="38">
        <v>133.46666666666667</v>
      </c>
      <c r="K10" s="39">
        <v>9.2462336320461747E-2</v>
      </c>
    </row>
    <row r="11" spans="1:11" x14ac:dyDescent="0.25">
      <c r="A11" s="36" t="s">
        <v>38</v>
      </c>
      <c r="B11" s="37">
        <v>340</v>
      </c>
      <c r="C11" s="37">
        <v>389</v>
      </c>
      <c r="D11" s="37">
        <v>449</v>
      </c>
      <c r="E11" s="37">
        <v>522</v>
      </c>
      <c r="F11" s="37">
        <v>587</v>
      </c>
      <c r="G11" s="43">
        <v>594</v>
      </c>
      <c r="H11" s="46">
        <v>350</v>
      </c>
      <c r="I11" s="47">
        <v>311</v>
      </c>
      <c r="J11" s="38">
        <v>-0.96285714285714286</v>
      </c>
      <c r="K11" s="39">
        <v>-1.2655339867637561E-2</v>
      </c>
    </row>
    <row r="12" spans="1:11" x14ac:dyDescent="0.25">
      <c r="A12" s="36" t="s">
        <v>39</v>
      </c>
      <c r="B12" s="37">
        <v>2449</v>
      </c>
      <c r="C12" s="37">
        <v>2777</v>
      </c>
      <c r="D12" s="37">
        <v>2883</v>
      </c>
      <c r="E12" s="37">
        <v>3194</v>
      </c>
      <c r="F12" s="37">
        <v>3620</v>
      </c>
      <c r="G12" s="43">
        <v>4088</v>
      </c>
      <c r="H12" s="46">
        <v>4346</v>
      </c>
      <c r="I12" s="47">
        <v>3493</v>
      </c>
      <c r="J12" s="38">
        <v>-0.92843994477680625</v>
      </c>
      <c r="K12" s="39">
        <v>5.2034474251084761E-2</v>
      </c>
    </row>
    <row r="13" spans="1:11" x14ac:dyDescent="0.25">
      <c r="A13" s="36" t="s">
        <v>40</v>
      </c>
      <c r="B13" s="37">
        <v>10647</v>
      </c>
      <c r="C13" s="37">
        <v>11623</v>
      </c>
      <c r="D13" s="37">
        <v>12421</v>
      </c>
      <c r="E13" s="37">
        <v>12747</v>
      </c>
      <c r="F13" s="37">
        <v>13327</v>
      </c>
      <c r="G13" s="43">
        <v>13572</v>
      </c>
      <c r="H13" s="46">
        <v>13120</v>
      </c>
      <c r="I13" s="47">
        <v>11723</v>
      </c>
      <c r="J13" s="38">
        <v>-0.73376524390243902</v>
      </c>
      <c r="K13" s="39">
        <v>1.3848523419923042E-2</v>
      </c>
    </row>
    <row r="14" spans="1:11" x14ac:dyDescent="0.25">
      <c r="A14" s="36" t="s">
        <v>41</v>
      </c>
      <c r="B14" s="37">
        <v>1785</v>
      </c>
      <c r="C14" s="37">
        <v>2125</v>
      </c>
      <c r="D14" s="37">
        <v>2604</v>
      </c>
      <c r="E14" s="37">
        <v>2991</v>
      </c>
      <c r="F14" s="37">
        <v>3038</v>
      </c>
      <c r="G14" s="43">
        <v>2934</v>
      </c>
      <c r="H14" s="46">
        <v>2354</v>
      </c>
      <c r="I14" s="47">
        <v>1940</v>
      </c>
      <c r="J14" s="38">
        <v>3.980033984706882</v>
      </c>
      <c r="K14" s="39">
        <v>1.196668576665938E-2</v>
      </c>
    </row>
    <row r="15" spans="1:11" x14ac:dyDescent="0.25">
      <c r="A15" s="36" t="s">
        <v>42</v>
      </c>
      <c r="B15" s="37">
        <v>193</v>
      </c>
      <c r="C15" s="37">
        <v>235</v>
      </c>
      <c r="D15" s="37">
        <v>267</v>
      </c>
      <c r="E15" s="37">
        <v>293</v>
      </c>
      <c r="F15" s="37">
        <v>314</v>
      </c>
      <c r="G15" s="43">
        <v>334</v>
      </c>
      <c r="H15" s="46">
        <v>246</v>
      </c>
      <c r="I15" s="47">
        <v>196</v>
      </c>
      <c r="J15" s="38">
        <v>6.8861788617886175</v>
      </c>
      <c r="K15" s="39">
        <v>2.2059252417110375E-3</v>
      </c>
    </row>
    <row r="16" spans="1:11" x14ac:dyDescent="0.25">
      <c r="A16" s="40" t="s">
        <v>43</v>
      </c>
      <c r="B16" s="41">
        <v>106</v>
      </c>
      <c r="C16" s="41">
        <v>92</v>
      </c>
      <c r="D16" s="41">
        <v>115</v>
      </c>
      <c r="E16" s="41">
        <v>137</v>
      </c>
      <c r="F16" s="41">
        <v>136</v>
      </c>
      <c r="G16" s="43">
        <v>146</v>
      </c>
      <c r="H16" s="46">
        <v>204</v>
      </c>
      <c r="I16" s="47">
        <v>146</v>
      </c>
      <c r="J16" s="38">
        <v>-3.9215686274509776E-2</v>
      </c>
      <c r="K16" s="39">
        <v>4.6800341836976456E-2</v>
      </c>
    </row>
    <row r="17" spans="1:11" x14ac:dyDescent="0.25">
      <c r="A17" s="36" t="s">
        <v>44</v>
      </c>
      <c r="B17" s="37">
        <v>78</v>
      </c>
      <c r="C17" s="37">
        <v>66</v>
      </c>
      <c r="D17" s="37">
        <v>86</v>
      </c>
      <c r="E17" s="37">
        <v>99</v>
      </c>
      <c r="F17" s="37">
        <v>102</v>
      </c>
      <c r="G17" s="43">
        <v>103</v>
      </c>
      <c r="H17" s="46">
        <v>65</v>
      </c>
      <c r="I17" s="47">
        <v>35</v>
      </c>
      <c r="J17" s="38">
        <v>1.2461538461538462</v>
      </c>
      <c r="K17" s="39">
        <v>-0.108170322654495</v>
      </c>
    </row>
    <row r="18" spans="1:11" x14ac:dyDescent="0.25">
      <c r="A18" s="36" t="s">
        <v>45</v>
      </c>
      <c r="B18" s="37">
        <v>2597</v>
      </c>
      <c r="C18" s="37">
        <v>3005</v>
      </c>
      <c r="D18" s="37">
        <v>3381</v>
      </c>
      <c r="E18" s="37">
        <v>3761</v>
      </c>
      <c r="F18" s="37">
        <v>3982</v>
      </c>
      <c r="G18" s="43">
        <v>4129</v>
      </c>
      <c r="H18" s="46">
        <v>2885</v>
      </c>
      <c r="I18" s="47">
        <v>2406</v>
      </c>
      <c r="J18" s="38">
        <v>-0.98786828422876949</v>
      </c>
      <c r="K18" s="39">
        <v>-1.0853713766859396E-2</v>
      </c>
    </row>
    <row r="19" spans="1:11" x14ac:dyDescent="0.25">
      <c r="A19" s="40" t="s">
        <v>46</v>
      </c>
      <c r="B19" s="41">
        <v>458</v>
      </c>
      <c r="C19" s="41">
        <v>452</v>
      </c>
      <c r="D19" s="41">
        <v>502</v>
      </c>
      <c r="E19" s="41">
        <v>514</v>
      </c>
      <c r="F19" s="41">
        <v>562</v>
      </c>
      <c r="G19" s="43">
        <v>554</v>
      </c>
      <c r="H19" s="46">
        <v>688</v>
      </c>
      <c r="I19" s="47">
        <v>664</v>
      </c>
      <c r="J19" s="38">
        <v>2.4970930232558142</v>
      </c>
      <c r="K19" s="39">
        <v>5.4491853085799402E-2</v>
      </c>
    </row>
    <row r="20" spans="1:11" x14ac:dyDescent="0.25">
      <c r="A20" s="40" t="s">
        <v>47</v>
      </c>
      <c r="B20" s="41">
        <v>496</v>
      </c>
      <c r="C20" s="41">
        <v>524</v>
      </c>
      <c r="D20" s="41">
        <v>1234</v>
      </c>
      <c r="E20" s="41">
        <v>633</v>
      </c>
      <c r="F20" s="41">
        <v>683</v>
      </c>
      <c r="G20" s="44">
        <v>746</v>
      </c>
      <c r="H20" s="46">
        <v>1229</v>
      </c>
      <c r="I20" s="47">
        <v>899</v>
      </c>
      <c r="J20" s="38">
        <v>-0.45972335231895856</v>
      </c>
      <c r="K20" s="39">
        <v>8.8671513823571413E-2</v>
      </c>
    </row>
    <row r="21" spans="1:11" x14ac:dyDescent="0.25">
      <c r="A21" s="36" t="s">
        <v>48</v>
      </c>
      <c r="B21" s="37">
        <v>39</v>
      </c>
      <c r="C21" s="37">
        <v>48</v>
      </c>
      <c r="D21" s="37">
        <v>53</v>
      </c>
      <c r="E21" s="37">
        <v>86</v>
      </c>
      <c r="F21" s="37">
        <v>93</v>
      </c>
      <c r="G21" s="43">
        <v>92</v>
      </c>
      <c r="H21" s="46">
        <v>89</v>
      </c>
      <c r="I21" s="47">
        <v>83</v>
      </c>
      <c r="J21" s="38">
        <v>9.1011235955056176</v>
      </c>
      <c r="K21" s="39">
        <v>0.11393299827789227</v>
      </c>
    </row>
    <row r="22" spans="1:11" x14ac:dyDescent="0.25">
      <c r="A22" s="50" t="s">
        <v>49</v>
      </c>
      <c r="B22" s="51">
        <v>1028</v>
      </c>
      <c r="C22" s="51">
        <v>1114</v>
      </c>
      <c r="D22" s="51">
        <v>1224</v>
      </c>
      <c r="E22" s="51">
        <v>1335</v>
      </c>
      <c r="F22" s="51">
        <v>1383</v>
      </c>
      <c r="G22" s="52">
        <v>1352</v>
      </c>
      <c r="H22" s="53">
        <v>1476</v>
      </c>
      <c r="I22" s="48">
        <v>1297</v>
      </c>
      <c r="J22" s="38"/>
      <c r="K22" s="39">
        <v>3.3762990894605549E-2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C0C94-C9C3-4006-AB61-FF53690A7B6A}">
  <dimension ref="A1:V9"/>
  <sheetViews>
    <sheetView workbookViewId="0">
      <selection activeCell="H12" sqref="H12"/>
    </sheetView>
  </sheetViews>
  <sheetFormatPr defaultColWidth="11.42578125" defaultRowHeight="15" x14ac:dyDescent="0.25"/>
  <sheetData>
    <row r="1" spans="1:22" ht="15.75" x14ac:dyDescent="0.25">
      <c r="A1" s="34" t="s">
        <v>0</v>
      </c>
      <c r="B1" s="87" t="s">
        <v>29</v>
      </c>
      <c r="C1" s="87" t="s">
        <v>30</v>
      </c>
      <c r="D1" s="87" t="s">
        <v>31</v>
      </c>
      <c r="E1" s="87" t="s">
        <v>32</v>
      </c>
      <c r="F1" s="87" t="s">
        <v>33</v>
      </c>
      <c r="G1" s="87" t="s">
        <v>34</v>
      </c>
      <c r="H1" s="87" t="s">
        <v>35</v>
      </c>
      <c r="I1" s="87" t="s">
        <v>36</v>
      </c>
      <c r="J1" s="87" t="s">
        <v>37</v>
      </c>
      <c r="K1" s="86" t="s">
        <v>38</v>
      </c>
      <c r="L1" s="86" t="s">
        <v>39</v>
      </c>
      <c r="M1" s="86" t="s">
        <v>40</v>
      </c>
      <c r="N1" s="86" t="s">
        <v>41</v>
      </c>
      <c r="O1" s="86" t="s">
        <v>42</v>
      </c>
      <c r="P1" s="87" t="s">
        <v>43</v>
      </c>
      <c r="Q1" s="86" t="s">
        <v>44</v>
      </c>
      <c r="R1" s="86" t="s">
        <v>45</v>
      </c>
      <c r="S1" s="87" t="s">
        <v>46</v>
      </c>
      <c r="T1" s="87" t="s">
        <v>47</v>
      </c>
      <c r="U1" s="86" t="s">
        <v>48</v>
      </c>
      <c r="V1" s="50" t="s">
        <v>49</v>
      </c>
    </row>
    <row r="2" spans="1:22" ht="15.75" x14ac:dyDescent="0.25">
      <c r="A2" s="35">
        <v>2013</v>
      </c>
      <c r="B2" s="62">
        <v>1813</v>
      </c>
      <c r="C2" s="62">
        <v>420</v>
      </c>
      <c r="D2" s="62">
        <v>2</v>
      </c>
      <c r="E2" s="62">
        <v>4</v>
      </c>
      <c r="F2" s="62">
        <v>620</v>
      </c>
      <c r="G2" s="62">
        <v>430</v>
      </c>
      <c r="H2" s="62">
        <v>722</v>
      </c>
      <c r="I2" s="62">
        <v>1001</v>
      </c>
      <c r="J2" s="62">
        <v>7</v>
      </c>
      <c r="K2" s="59">
        <v>340</v>
      </c>
      <c r="L2" s="59">
        <v>2449</v>
      </c>
      <c r="M2" s="59">
        <v>10647</v>
      </c>
      <c r="N2" s="59">
        <v>1785</v>
      </c>
      <c r="O2" s="59">
        <v>193</v>
      </c>
      <c r="P2" s="62">
        <v>106</v>
      </c>
      <c r="Q2" s="59">
        <v>78</v>
      </c>
      <c r="R2" s="59">
        <v>2597</v>
      </c>
      <c r="S2" s="62">
        <v>458</v>
      </c>
      <c r="T2" s="62">
        <v>496</v>
      </c>
      <c r="U2" s="59">
        <v>39</v>
      </c>
      <c r="V2" s="51">
        <v>1028</v>
      </c>
    </row>
    <row r="3" spans="1:22" ht="15.75" x14ac:dyDescent="0.25">
      <c r="A3" s="35">
        <v>2014</v>
      </c>
      <c r="B3" s="62">
        <v>2285</v>
      </c>
      <c r="C3" s="62">
        <v>453</v>
      </c>
      <c r="D3" s="62">
        <v>1</v>
      </c>
      <c r="E3" s="62">
        <v>3</v>
      </c>
      <c r="F3" s="62">
        <v>678</v>
      </c>
      <c r="G3" s="62">
        <v>423</v>
      </c>
      <c r="H3" s="62">
        <v>807</v>
      </c>
      <c r="I3" s="62">
        <v>1024</v>
      </c>
      <c r="J3" s="62">
        <v>9</v>
      </c>
      <c r="K3" s="59">
        <v>389</v>
      </c>
      <c r="L3" s="59">
        <v>2777</v>
      </c>
      <c r="M3" s="59">
        <v>11623</v>
      </c>
      <c r="N3" s="59">
        <v>2125</v>
      </c>
      <c r="O3" s="59">
        <v>235</v>
      </c>
      <c r="P3" s="62">
        <v>92</v>
      </c>
      <c r="Q3" s="59">
        <v>66</v>
      </c>
      <c r="R3" s="59">
        <v>3005</v>
      </c>
      <c r="S3" s="62">
        <v>452</v>
      </c>
      <c r="T3" s="62">
        <v>524</v>
      </c>
      <c r="U3" s="59">
        <v>48</v>
      </c>
      <c r="V3" s="51">
        <v>1114</v>
      </c>
    </row>
    <row r="4" spans="1:22" ht="15.75" x14ac:dyDescent="0.25">
      <c r="A4" s="35">
        <v>2015</v>
      </c>
      <c r="B4" s="62">
        <v>1385</v>
      </c>
      <c r="C4" s="62">
        <v>487</v>
      </c>
      <c r="D4" s="62">
        <v>5</v>
      </c>
      <c r="E4" s="62"/>
      <c r="F4" s="62">
        <v>684</v>
      </c>
      <c r="G4" s="62">
        <v>469</v>
      </c>
      <c r="H4" s="62">
        <v>1023</v>
      </c>
      <c r="I4" s="62">
        <v>1214</v>
      </c>
      <c r="J4" s="62">
        <v>6</v>
      </c>
      <c r="K4" s="59">
        <v>449</v>
      </c>
      <c r="L4" s="59">
        <v>2883</v>
      </c>
      <c r="M4" s="59">
        <v>12421</v>
      </c>
      <c r="N4" s="59">
        <v>2604</v>
      </c>
      <c r="O4" s="59">
        <v>267</v>
      </c>
      <c r="P4" s="62">
        <v>115</v>
      </c>
      <c r="Q4" s="59">
        <v>86</v>
      </c>
      <c r="R4" s="59">
        <v>3381</v>
      </c>
      <c r="S4" s="62">
        <v>502</v>
      </c>
      <c r="T4" s="62">
        <v>1234</v>
      </c>
      <c r="U4" s="59">
        <v>53</v>
      </c>
      <c r="V4" s="51">
        <v>1224</v>
      </c>
    </row>
    <row r="5" spans="1:22" ht="15.75" x14ac:dyDescent="0.25">
      <c r="A5" s="35">
        <v>2016</v>
      </c>
      <c r="B5" s="62">
        <v>1238</v>
      </c>
      <c r="C5" s="62">
        <v>512</v>
      </c>
      <c r="D5" s="62">
        <v>1</v>
      </c>
      <c r="E5" s="62"/>
      <c r="F5" s="62">
        <v>697</v>
      </c>
      <c r="G5" s="62">
        <v>493</v>
      </c>
      <c r="H5" s="62">
        <v>1085</v>
      </c>
      <c r="I5" s="62">
        <v>1330</v>
      </c>
      <c r="J5" s="62">
        <v>9</v>
      </c>
      <c r="K5" s="59">
        <v>522</v>
      </c>
      <c r="L5" s="59">
        <v>3194</v>
      </c>
      <c r="M5" s="59">
        <v>12747</v>
      </c>
      <c r="N5" s="59">
        <v>2991</v>
      </c>
      <c r="O5" s="59">
        <v>293</v>
      </c>
      <c r="P5" s="62">
        <v>137</v>
      </c>
      <c r="Q5" s="59">
        <v>99</v>
      </c>
      <c r="R5" s="59">
        <v>3761</v>
      </c>
      <c r="S5" s="62">
        <v>514</v>
      </c>
      <c r="T5" s="62">
        <v>633</v>
      </c>
      <c r="U5" s="59">
        <v>86</v>
      </c>
      <c r="V5" s="51">
        <v>1335</v>
      </c>
    </row>
    <row r="6" spans="1:22" ht="15.75" x14ac:dyDescent="0.25">
      <c r="A6" s="35">
        <v>2017</v>
      </c>
      <c r="B6" s="62">
        <v>891</v>
      </c>
      <c r="C6" s="62">
        <v>541</v>
      </c>
      <c r="D6" s="62">
        <v>3</v>
      </c>
      <c r="E6" s="62"/>
      <c r="F6" s="62">
        <v>747</v>
      </c>
      <c r="G6" s="62">
        <v>508</v>
      </c>
      <c r="H6" s="62">
        <v>1193</v>
      </c>
      <c r="I6" s="62">
        <v>1398</v>
      </c>
      <c r="J6" s="62">
        <v>11</v>
      </c>
      <c r="K6" s="59">
        <v>587</v>
      </c>
      <c r="L6" s="59">
        <v>3620</v>
      </c>
      <c r="M6" s="59">
        <v>13327</v>
      </c>
      <c r="N6" s="59">
        <v>3038</v>
      </c>
      <c r="O6" s="59">
        <v>314</v>
      </c>
      <c r="P6" s="62">
        <v>136</v>
      </c>
      <c r="Q6" s="59">
        <v>102</v>
      </c>
      <c r="R6" s="59">
        <v>3982</v>
      </c>
      <c r="S6" s="62">
        <v>562</v>
      </c>
      <c r="T6" s="62">
        <v>683</v>
      </c>
      <c r="U6" s="59">
        <v>93</v>
      </c>
      <c r="V6" s="51">
        <v>1383</v>
      </c>
    </row>
    <row r="7" spans="1:22" ht="15.75" x14ac:dyDescent="0.25">
      <c r="A7" s="42">
        <v>2018</v>
      </c>
      <c r="B7" s="43">
        <v>1526</v>
      </c>
      <c r="C7" s="43">
        <v>547</v>
      </c>
      <c r="D7" s="44">
        <v>1</v>
      </c>
      <c r="E7" s="44"/>
      <c r="F7" s="43">
        <v>822</v>
      </c>
      <c r="G7" s="43">
        <v>509</v>
      </c>
      <c r="H7" s="43">
        <v>1339</v>
      </c>
      <c r="I7" s="44">
        <v>1301</v>
      </c>
      <c r="J7" s="43">
        <v>10</v>
      </c>
      <c r="K7" s="43">
        <v>594</v>
      </c>
      <c r="L7" s="43">
        <v>4088</v>
      </c>
      <c r="M7" s="43">
        <v>13572</v>
      </c>
      <c r="N7" s="43">
        <v>2934</v>
      </c>
      <c r="O7" s="43">
        <v>334</v>
      </c>
      <c r="P7" s="43">
        <v>146</v>
      </c>
      <c r="Q7" s="43">
        <v>103</v>
      </c>
      <c r="R7" s="43">
        <v>4129</v>
      </c>
      <c r="S7" s="43">
        <v>554</v>
      </c>
      <c r="T7" s="44">
        <v>746</v>
      </c>
      <c r="U7" s="43">
        <v>92</v>
      </c>
      <c r="V7" s="52">
        <v>1352</v>
      </c>
    </row>
    <row r="8" spans="1:22" ht="15.75" x14ac:dyDescent="0.25">
      <c r="A8" s="42">
        <v>2019</v>
      </c>
      <c r="B8" s="45">
        <v>2478</v>
      </c>
      <c r="C8" s="46">
        <v>743</v>
      </c>
      <c r="D8" s="46">
        <v>2</v>
      </c>
      <c r="E8" s="49"/>
      <c r="F8" s="46">
        <v>1713</v>
      </c>
      <c r="G8" s="46">
        <v>539</v>
      </c>
      <c r="H8" s="46">
        <v>1802</v>
      </c>
      <c r="I8" s="46">
        <v>2339</v>
      </c>
      <c r="J8" s="46">
        <v>15</v>
      </c>
      <c r="K8" s="46">
        <v>350</v>
      </c>
      <c r="L8" s="46">
        <v>4346</v>
      </c>
      <c r="M8" s="46">
        <v>13120</v>
      </c>
      <c r="N8" s="46">
        <v>2354</v>
      </c>
      <c r="O8" s="46">
        <v>246</v>
      </c>
      <c r="P8" s="46">
        <v>204</v>
      </c>
      <c r="Q8" s="46">
        <v>65</v>
      </c>
      <c r="R8" s="46">
        <v>2885</v>
      </c>
      <c r="S8" s="46">
        <v>688</v>
      </c>
      <c r="T8" s="46">
        <v>1229</v>
      </c>
      <c r="U8" s="46">
        <v>89</v>
      </c>
      <c r="V8" s="53">
        <v>1476</v>
      </c>
    </row>
    <row r="9" spans="1:22" ht="15.75" x14ac:dyDescent="0.25">
      <c r="A9" s="42">
        <v>2020</v>
      </c>
      <c r="B9" s="47">
        <v>508</v>
      </c>
      <c r="C9" s="47">
        <v>675</v>
      </c>
      <c r="D9" s="47"/>
      <c r="E9" s="47"/>
      <c r="F9" s="47">
        <v>1435</v>
      </c>
      <c r="G9" s="47">
        <v>444</v>
      </c>
      <c r="H9" s="47">
        <v>1549</v>
      </c>
      <c r="I9" s="47">
        <v>2017</v>
      </c>
      <c r="J9" s="47">
        <v>13</v>
      </c>
      <c r="K9" s="47">
        <v>311</v>
      </c>
      <c r="L9" s="47">
        <v>3493</v>
      </c>
      <c r="M9" s="47">
        <v>11723</v>
      </c>
      <c r="N9" s="47">
        <v>1940</v>
      </c>
      <c r="O9" s="47">
        <v>196</v>
      </c>
      <c r="P9" s="47">
        <v>146</v>
      </c>
      <c r="Q9" s="47">
        <v>35</v>
      </c>
      <c r="R9" s="47">
        <v>2406</v>
      </c>
      <c r="S9" s="47">
        <v>664</v>
      </c>
      <c r="T9" s="47">
        <v>899</v>
      </c>
      <c r="U9" s="47">
        <v>83</v>
      </c>
      <c r="V9" s="48">
        <v>1297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27B3-1824-4BF8-A2A0-B532F2304FE9}">
  <dimension ref="A1:J22"/>
  <sheetViews>
    <sheetView workbookViewId="0">
      <selection activeCell="L17" sqref="L17"/>
    </sheetView>
  </sheetViews>
  <sheetFormatPr defaultColWidth="11.42578125" defaultRowHeight="15" x14ac:dyDescent="0.25"/>
  <sheetData>
    <row r="1" spans="1:10" ht="15.75" x14ac:dyDescent="0.25">
      <c r="A1" s="65" t="s">
        <v>27</v>
      </c>
      <c r="B1" s="66">
        <v>2013</v>
      </c>
      <c r="C1" s="66">
        <v>2014</v>
      </c>
      <c r="D1" s="66">
        <v>2015</v>
      </c>
      <c r="E1" s="66">
        <v>2016</v>
      </c>
      <c r="F1" s="56">
        <v>2017</v>
      </c>
      <c r="G1" s="56">
        <v>2018</v>
      </c>
      <c r="H1" s="56">
        <v>2019</v>
      </c>
      <c r="I1" s="82" t="s">
        <v>7</v>
      </c>
      <c r="J1" s="82" t="s">
        <v>8</v>
      </c>
    </row>
    <row r="2" spans="1:10" x14ac:dyDescent="0.25">
      <c r="A2" s="57" t="s">
        <v>38</v>
      </c>
      <c r="B2" s="59">
        <v>1663</v>
      </c>
      <c r="C2" s="59">
        <v>2296</v>
      </c>
      <c r="D2" s="67">
        <v>2330</v>
      </c>
      <c r="E2" s="67">
        <v>2421</v>
      </c>
      <c r="F2" s="58">
        <v>2924</v>
      </c>
      <c r="G2" s="58">
        <v>3033</v>
      </c>
      <c r="H2" s="58">
        <v>2266</v>
      </c>
      <c r="I2" s="83">
        <v>-0.25288493241015497</v>
      </c>
      <c r="J2" s="84">
        <v>0.12770636638407074</v>
      </c>
    </row>
    <row r="3" spans="1:10" x14ac:dyDescent="0.25">
      <c r="A3" s="57" t="s">
        <v>44</v>
      </c>
      <c r="B3" s="59">
        <v>412</v>
      </c>
      <c r="C3" s="59">
        <v>353</v>
      </c>
      <c r="D3" s="67">
        <v>587</v>
      </c>
      <c r="E3" s="67">
        <v>454</v>
      </c>
      <c r="F3" s="58">
        <v>469</v>
      </c>
      <c r="G3" s="58">
        <v>886</v>
      </c>
      <c r="H3" s="58">
        <v>372</v>
      </c>
      <c r="I3" s="83">
        <v>-0.58013544018058694</v>
      </c>
      <c r="J3" s="84">
        <v>0.16548664432931504</v>
      </c>
    </row>
    <row r="4" spans="1:10" x14ac:dyDescent="0.25">
      <c r="A4" s="57" t="s">
        <v>45</v>
      </c>
      <c r="B4" s="59">
        <v>13981</v>
      </c>
      <c r="C4" s="59">
        <v>16077</v>
      </c>
      <c r="D4" s="67">
        <v>15889</v>
      </c>
      <c r="E4" s="67">
        <v>17277</v>
      </c>
      <c r="F4" s="58">
        <v>19019</v>
      </c>
      <c r="G4" s="58">
        <v>20046</v>
      </c>
      <c r="H4" s="58">
        <v>14188</v>
      </c>
      <c r="I4" s="83">
        <v>-0.2922278758854634</v>
      </c>
      <c r="J4" s="84">
        <v>7.4726352670403617E-2</v>
      </c>
    </row>
    <row r="5" spans="1:10" x14ac:dyDescent="0.25">
      <c r="A5" s="57" t="s">
        <v>48</v>
      </c>
      <c r="B5" s="59">
        <v>660</v>
      </c>
      <c r="C5" s="59">
        <v>708</v>
      </c>
      <c r="D5" s="67">
        <v>677</v>
      </c>
      <c r="E5" s="67">
        <v>680</v>
      </c>
      <c r="F5" s="58">
        <v>671</v>
      </c>
      <c r="G5" s="58">
        <v>749</v>
      </c>
      <c r="H5" s="58">
        <v>654</v>
      </c>
      <c r="I5" s="83">
        <v>-0.12683578104138848</v>
      </c>
      <c r="J5" s="84">
        <v>2.5622586540172465E-2</v>
      </c>
    </row>
    <row r="6" spans="1:10" x14ac:dyDescent="0.25">
      <c r="A6" s="57" t="s">
        <v>42</v>
      </c>
      <c r="B6" s="59">
        <v>1832</v>
      </c>
      <c r="C6" s="59">
        <v>1875</v>
      </c>
      <c r="D6" s="67">
        <v>2948</v>
      </c>
      <c r="E6" s="67">
        <v>3231</v>
      </c>
      <c r="F6" s="58">
        <v>4057</v>
      </c>
      <c r="G6" s="58">
        <v>2721</v>
      </c>
      <c r="H6" s="58">
        <v>2565</v>
      </c>
      <c r="I6" s="83">
        <v>-5.7331863285556728E-2</v>
      </c>
      <c r="J6" s="84">
        <v>8.2332288078251992E-2</v>
      </c>
    </row>
    <row r="7" spans="1:10" x14ac:dyDescent="0.25">
      <c r="A7" s="57" t="s">
        <v>41</v>
      </c>
      <c r="B7" s="59">
        <v>26746</v>
      </c>
      <c r="C7" s="59">
        <v>27822</v>
      </c>
      <c r="D7" s="67">
        <v>21916</v>
      </c>
      <c r="E7" s="67">
        <v>20660</v>
      </c>
      <c r="F7" s="58">
        <v>16452</v>
      </c>
      <c r="G7" s="58">
        <v>30329</v>
      </c>
      <c r="H7" s="58">
        <v>12776</v>
      </c>
      <c r="I7" s="83">
        <v>-0.57875300867156843</v>
      </c>
      <c r="J7" s="84">
        <v>2.546265779447987E-2</v>
      </c>
    </row>
    <row r="8" spans="1:10" x14ac:dyDescent="0.25">
      <c r="A8" s="57" t="s">
        <v>40</v>
      </c>
      <c r="B8" s="59">
        <v>22004</v>
      </c>
      <c r="C8" s="59">
        <v>25855</v>
      </c>
      <c r="D8" s="67">
        <v>25235</v>
      </c>
      <c r="E8" s="67">
        <v>26280</v>
      </c>
      <c r="F8" s="58">
        <v>30067</v>
      </c>
      <c r="G8" s="58">
        <v>27585</v>
      </c>
      <c r="H8" s="58">
        <v>27591</v>
      </c>
      <c r="I8" s="83">
        <v>2.1750951604126989E-4</v>
      </c>
      <c r="J8" s="84">
        <v>4.6247107667518161E-2</v>
      </c>
    </row>
    <row r="9" spans="1:10" x14ac:dyDescent="0.25">
      <c r="A9" s="57" t="s">
        <v>49</v>
      </c>
      <c r="B9" s="59">
        <v>11476</v>
      </c>
      <c r="C9" s="59">
        <v>12005</v>
      </c>
      <c r="D9" s="67">
        <v>12455</v>
      </c>
      <c r="E9" s="67">
        <v>13328</v>
      </c>
      <c r="F9" s="58">
        <v>14631</v>
      </c>
      <c r="G9" s="58">
        <v>14599</v>
      </c>
      <c r="H9" s="58">
        <v>14244</v>
      </c>
      <c r="I9" s="83">
        <v>-2.4316734022878261E-2</v>
      </c>
      <c r="J9" s="84">
        <v>4.9316528533807968E-2</v>
      </c>
    </row>
    <row r="10" spans="1:10" x14ac:dyDescent="0.25">
      <c r="A10" s="57" t="s">
        <v>39</v>
      </c>
      <c r="B10" s="59">
        <v>12003</v>
      </c>
      <c r="C10" s="59">
        <v>12398</v>
      </c>
      <c r="D10" s="67">
        <v>11771</v>
      </c>
      <c r="E10" s="67">
        <v>12958</v>
      </c>
      <c r="F10" s="58">
        <v>15772</v>
      </c>
      <c r="G10" s="58">
        <v>16471</v>
      </c>
      <c r="H10" s="58">
        <v>18138</v>
      </c>
      <c r="I10" s="83">
        <v>0.10120818408111232</v>
      </c>
      <c r="J10" s="84">
        <v>6.5334599818916317E-2</v>
      </c>
    </row>
    <row r="11" spans="1:10" x14ac:dyDescent="0.25">
      <c r="A11" s="57" t="s">
        <v>46</v>
      </c>
      <c r="B11" s="59">
        <v>1326</v>
      </c>
      <c r="C11" s="59">
        <v>1395</v>
      </c>
      <c r="D11" s="67">
        <v>1330</v>
      </c>
      <c r="E11" s="67">
        <v>1401</v>
      </c>
      <c r="F11" s="58">
        <v>1754</v>
      </c>
      <c r="G11" s="58">
        <v>2126</v>
      </c>
      <c r="H11" s="58">
        <v>1973</v>
      </c>
      <c r="I11" s="83">
        <v>-7.196613358419568E-2</v>
      </c>
      <c r="J11" s="84">
        <v>9.9015828142476225E-2</v>
      </c>
    </row>
    <row r="12" spans="1:10" x14ac:dyDescent="0.25">
      <c r="A12" s="57" t="s">
        <v>34</v>
      </c>
      <c r="B12" s="59">
        <v>509</v>
      </c>
      <c r="C12" s="59">
        <v>546</v>
      </c>
      <c r="D12" s="67">
        <v>464</v>
      </c>
      <c r="E12" s="67">
        <v>493</v>
      </c>
      <c r="F12" s="58">
        <v>575</v>
      </c>
      <c r="G12" s="58">
        <v>1414</v>
      </c>
      <c r="H12" s="58">
        <v>535</v>
      </c>
      <c r="I12" s="83">
        <v>-0.62164073550212162</v>
      </c>
      <c r="J12" s="84">
        <v>0.22672248429789921</v>
      </c>
    </row>
    <row r="13" spans="1:10" x14ac:dyDescent="0.25">
      <c r="A13" s="57" t="s">
        <v>35</v>
      </c>
      <c r="B13" s="59">
        <v>1090</v>
      </c>
      <c r="C13" s="59">
        <v>1351</v>
      </c>
      <c r="D13" s="67">
        <v>1630</v>
      </c>
      <c r="E13" s="67">
        <v>1851</v>
      </c>
      <c r="F13" s="58">
        <v>2296</v>
      </c>
      <c r="G13" s="58">
        <v>2131</v>
      </c>
      <c r="H13" s="58">
        <v>2862</v>
      </c>
      <c r="I13" s="83">
        <v>0.34303144063819802</v>
      </c>
      <c r="J13" s="84">
        <v>0.14348741801795195</v>
      </c>
    </row>
    <row r="14" spans="1:10" x14ac:dyDescent="0.25">
      <c r="A14" s="57" t="s">
        <v>36</v>
      </c>
      <c r="B14" s="59">
        <v>5198</v>
      </c>
      <c r="C14" s="59">
        <v>6536</v>
      </c>
      <c r="D14" s="67">
        <v>3046</v>
      </c>
      <c r="E14" s="67">
        <v>3082</v>
      </c>
      <c r="F14" s="58">
        <v>4018</v>
      </c>
      <c r="G14" s="58">
        <v>10514</v>
      </c>
      <c r="H14" s="58">
        <v>7921</v>
      </c>
      <c r="I14" s="83">
        <v>-0.24662354955297694</v>
      </c>
      <c r="J14" s="84">
        <v>0.15129426025203352</v>
      </c>
    </row>
    <row r="15" spans="1:10" x14ac:dyDescent="0.25">
      <c r="A15" s="57" t="s">
        <v>33</v>
      </c>
      <c r="B15" s="59">
        <v>17436</v>
      </c>
      <c r="C15" s="59">
        <v>21122</v>
      </c>
      <c r="D15" s="67">
        <v>22611</v>
      </c>
      <c r="E15" s="67">
        <v>19327</v>
      </c>
      <c r="F15" s="58">
        <v>23104</v>
      </c>
      <c r="G15" s="58">
        <v>20147</v>
      </c>
      <c r="H15" s="58">
        <v>40464</v>
      </c>
      <c r="I15" s="83">
        <v>1.0084379808408199</v>
      </c>
      <c r="J15" s="84">
        <v>2.9325436747629885E-2</v>
      </c>
    </row>
    <row r="16" spans="1:10" x14ac:dyDescent="0.25">
      <c r="A16" s="57" t="s">
        <v>37</v>
      </c>
      <c r="B16" s="59">
        <v>9</v>
      </c>
      <c r="C16" s="59">
        <v>12</v>
      </c>
      <c r="D16" s="67">
        <v>23</v>
      </c>
      <c r="E16" s="67">
        <v>31</v>
      </c>
      <c r="F16" s="58">
        <v>32</v>
      </c>
      <c r="G16" s="58">
        <v>8</v>
      </c>
      <c r="H16" s="58">
        <v>1040</v>
      </c>
      <c r="I16" s="83">
        <v>129</v>
      </c>
      <c r="J16" s="84">
        <v>-2.3281316138826114E-2</v>
      </c>
    </row>
    <row r="17" spans="1:10" x14ac:dyDescent="0.25">
      <c r="A17" s="57" t="s">
        <v>43</v>
      </c>
      <c r="B17" s="59">
        <v>345</v>
      </c>
      <c r="C17" s="59">
        <v>321</v>
      </c>
      <c r="D17" s="67">
        <v>566</v>
      </c>
      <c r="E17" s="67">
        <v>724</v>
      </c>
      <c r="F17" s="58">
        <v>764</v>
      </c>
      <c r="G17" s="58">
        <v>825</v>
      </c>
      <c r="H17" s="58">
        <v>1243</v>
      </c>
      <c r="I17" s="83">
        <v>0.5066666666666666</v>
      </c>
      <c r="J17" s="84">
        <v>0.19049334145198071</v>
      </c>
    </row>
    <row r="18" spans="1:10" x14ac:dyDescent="0.25">
      <c r="A18" s="57" t="s">
        <v>30</v>
      </c>
      <c r="B18" s="59">
        <v>3112</v>
      </c>
      <c r="C18" s="59">
        <v>4014</v>
      </c>
      <c r="D18" s="67">
        <v>4960</v>
      </c>
      <c r="E18" s="67">
        <v>5952</v>
      </c>
      <c r="F18" s="58">
        <v>6835</v>
      </c>
      <c r="G18" s="58">
        <v>7078</v>
      </c>
      <c r="H18" s="58">
        <v>7687</v>
      </c>
      <c r="I18" s="83">
        <v>8.6041254591692651E-2</v>
      </c>
      <c r="J18" s="84">
        <v>0.17862105198733613</v>
      </c>
    </row>
    <row r="19" spans="1:10" x14ac:dyDescent="0.25">
      <c r="A19" s="57" t="s">
        <v>29</v>
      </c>
      <c r="B19" s="59">
        <v>1606</v>
      </c>
      <c r="C19" s="59">
        <v>1699</v>
      </c>
      <c r="D19" s="67">
        <v>541</v>
      </c>
      <c r="E19" s="67">
        <v>615</v>
      </c>
      <c r="F19" s="58">
        <v>761</v>
      </c>
      <c r="G19" s="58">
        <v>812</v>
      </c>
      <c r="H19" s="58">
        <v>2076</v>
      </c>
      <c r="I19" s="83">
        <v>1.5566502463054186</v>
      </c>
      <c r="J19" s="84">
        <v>-0.12750670597734004</v>
      </c>
    </row>
    <row r="20" spans="1:10" x14ac:dyDescent="0.25">
      <c r="A20" s="60" t="s">
        <v>47</v>
      </c>
      <c r="B20" s="62">
        <v>964</v>
      </c>
      <c r="C20" s="62">
        <v>1054</v>
      </c>
      <c r="D20" s="68">
        <v>894</v>
      </c>
      <c r="E20" s="68">
        <v>956</v>
      </c>
      <c r="F20" s="61">
        <v>1090</v>
      </c>
      <c r="G20" s="61">
        <v>1112</v>
      </c>
      <c r="H20" s="58">
        <v>1873</v>
      </c>
      <c r="I20" s="83">
        <v>0.68435251798561159</v>
      </c>
      <c r="J20" s="84">
        <v>2.8976723447806441E-2</v>
      </c>
    </row>
    <row r="21" spans="1:10" x14ac:dyDescent="0.25">
      <c r="A21" s="60" t="s">
        <v>31</v>
      </c>
      <c r="B21" s="62">
        <v>3</v>
      </c>
      <c r="C21" s="62">
        <v>1</v>
      </c>
      <c r="D21" s="68">
        <v>3</v>
      </c>
      <c r="E21" s="68">
        <v>0</v>
      </c>
      <c r="F21" s="61">
        <v>9</v>
      </c>
      <c r="G21" s="61">
        <v>0</v>
      </c>
      <c r="H21" s="58">
        <v>3</v>
      </c>
      <c r="I21" s="83"/>
      <c r="J21" s="84"/>
    </row>
    <row r="22" spans="1:10" x14ac:dyDescent="0.25">
      <c r="A22" s="63" t="s">
        <v>32</v>
      </c>
      <c r="B22" s="54">
        <v>2</v>
      </c>
      <c r="C22" s="54">
        <v>3</v>
      </c>
      <c r="D22" s="55"/>
      <c r="E22" s="55"/>
      <c r="F22" s="64"/>
      <c r="G22" s="61"/>
      <c r="H22" s="58"/>
      <c r="I22" s="83"/>
      <c r="J22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EAAF-B2FC-48C5-9700-3F92F9BDF98F}">
  <dimension ref="A1:K22"/>
  <sheetViews>
    <sheetView workbookViewId="0">
      <selection activeCell="J5" sqref="J5"/>
    </sheetView>
  </sheetViews>
  <sheetFormatPr defaultColWidth="11.42578125" defaultRowHeight="15" x14ac:dyDescent="0.25"/>
  <sheetData>
    <row r="1" spans="1:11" ht="15.75" x14ac:dyDescent="0.25">
      <c r="A1" s="73" t="s">
        <v>27</v>
      </c>
      <c r="B1" s="74">
        <v>2013</v>
      </c>
      <c r="C1" s="74">
        <v>2014</v>
      </c>
      <c r="D1" s="74">
        <v>2015</v>
      </c>
      <c r="E1" s="74">
        <v>2016</v>
      </c>
      <c r="F1" s="69">
        <v>2017</v>
      </c>
      <c r="G1" s="69">
        <v>2018</v>
      </c>
      <c r="H1" s="74">
        <v>2019</v>
      </c>
      <c r="I1" s="78" t="s">
        <v>6</v>
      </c>
      <c r="J1" s="78" t="s">
        <v>7</v>
      </c>
      <c r="K1" s="78" t="s">
        <v>8</v>
      </c>
    </row>
    <row r="2" spans="1:11" x14ac:dyDescent="0.25">
      <c r="A2" s="71" t="s">
        <v>38</v>
      </c>
      <c r="B2" s="75">
        <v>353257989880.81445</v>
      </c>
      <c r="C2" s="75">
        <v>348169794496.85706</v>
      </c>
      <c r="D2" s="76">
        <v>465774886637.12433</v>
      </c>
      <c r="E2" s="76">
        <v>583271800474.51404</v>
      </c>
      <c r="F2" s="76">
        <v>591237937663.33472</v>
      </c>
      <c r="G2" s="76">
        <v>613028360983.00195</v>
      </c>
      <c r="H2" s="76">
        <v>480661561669</v>
      </c>
      <c r="I2" s="79">
        <v>-132366799314.00195</v>
      </c>
      <c r="J2" s="80">
        <v>-0.21592279858267804</v>
      </c>
      <c r="K2" s="81">
        <v>5.2667544933832744E-2</v>
      </c>
    </row>
    <row r="3" spans="1:11" x14ac:dyDescent="0.25">
      <c r="A3" s="71" t="s">
        <v>44</v>
      </c>
      <c r="B3" s="75">
        <v>253201146594.90195</v>
      </c>
      <c r="C3" s="75">
        <v>259986658530.41833</v>
      </c>
      <c r="D3" s="76">
        <v>174144326272.72913</v>
      </c>
      <c r="E3" s="76">
        <v>118325953655.01665</v>
      </c>
      <c r="F3" s="76">
        <v>121735600451.3537</v>
      </c>
      <c r="G3" s="76">
        <v>275319857017.36798</v>
      </c>
      <c r="H3" s="76">
        <v>83006072458</v>
      </c>
      <c r="I3" s="79">
        <v>-192313784559.36798</v>
      </c>
      <c r="J3" s="80">
        <v>-0.6985104040179575</v>
      </c>
      <c r="K3" s="81">
        <v>-0.16962544472524577</v>
      </c>
    </row>
    <row r="4" spans="1:11" x14ac:dyDescent="0.25">
      <c r="A4" s="70" t="s">
        <v>45</v>
      </c>
      <c r="B4" s="75">
        <v>21773428492066.184</v>
      </c>
      <c r="C4" s="75">
        <v>26710983265372.188</v>
      </c>
      <c r="D4" s="77">
        <v>31602352633931.672</v>
      </c>
      <c r="E4" s="77">
        <v>39009293168207.273</v>
      </c>
      <c r="F4" s="77">
        <v>36648694869046.211</v>
      </c>
      <c r="G4" s="77">
        <v>36916610158499.328</v>
      </c>
      <c r="H4" s="76">
        <v>38576159545231</v>
      </c>
      <c r="I4" s="79">
        <v>1659549386731.6719</v>
      </c>
      <c r="J4" s="80">
        <v>4.4954002537245241E-2</v>
      </c>
      <c r="K4" s="81">
        <v>0.10001522201931801</v>
      </c>
    </row>
    <row r="5" spans="1:11" x14ac:dyDescent="0.25">
      <c r="A5" s="70" t="s">
        <v>48</v>
      </c>
      <c r="B5" s="75">
        <v>1071701039858.635</v>
      </c>
      <c r="C5" s="75">
        <v>1158896387753.8376</v>
      </c>
      <c r="D5" s="77">
        <v>1059350716807.5366</v>
      </c>
      <c r="E5" s="77">
        <v>1809777361891.2146</v>
      </c>
      <c r="F5" s="77">
        <v>3244199773661.5889</v>
      </c>
      <c r="G5" s="77">
        <v>3048837562461.4741</v>
      </c>
      <c r="H5" s="76">
        <v>1811987987545</v>
      </c>
      <c r="I5" s="79">
        <v>-1236849574916.4741</v>
      </c>
      <c r="J5" s="80">
        <v>-0.4056790660627736</v>
      </c>
      <c r="K5" s="81">
        <v>9.1474541629930517E-2</v>
      </c>
    </row>
    <row r="6" spans="1:11" x14ac:dyDescent="0.25">
      <c r="A6" s="70" t="s">
        <v>42</v>
      </c>
      <c r="B6" s="75">
        <v>387926095663.64252</v>
      </c>
      <c r="C6" s="75">
        <v>401435984837.22083</v>
      </c>
      <c r="D6" s="77">
        <v>484442500273.99658</v>
      </c>
      <c r="E6" s="77">
        <v>603718610986.37097</v>
      </c>
      <c r="F6" s="77">
        <v>692819202545.72632</v>
      </c>
      <c r="G6" s="77">
        <v>761913526529.78406</v>
      </c>
      <c r="H6" s="76">
        <v>542246124240</v>
      </c>
      <c r="I6" s="79">
        <v>-219667402289.78406</v>
      </c>
      <c r="J6" s="80">
        <v>-0.28831014890926343</v>
      </c>
      <c r="K6" s="81">
        <v>5.7404717217739654E-2</v>
      </c>
    </row>
    <row r="7" spans="1:11" x14ac:dyDescent="0.25">
      <c r="A7" s="70" t="s">
        <v>41</v>
      </c>
      <c r="B7" s="75">
        <v>2940445331378.2173</v>
      </c>
      <c r="C7" s="75">
        <v>4323360158235.7222</v>
      </c>
      <c r="D7" s="77">
        <v>4419413409781.3545</v>
      </c>
      <c r="E7" s="77">
        <v>4982747173892.4199</v>
      </c>
      <c r="F7" s="77">
        <v>5664339034319.3564</v>
      </c>
      <c r="G7" s="77">
        <v>6475778839502.832</v>
      </c>
      <c r="H7" s="76">
        <v>5302579792409</v>
      </c>
      <c r="I7" s="79">
        <v>-1173199047093.832</v>
      </c>
      <c r="J7" s="80">
        <v>-0.18116725048378934</v>
      </c>
      <c r="K7" s="81">
        <v>0.10326290759929102</v>
      </c>
    </row>
    <row r="8" spans="1:11" x14ac:dyDescent="0.25">
      <c r="A8" s="70" t="s">
        <v>40</v>
      </c>
      <c r="B8" s="75">
        <v>2734970723560.3018</v>
      </c>
      <c r="C8" s="75">
        <v>3847752959920.8511</v>
      </c>
      <c r="D8" s="77">
        <v>2975499854574.5796</v>
      </c>
      <c r="E8" s="77">
        <v>3136160265751.1475</v>
      </c>
      <c r="F8" s="77">
        <v>3090820140332.7241</v>
      </c>
      <c r="G8" s="77">
        <v>2656646301117.2939</v>
      </c>
      <c r="H8" s="76">
        <v>2803227213840</v>
      </c>
      <c r="I8" s="79">
        <v>146580912722.70605</v>
      </c>
      <c r="J8" s="80">
        <v>5.5175170537778762E-2</v>
      </c>
      <c r="K8" s="81">
        <v>4.1168842467420586E-3</v>
      </c>
    </row>
    <row r="9" spans="1:11" x14ac:dyDescent="0.25">
      <c r="A9" s="70" t="s">
        <v>49</v>
      </c>
      <c r="B9" s="75">
        <v>3347265790630.4902</v>
      </c>
      <c r="C9" s="75">
        <v>4408898394630.9277</v>
      </c>
      <c r="D9" s="77">
        <v>5197015421712.209</v>
      </c>
      <c r="E9" s="77">
        <v>6768249861511.7109</v>
      </c>
      <c r="F9" s="77">
        <v>7268833636369.2158</v>
      </c>
      <c r="G9" s="77">
        <v>6886136004457.1523</v>
      </c>
      <c r="H9" s="76">
        <v>8479019353611</v>
      </c>
      <c r="I9" s="79">
        <v>1592883349153.8477</v>
      </c>
      <c r="J9" s="80">
        <v>0.23131743958046003</v>
      </c>
      <c r="K9" s="81">
        <v>0.16755111948599732</v>
      </c>
    </row>
    <row r="10" spans="1:11" x14ac:dyDescent="0.25">
      <c r="A10" s="70" t="s">
        <v>39</v>
      </c>
      <c r="B10" s="75">
        <v>2023226090034.2307</v>
      </c>
      <c r="C10" s="75">
        <v>2166798108160.0581</v>
      </c>
      <c r="D10" s="77">
        <v>1872601350655.4956</v>
      </c>
      <c r="E10" s="77">
        <v>2470699793325.5781</v>
      </c>
      <c r="F10" s="77">
        <v>2997863601032.1108</v>
      </c>
      <c r="G10" s="77">
        <v>3931821830889.7559</v>
      </c>
      <c r="H10" s="76">
        <v>7437700594771</v>
      </c>
      <c r="I10" s="79">
        <v>3505878763881.2441</v>
      </c>
      <c r="J10" s="80">
        <v>0.89166775979975621</v>
      </c>
      <c r="K10" s="81">
        <v>0.24231685980002382</v>
      </c>
    </row>
    <row r="11" spans="1:11" x14ac:dyDescent="0.25">
      <c r="A11" s="70" t="s">
        <v>46</v>
      </c>
      <c r="B11" s="75">
        <v>83297615795.158371</v>
      </c>
      <c r="C11" s="75">
        <v>76190123160.4729</v>
      </c>
      <c r="D11" s="77">
        <v>96996272579.706985</v>
      </c>
      <c r="E11" s="77">
        <v>86423763374.105896</v>
      </c>
      <c r="F11" s="77">
        <v>135006194138.20883</v>
      </c>
      <c r="G11" s="77">
        <v>153989386058.22</v>
      </c>
      <c r="H11" s="76">
        <v>178259092545</v>
      </c>
      <c r="I11" s="79">
        <v>24269706486.779999</v>
      </c>
      <c r="J11" s="80">
        <v>0.15760635916558652</v>
      </c>
      <c r="K11" s="81">
        <v>0.13519338937599068</v>
      </c>
    </row>
    <row r="12" spans="1:11" x14ac:dyDescent="0.25">
      <c r="A12" s="70" t="s">
        <v>34</v>
      </c>
      <c r="B12" s="75">
        <v>520093409415.89746</v>
      </c>
      <c r="C12" s="75">
        <v>386325786709.18878</v>
      </c>
      <c r="D12" s="77">
        <v>406561142698.35095</v>
      </c>
      <c r="E12" s="77">
        <v>369732045736.83167</v>
      </c>
      <c r="F12" s="77">
        <v>311576733864.06934</v>
      </c>
      <c r="G12" s="77">
        <v>680476368240.70801</v>
      </c>
      <c r="H12" s="76">
        <v>408144437519</v>
      </c>
      <c r="I12" s="79">
        <v>-272331930721.70801</v>
      </c>
      <c r="J12" s="80">
        <v>-0.40020777124970608</v>
      </c>
      <c r="K12" s="81">
        <v>-3.9592767495220782E-2</v>
      </c>
    </row>
    <row r="13" spans="1:11" x14ac:dyDescent="0.25">
      <c r="A13" s="70" t="s">
        <v>35</v>
      </c>
      <c r="B13" s="75">
        <v>1088277013422.813</v>
      </c>
      <c r="C13" s="75">
        <v>1782244341661.8989</v>
      </c>
      <c r="D13" s="77">
        <v>2126793439106.2078</v>
      </c>
      <c r="E13" s="77">
        <v>2579877732944.4956</v>
      </c>
      <c r="F13" s="77">
        <v>3052973842376.5146</v>
      </c>
      <c r="G13" s="77">
        <v>3264945830153.4658</v>
      </c>
      <c r="H13" s="76">
        <v>3462240411014</v>
      </c>
      <c r="I13" s="79">
        <v>197294580860.53418</v>
      </c>
      <c r="J13" s="80">
        <v>6.0428132999456485E-2</v>
      </c>
      <c r="K13" s="81">
        <v>0.21274537626674017</v>
      </c>
    </row>
    <row r="14" spans="1:11" x14ac:dyDescent="0.25">
      <c r="A14" s="70" t="s">
        <v>36</v>
      </c>
      <c r="B14" s="75">
        <v>952740815120.07544</v>
      </c>
      <c r="C14" s="75">
        <v>782476017154.01233</v>
      </c>
      <c r="D14" s="77">
        <v>810166231996.51111</v>
      </c>
      <c r="E14" s="77">
        <v>993267392080.23621</v>
      </c>
      <c r="F14" s="77">
        <v>1089616027720.2332</v>
      </c>
      <c r="G14" s="77">
        <v>860620685613.38403</v>
      </c>
      <c r="H14" s="76">
        <v>1991482034949</v>
      </c>
      <c r="I14" s="79">
        <v>1130861349335.616</v>
      </c>
      <c r="J14" s="80">
        <v>1.3140067026504543</v>
      </c>
      <c r="K14" s="81">
        <v>0.1307508869121603</v>
      </c>
    </row>
    <row r="15" spans="1:11" x14ac:dyDescent="0.25">
      <c r="A15" s="71" t="s">
        <v>33</v>
      </c>
      <c r="B15" s="75">
        <v>597348918874.96228</v>
      </c>
      <c r="C15" s="75">
        <v>654084765716.55872</v>
      </c>
      <c r="D15" s="76">
        <v>730440641371.46167</v>
      </c>
      <c r="E15" s="76">
        <v>618011242237.74243</v>
      </c>
      <c r="F15" s="76">
        <v>426827629554.53363</v>
      </c>
      <c r="G15" s="76">
        <v>389389543831.02002</v>
      </c>
      <c r="H15" s="76">
        <v>1045016783435</v>
      </c>
      <c r="I15" s="79">
        <v>655627239603.97998</v>
      </c>
      <c r="J15" s="80">
        <v>1.6837309835122252</v>
      </c>
      <c r="K15" s="81">
        <v>9.7697134698201848E-2</v>
      </c>
    </row>
    <row r="16" spans="1:11" x14ac:dyDescent="0.25">
      <c r="A16" s="71" t="s">
        <v>37</v>
      </c>
      <c r="B16" s="75">
        <v>46707390.648567118</v>
      </c>
      <c r="C16" s="75">
        <v>92887595.489268824</v>
      </c>
      <c r="D16" s="76">
        <v>68610562.180579215</v>
      </c>
      <c r="E16" s="76">
        <v>166887122.75802812</v>
      </c>
      <c r="F16" s="76">
        <v>16683852633.96203</v>
      </c>
      <c r="G16" s="76">
        <v>15705450161.43</v>
      </c>
      <c r="H16" s="76">
        <v>698079797907</v>
      </c>
      <c r="I16" s="79">
        <v>682374347745.56995</v>
      </c>
      <c r="J16" s="80">
        <v>43.448251449765451</v>
      </c>
      <c r="K16" s="81">
        <v>3.9631024945145041</v>
      </c>
    </row>
    <row r="17" spans="1:11" x14ac:dyDescent="0.25">
      <c r="A17" s="71" t="s">
        <v>43</v>
      </c>
      <c r="B17" s="75">
        <v>27263218653.446457</v>
      </c>
      <c r="C17" s="75">
        <v>15294288891.829756</v>
      </c>
      <c r="D17" s="76">
        <v>24585790901.744465</v>
      </c>
      <c r="E17" s="76">
        <v>55143678572.980347</v>
      </c>
      <c r="F17" s="76">
        <v>69557282921.842758</v>
      </c>
      <c r="G17" s="76">
        <v>59075001218.040001</v>
      </c>
      <c r="H17" s="76">
        <v>73565436849</v>
      </c>
      <c r="I17" s="79">
        <v>14490435630.959999</v>
      </c>
      <c r="J17" s="80">
        <v>0.24528879106539891</v>
      </c>
      <c r="K17" s="81">
        <v>0.17991153966923124</v>
      </c>
    </row>
    <row r="18" spans="1:11" x14ac:dyDescent="0.25">
      <c r="A18" s="71" t="s">
        <v>30</v>
      </c>
      <c r="B18" s="75">
        <v>427692226411.35748</v>
      </c>
      <c r="C18" s="75">
        <v>588936572784.80896</v>
      </c>
      <c r="D18" s="76">
        <v>581752304277.36292</v>
      </c>
      <c r="E18" s="76">
        <v>739045019312.26501</v>
      </c>
      <c r="F18" s="76">
        <v>938759957647.37927</v>
      </c>
      <c r="G18" s="76">
        <v>942988320071.23206</v>
      </c>
      <c r="H18" s="76">
        <v>1040418169676</v>
      </c>
      <c r="I18" s="79">
        <v>97429849604.767944</v>
      </c>
      <c r="J18" s="80">
        <v>0.10332031429340316</v>
      </c>
      <c r="K18" s="81">
        <v>0.15970116973712223</v>
      </c>
    </row>
    <row r="19" spans="1:11" x14ac:dyDescent="0.25">
      <c r="A19" s="71" t="s">
        <v>29</v>
      </c>
      <c r="B19" s="75">
        <v>44434800639.939667</v>
      </c>
      <c r="C19" s="75">
        <v>38852577886.642418</v>
      </c>
      <c r="D19" s="76">
        <v>45400808353.492332</v>
      </c>
      <c r="E19" s="76">
        <v>38593171273.7257</v>
      </c>
      <c r="F19" s="76">
        <v>31802017198.285183</v>
      </c>
      <c r="G19" s="76">
        <v>65957853464.339996</v>
      </c>
      <c r="H19" s="76">
        <v>77398134313</v>
      </c>
      <c r="I19" s="79">
        <v>11440280848.660004</v>
      </c>
      <c r="J19" s="80">
        <v>0.17344834993523817</v>
      </c>
      <c r="K19" s="81">
        <v>9.6902120416775483E-2</v>
      </c>
    </row>
    <row r="20" spans="1:11" x14ac:dyDescent="0.25">
      <c r="A20" s="71" t="s">
        <v>47</v>
      </c>
      <c r="B20" s="75">
        <v>22762428742.722473</v>
      </c>
      <c r="C20" s="75">
        <v>24618439963.899601</v>
      </c>
      <c r="D20" s="76">
        <v>10657345705.069847</v>
      </c>
      <c r="E20" s="76">
        <v>21957464082.755878</v>
      </c>
      <c r="F20" s="76">
        <v>29664697116.952126</v>
      </c>
      <c r="G20" s="76">
        <v>30660052539.060001</v>
      </c>
      <c r="H20" s="76">
        <v>49090721351</v>
      </c>
      <c r="I20" s="79">
        <v>18430668811.939999</v>
      </c>
      <c r="J20" s="80">
        <v>0.60112972045497548</v>
      </c>
      <c r="K20" s="81">
        <v>0.13665884492583391</v>
      </c>
    </row>
    <row r="21" spans="1:11" x14ac:dyDescent="0.25">
      <c r="A21" s="71" t="s">
        <v>31</v>
      </c>
      <c r="B21" s="75">
        <v>4566365.0075414777</v>
      </c>
      <c r="C21" s="75">
        <v>1258639.5052746453</v>
      </c>
      <c r="D21" s="76">
        <v>1220295434.4122658</v>
      </c>
      <c r="E21" s="76">
        <v>2229620.8785307701</v>
      </c>
      <c r="F21" s="76">
        <v>10709863.805200165</v>
      </c>
      <c r="G21" s="76">
        <v>2076000</v>
      </c>
      <c r="H21" s="76">
        <v>138125000</v>
      </c>
      <c r="I21" s="79">
        <v>136049000</v>
      </c>
      <c r="J21" s="80">
        <v>65.534200385356456</v>
      </c>
      <c r="K21" s="81">
        <v>0.7651581054024974</v>
      </c>
    </row>
    <row r="22" spans="1:11" x14ac:dyDescent="0.25">
      <c r="A22" s="72" t="s">
        <v>32</v>
      </c>
      <c r="B22" s="75">
        <v>20483408.748114631</v>
      </c>
      <c r="C22" s="75">
        <v>18753728.628592215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9">
        <v>0</v>
      </c>
      <c r="J22" s="80"/>
      <c r="K22" s="81">
        <v>-1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3517-33C1-45E2-A76C-2651839A2ADC}">
  <dimension ref="A1:K22"/>
  <sheetViews>
    <sheetView workbookViewId="0">
      <selection activeCell="K10" sqref="K10"/>
    </sheetView>
  </sheetViews>
  <sheetFormatPr defaultColWidth="11.42578125" defaultRowHeight="15" x14ac:dyDescent="0.25"/>
  <sheetData>
    <row r="1" spans="1:11" ht="15.75" x14ac:dyDescent="0.25">
      <c r="A1" s="89" t="s">
        <v>27</v>
      </c>
      <c r="B1" s="90">
        <v>2013</v>
      </c>
      <c r="C1" s="90">
        <v>2014</v>
      </c>
      <c r="D1" s="90">
        <v>2015</v>
      </c>
      <c r="E1" s="90">
        <v>2016</v>
      </c>
      <c r="F1" s="85">
        <v>2017</v>
      </c>
      <c r="G1" s="85">
        <v>2018</v>
      </c>
      <c r="H1" s="90">
        <v>2019</v>
      </c>
      <c r="I1" s="95" t="s">
        <v>6</v>
      </c>
      <c r="J1" s="95" t="s">
        <v>7</v>
      </c>
      <c r="K1" s="95" t="s">
        <v>8</v>
      </c>
    </row>
    <row r="2" spans="1:11" x14ac:dyDescent="0.25">
      <c r="A2" s="87" t="s">
        <v>38</v>
      </c>
      <c r="B2" s="91">
        <v>281880039218.19757</v>
      </c>
      <c r="C2" s="91">
        <v>288904777164.61261</v>
      </c>
      <c r="D2" s="91">
        <v>335108395603.22998</v>
      </c>
      <c r="E2" s="92">
        <v>337401242404.53656</v>
      </c>
      <c r="F2" s="92">
        <v>338429639138.66693</v>
      </c>
      <c r="G2" s="92">
        <v>331881731124.81598</v>
      </c>
      <c r="H2" s="92">
        <v>265526180631</v>
      </c>
      <c r="I2" s="96">
        <v>-66355550493.815979</v>
      </c>
      <c r="J2" s="97">
        <v>-0.19993733993408813</v>
      </c>
      <c r="K2" s="98">
        <v>-9.9119071791691216E-3</v>
      </c>
    </row>
    <row r="3" spans="1:11" x14ac:dyDescent="0.25">
      <c r="A3" s="86" t="s">
        <v>44</v>
      </c>
      <c r="B3" s="93">
        <v>88550972100.437408</v>
      </c>
      <c r="C3" s="93">
        <v>67344015130.716621</v>
      </c>
      <c r="D3" s="93">
        <v>49674789476.974449</v>
      </c>
      <c r="E3" s="94">
        <v>64060613935.353882</v>
      </c>
      <c r="F3" s="94">
        <v>50681617030.437477</v>
      </c>
      <c r="G3" s="94">
        <v>125623052590.87199</v>
      </c>
      <c r="H3" s="92">
        <v>52890805593</v>
      </c>
      <c r="I3" s="96">
        <v>-72732246997.871994</v>
      </c>
      <c r="J3" s="97">
        <v>-0.57897213527158675</v>
      </c>
      <c r="K3" s="98">
        <v>-8.230617774697746E-2</v>
      </c>
    </row>
    <row r="4" spans="1:11" x14ac:dyDescent="0.25">
      <c r="A4" s="86" t="s">
        <v>45</v>
      </c>
      <c r="B4" s="93">
        <v>15601545432142.104</v>
      </c>
      <c r="C4" s="93">
        <v>14823992187510.17</v>
      </c>
      <c r="D4" s="93">
        <v>10534678583899.066</v>
      </c>
      <c r="E4" s="94">
        <v>10653533973147.297</v>
      </c>
      <c r="F4" s="94">
        <v>13569246984569.783</v>
      </c>
      <c r="G4" s="94">
        <v>16453675909883.705</v>
      </c>
      <c r="H4" s="92">
        <v>22016835478857</v>
      </c>
      <c r="I4" s="96">
        <v>5563159568973.2949</v>
      </c>
      <c r="J4" s="97">
        <v>0.33811043802263741</v>
      </c>
      <c r="K4" s="98">
        <v>5.9085965081055791E-2</v>
      </c>
    </row>
    <row r="5" spans="1:11" x14ac:dyDescent="0.25">
      <c r="A5" s="86" t="s">
        <v>48</v>
      </c>
      <c r="B5" s="93">
        <v>1075811623429.0121</v>
      </c>
      <c r="C5" s="93">
        <v>1104235830888.4685</v>
      </c>
      <c r="D5" s="93">
        <v>1026653561904.4565</v>
      </c>
      <c r="E5" s="94">
        <v>1119261810920.0471</v>
      </c>
      <c r="F5" s="94">
        <v>603536391022.56506</v>
      </c>
      <c r="G5" s="94">
        <v>1147437846759.762</v>
      </c>
      <c r="H5" s="92">
        <v>1172840612979</v>
      </c>
      <c r="I5" s="96">
        <v>25402766219.238037</v>
      </c>
      <c r="J5" s="97">
        <v>2.2138686022055598E-2</v>
      </c>
      <c r="K5" s="98">
        <v>1.4496284176169105E-2</v>
      </c>
    </row>
    <row r="6" spans="1:11" x14ac:dyDescent="0.25">
      <c r="A6" s="86" t="s">
        <v>42</v>
      </c>
      <c r="B6" s="93">
        <v>409204593167.79034</v>
      </c>
      <c r="C6" s="93">
        <v>411857613932.3172</v>
      </c>
      <c r="D6" s="93">
        <v>474007822547.09369</v>
      </c>
      <c r="E6" s="94">
        <v>561077197639.69922</v>
      </c>
      <c r="F6" s="94">
        <v>588166244280.34045</v>
      </c>
      <c r="G6" s="94">
        <v>610022092058.19604</v>
      </c>
      <c r="H6" s="92">
        <v>527562963375</v>
      </c>
      <c r="I6" s="96">
        <v>-82459128683.196045</v>
      </c>
      <c r="J6" s="97">
        <v>-0.13517400395284285</v>
      </c>
      <c r="K6" s="98">
        <v>4.3251376808128628E-2</v>
      </c>
    </row>
    <row r="7" spans="1:11" x14ac:dyDescent="0.25">
      <c r="A7" s="86" t="s">
        <v>41</v>
      </c>
      <c r="B7" s="93">
        <v>2513972758607.9487</v>
      </c>
      <c r="C7" s="93">
        <v>3073116079308.8252</v>
      </c>
      <c r="D7" s="93">
        <v>7807679834183.9258</v>
      </c>
      <c r="E7" s="94">
        <v>4152559486473.7344</v>
      </c>
      <c r="F7" s="94">
        <v>3295288651035.167</v>
      </c>
      <c r="G7" s="94">
        <v>2129926180450.9441</v>
      </c>
      <c r="H7" s="92">
        <v>1978054707575</v>
      </c>
      <c r="I7" s="96">
        <v>-151871472875.94409</v>
      </c>
      <c r="J7" s="97">
        <v>-7.1303632149256058E-2</v>
      </c>
      <c r="K7" s="98">
        <v>-3.9170588515685112E-2</v>
      </c>
    </row>
    <row r="8" spans="1:11" x14ac:dyDescent="0.25">
      <c r="A8" s="86" t="s">
        <v>40</v>
      </c>
      <c r="B8" s="93">
        <v>5952458933613.6045</v>
      </c>
      <c r="C8" s="93">
        <v>7050134050434.3398</v>
      </c>
      <c r="D8" s="93">
        <v>5730929612572.8174</v>
      </c>
      <c r="E8" s="94">
        <v>5781653263450.2324</v>
      </c>
      <c r="F8" s="94">
        <v>5378403501348.9248</v>
      </c>
      <c r="G8" s="94">
        <v>3786190285737.9121</v>
      </c>
      <c r="H8" s="92">
        <v>4373364228296</v>
      </c>
      <c r="I8" s="96">
        <v>587173942558.08789</v>
      </c>
      <c r="J8" s="97">
        <v>0.15508305136429512</v>
      </c>
      <c r="K8" s="98">
        <v>-5.0081075049453805E-2</v>
      </c>
    </row>
    <row r="9" spans="1:11" x14ac:dyDescent="0.25">
      <c r="A9" s="86" t="s">
        <v>49</v>
      </c>
      <c r="B9" s="93">
        <v>1633291656219.2383</v>
      </c>
      <c r="C9" s="93">
        <v>1623582603567.2607</v>
      </c>
      <c r="D9" s="93">
        <v>1731603021797.1584</v>
      </c>
      <c r="E9" s="94">
        <v>2233349516597.7529</v>
      </c>
      <c r="F9" s="94">
        <v>2482635677449.2593</v>
      </c>
      <c r="G9" s="94">
        <v>2538970555044.54</v>
      </c>
      <c r="H9" s="92">
        <v>2917043716204</v>
      </c>
      <c r="I9" s="96">
        <v>378073161159.45996</v>
      </c>
      <c r="J9" s="97">
        <v>0.14890805267839258</v>
      </c>
      <c r="K9" s="98">
        <v>0.10148824235605525</v>
      </c>
    </row>
    <row r="10" spans="1:11" x14ac:dyDescent="0.25">
      <c r="A10" s="86" t="s">
        <v>39</v>
      </c>
      <c r="B10" s="93">
        <v>857365839935.52795</v>
      </c>
      <c r="C10" s="93">
        <v>890175600968.4613</v>
      </c>
      <c r="D10" s="93">
        <v>676426553729.18567</v>
      </c>
      <c r="E10" s="94">
        <v>856853473225.65991</v>
      </c>
      <c r="F10" s="94">
        <v>926299248785.86877</v>
      </c>
      <c r="G10" s="94">
        <v>969499183050.30603</v>
      </c>
      <c r="H10" s="92">
        <v>1307224020501</v>
      </c>
      <c r="I10" s="96">
        <v>337724837450.69397</v>
      </c>
      <c r="J10" s="97">
        <v>0.34834979064976679</v>
      </c>
      <c r="K10" s="98">
        <v>7.2829336053997773E-2</v>
      </c>
    </row>
    <row r="11" spans="1:11" x14ac:dyDescent="0.25">
      <c r="A11" s="86" t="s">
        <v>46</v>
      </c>
      <c r="B11" s="93">
        <v>83014436931.591248</v>
      </c>
      <c r="C11" s="93">
        <v>74761548106.336853</v>
      </c>
      <c r="D11" s="93">
        <v>89280879779.856903</v>
      </c>
      <c r="E11" s="94">
        <v>83203086676.000427</v>
      </c>
      <c r="F11" s="94">
        <v>88925340944.869995</v>
      </c>
      <c r="G11" s="94">
        <v>97655482210.835999</v>
      </c>
      <c r="H11" s="92">
        <v>108035807804</v>
      </c>
      <c r="I11" s="96">
        <v>10380325593.164001</v>
      </c>
      <c r="J11" s="97">
        <v>0.1062953697853144</v>
      </c>
      <c r="K11" s="98">
        <v>4.4886254772203982E-2</v>
      </c>
    </row>
    <row r="12" spans="1:11" x14ac:dyDescent="0.25">
      <c r="A12" s="87" t="s">
        <v>34</v>
      </c>
      <c r="B12" s="91">
        <v>38999744823.521873</v>
      </c>
      <c r="C12" s="91">
        <v>37037086960.589302</v>
      </c>
      <c r="D12" s="91">
        <v>28272107250.091991</v>
      </c>
      <c r="E12" s="92">
        <v>32022480987.245193</v>
      </c>
      <c r="F12" s="92">
        <v>42442261284.279816</v>
      </c>
      <c r="G12" s="92">
        <v>298694613358.56</v>
      </c>
      <c r="H12" s="92">
        <v>59582295584</v>
      </c>
      <c r="I12" s="96">
        <v>-239112317774.56</v>
      </c>
      <c r="J12" s="97">
        <v>-0.80052437198632698</v>
      </c>
      <c r="K12" s="98">
        <v>7.318825486414382E-2</v>
      </c>
    </row>
    <row r="13" spans="1:11" x14ac:dyDescent="0.25">
      <c r="A13" s="87" t="s">
        <v>35</v>
      </c>
      <c r="B13" s="91">
        <v>102822961806.53847</v>
      </c>
      <c r="C13" s="91">
        <v>166146560427.79919</v>
      </c>
      <c r="D13" s="91">
        <v>213468643267.10049</v>
      </c>
      <c r="E13" s="92">
        <v>201633141007.65546</v>
      </c>
      <c r="F13" s="92">
        <v>1185231684346.1763</v>
      </c>
      <c r="G13" s="92">
        <v>295825561602.30603</v>
      </c>
      <c r="H13" s="92">
        <v>445088775261</v>
      </c>
      <c r="I13" s="96">
        <v>149263213658.69397</v>
      </c>
      <c r="J13" s="97">
        <v>0.50456496338662049</v>
      </c>
      <c r="K13" s="98">
        <v>0.27661346867838832</v>
      </c>
    </row>
    <row r="14" spans="1:11" x14ac:dyDescent="0.25">
      <c r="A14" s="87" t="s">
        <v>36</v>
      </c>
      <c r="B14" s="91">
        <v>460305321025.17346</v>
      </c>
      <c r="C14" s="91">
        <v>374957665329.10876</v>
      </c>
      <c r="D14" s="91">
        <v>876406693373.09705</v>
      </c>
      <c r="E14" s="92">
        <v>430445379077.27631</v>
      </c>
      <c r="F14" s="92">
        <v>524251131977.56915</v>
      </c>
      <c r="G14" s="92">
        <v>568976433460.70996</v>
      </c>
      <c r="H14" s="92">
        <v>977486404821</v>
      </c>
      <c r="I14" s="96">
        <v>408509971360.29004</v>
      </c>
      <c r="J14" s="97">
        <v>0.71797344729304902</v>
      </c>
      <c r="K14" s="98">
        <v>0.13373300111542941</v>
      </c>
    </row>
    <row r="15" spans="1:11" x14ac:dyDescent="0.25">
      <c r="A15" s="87" t="s">
        <v>33</v>
      </c>
      <c r="B15" s="91">
        <v>924400109110.9502</v>
      </c>
      <c r="C15" s="91">
        <v>776166924899.9054</v>
      </c>
      <c r="D15" s="91">
        <v>723665699932.21118</v>
      </c>
      <c r="E15" s="92">
        <v>751739989093.64832</v>
      </c>
      <c r="F15" s="92">
        <v>522471851971.53528</v>
      </c>
      <c r="G15" s="92">
        <v>552853817373.98999</v>
      </c>
      <c r="H15" s="92">
        <v>915645697181</v>
      </c>
      <c r="I15" s="96">
        <v>362791879807.01001</v>
      </c>
      <c r="J15" s="97">
        <v>0.65621664969275506</v>
      </c>
      <c r="K15" s="98">
        <v>-1.5846597744915147E-3</v>
      </c>
    </row>
    <row r="16" spans="1:11" x14ac:dyDescent="0.25">
      <c r="A16" s="87" t="s">
        <v>37</v>
      </c>
      <c r="B16" s="91">
        <v>13568627.450980391</v>
      </c>
      <c r="C16" s="91">
        <v>0</v>
      </c>
      <c r="D16" s="91">
        <v>3156953512.7768312</v>
      </c>
      <c r="E16" s="92">
        <v>15607346.14971539</v>
      </c>
      <c r="F16" s="92">
        <v>1465199236.0895584</v>
      </c>
      <c r="G16" s="92">
        <v>23275220.357999999</v>
      </c>
      <c r="H16" s="92">
        <v>1739835340174</v>
      </c>
      <c r="I16" s="96">
        <v>1739812064953.6421</v>
      </c>
      <c r="J16" s="97">
        <v>74749.542139378536</v>
      </c>
      <c r="K16" s="98">
        <v>6.1011503019907911</v>
      </c>
    </row>
    <row r="17" spans="1:11" x14ac:dyDescent="0.25">
      <c r="A17" s="87" t="s">
        <v>43</v>
      </c>
      <c r="B17" s="91">
        <v>16781783322.081448</v>
      </c>
      <c r="C17" s="91">
        <v>11280874845.747545</v>
      </c>
      <c r="D17" s="91">
        <v>18718515182.255535</v>
      </c>
      <c r="E17" s="92">
        <v>19698241964.811512</v>
      </c>
      <c r="F17" s="92">
        <v>24379346491.57243</v>
      </c>
      <c r="G17" s="92">
        <v>33124526956.877998</v>
      </c>
      <c r="H17" s="92">
        <v>62090238716</v>
      </c>
      <c r="I17" s="96">
        <v>28965711759.122002</v>
      </c>
      <c r="J17" s="97">
        <v>0.87444906901855513</v>
      </c>
      <c r="K17" s="98">
        <v>0.24364817443123021</v>
      </c>
    </row>
    <row r="18" spans="1:11" x14ac:dyDescent="0.25">
      <c r="A18" s="87" t="s">
        <v>30</v>
      </c>
      <c r="B18" s="91">
        <v>323622740508.22772</v>
      </c>
      <c r="C18" s="91">
        <v>505805694866.56964</v>
      </c>
      <c r="D18" s="91">
        <v>505518216837.96252</v>
      </c>
      <c r="E18" s="92">
        <v>872315762825.14868</v>
      </c>
      <c r="F18" s="92">
        <v>822616368770.93066</v>
      </c>
      <c r="G18" s="92">
        <v>806321030255.67004</v>
      </c>
      <c r="H18" s="92">
        <v>909332504095</v>
      </c>
      <c r="I18" s="96">
        <v>103011473839.32996</v>
      </c>
      <c r="J18" s="97">
        <v>0.12775491395364802</v>
      </c>
      <c r="K18" s="98">
        <v>0.1879020012705197</v>
      </c>
    </row>
    <row r="19" spans="1:11" x14ac:dyDescent="0.25">
      <c r="A19" s="87" t="s">
        <v>29</v>
      </c>
      <c r="B19" s="91">
        <v>80780280558.604828</v>
      </c>
      <c r="C19" s="91">
        <v>85588450126.635132</v>
      </c>
      <c r="D19" s="91">
        <v>22125895657.867123</v>
      </c>
      <c r="E19" s="92">
        <v>28190411993.865318</v>
      </c>
      <c r="F19" s="92">
        <v>31246853172.25753</v>
      </c>
      <c r="G19" s="92">
        <v>33600147913.41</v>
      </c>
      <c r="H19" s="92">
        <v>49239838866</v>
      </c>
      <c r="I19" s="96">
        <v>15639690952.59</v>
      </c>
      <c r="J19" s="97">
        <v>0.46546494357389756</v>
      </c>
      <c r="K19" s="98">
        <v>-7.9193143837635427E-2</v>
      </c>
    </row>
    <row r="20" spans="1:11" x14ac:dyDescent="0.25">
      <c r="A20" s="87" t="s">
        <v>47</v>
      </c>
      <c r="B20" s="91">
        <v>40731701769.253395</v>
      </c>
      <c r="C20" s="91">
        <v>18940744235.234631</v>
      </c>
      <c r="D20" s="91">
        <v>18335853097.703579</v>
      </c>
      <c r="E20" s="92">
        <v>19574667647.87241</v>
      </c>
      <c r="F20" s="92">
        <v>18866867531.58894</v>
      </c>
      <c r="G20" s="92">
        <v>20792703266.405998</v>
      </c>
      <c r="H20" s="92">
        <v>38377531796</v>
      </c>
      <c r="I20" s="96">
        <v>17584828529.594002</v>
      </c>
      <c r="J20" s="97">
        <v>0.84572113131654025</v>
      </c>
      <c r="K20" s="98">
        <v>-9.8733558045192016E-3</v>
      </c>
    </row>
    <row r="21" spans="1:11" x14ac:dyDescent="0.25">
      <c r="A21" s="87" t="s">
        <v>31</v>
      </c>
      <c r="B21" s="91">
        <v>0</v>
      </c>
      <c r="C21" s="91">
        <v>0</v>
      </c>
      <c r="D21" s="91">
        <v>11788756.388415674</v>
      </c>
      <c r="E21" s="92">
        <v>0</v>
      </c>
      <c r="F21" s="92">
        <v>32129591.415600494</v>
      </c>
      <c r="G21" s="92">
        <v>0</v>
      </c>
      <c r="H21" s="92">
        <v>135000000</v>
      </c>
      <c r="I21" s="96">
        <v>135000000</v>
      </c>
      <c r="J21" s="97" t="e">
        <v>#DIV/0!</v>
      </c>
      <c r="K21" s="98" t="e">
        <v>#DIV/0!</v>
      </c>
    </row>
    <row r="22" spans="1:11" x14ac:dyDescent="0.25">
      <c r="A22" s="88" t="s">
        <v>32</v>
      </c>
      <c r="B22" s="91">
        <v>0</v>
      </c>
      <c r="C22" s="91">
        <v>121643732.26627864</v>
      </c>
      <c r="D22" s="91">
        <v>0</v>
      </c>
      <c r="E22" s="92">
        <v>0</v>
      </c>
      <c r="F22" s="92">
        <v>0</v>
      </c>
      <c r="G22" s="92">
        <v>0</v>
      </c>
      <c r="H22" s="92">
        <v>0</v>
      </c>
      <c r="I22" s="96">
        <v>0</v>
      </c>
      <c r="J22" s="97" t="e">
        <v>#DIV/0!</v>
      </c>
      <c r="K22" s="98" t="e"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l t 3 U v E q 7 5 G j A A A A 9 Q A A A B I A H A B D b 2 5 m a W c v U G F j a 2 F n Z S 5 4 b W w g o h g A K K A U A A A A A A A A A A A A A A A A A A A A A A A A A A A A h Y 8 x D o I w G I W v Q r r T l h o T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V x c u Y Y Q p k Z l B o 8 + 3 Z N P f Z / k D I h 8 Y N v e L K h v k G y B y B v C / w B 1 B L A w Q U A A I A C A C W W 3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t 3 U i i K R 7 g O A A A A E Q A A A B M A H A B G b 3 J t d W x h c y 9 T Z W N 0 a W 9 u M S 5 t I K I Y A C i g F A A A A A A A A A A A A A A A A A A A A A A A A A A A A C t O T S 7 J z M 9 T C I b Q h t Y A U E s B A i 0 A F A A C A A g A l l t 3 U v E q 7 5 G j A A A A 9 Q A A A B I A A A A A A A A A A A A A A A A A A A A A A E N v b m Z p Z y 9 Q Y W N r Y W d l L n h t b F B L A Q I t A B Q A A g A I A J Z b d 1 I P y u m r p A A A A O k A A A A T A A A A A A A A A A A A A A A A A O 8 A A A B b Q 2 9 u d G V u d F 9 U e X B l c 1 0 u e G 1 s U E s B A i 0 A F A A C A A g A l l t 3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q X Z E f s 1 E Z H r Q y f j o 9 T b y Q A A A A A A g A A A A A A E G Y A A A A B A A A g A A A A i S 6 o 6 p q 3 E U n t G 9 R / v c O K l a h l H P h c L X U c X 9 F p 3 5 p z / X 8 A A A A A D o A A A A A C A A A g A A A A 4 6 o 0 2 L U p G w p Z u w e q 4 D 5 F W P 3 B + O j R T u o m X c o i H u K f 3 U l Q A A A A c f B 6 0 L n S z k 0 L t a J N a 5 a b + 8 H x N K N l H d k j Q l / A C j O c T 7 8 3 M z m / R Q T p Z G N 3 G M n J N H 7 o P R k z M N t E Q f P b y N 3 f w B I N s 5 g O 6 r 6 H t j y a / Z 5 X i W r s Y 9 V A A A A A Z z 2 h l i k s U J 2 Q F Z j t t 1 u T m y u C T L 3 T F V f X 1 P E B + n r R T i B 6 D M M w W 5 i f 2 + A C a + 0 c Q F n 7 E 7 H d j a B Q C T 9 3 Z N g k R y v d q A = = < / D a t a M a s h u p > 
</file>

<file path=customXml/itemProps1.xml><?xml version="1.0" encoding="utf-8"?>
<ds:datastoreItem xmlns:ds="http://schemas.openxmlformats.org/officeDocument/2006/customXml" ds:itemID="{C2F71C84-B68E-4E35-8E9F-B40EBC7AEA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Historico jurisdicción</vt:lpstr>
      <vt:lpstr>Tamaño_1</vt:lpstr>
      <vt:lpstr>Tamaño_2</vt:lpstr>
      <vt:lpstr>estructura</vt:lpstr>
      <vt:lpstr>Act. Empr</vt:lpstr>
      <vt:lpstr>Act. empr. T</vt:lpstr>
      <vt:lpstr>Act. Empl</vt:lpstr>
      <vt:lpstr>Act. Activos</vt:lpstr>
      <vt:lpstr>Act. Ingresos</vt:lpstr>
      <vt:lpstr>Apuestas Empresas</vt:lpstr>
      <vt:lpstr>Apuestas empleados</vt:lpstr>
      <vt:lpstr>Apu. Activos</vt:lpstr>
      <vt:lpstr>Apu. 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Andres Sossa Valencia</dc:creator>
  <cp:lastModifiedBy>HP</cp:lastModifiedBy>
  <dcterms:created xsi:type="dcterms:W3CDTF">2021-03-16T14:26:16Z</dcterms:created>
  <dcterms:modified xsi:type="dcterms:W3CDTF">2021-08-15T16:24:21Z</dcterms:modified>
</cp:coreProperties>
</file>