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tricted Sections\Sofomore\MCM\"/>
    </mc:Choice>
  </mc:AlternateContent>
  <xr:revisionPtr revIDLastSave="0" documentId="13_ncr:1_{9FD512CF-F6C7-4E7A-8286-8770FB04118E}" xr6:coauthVersionLast="47" xr6:coauthVersionMax="47" xr10:uidLastSave="{00000000-0000-0000-0000-000000000000}"/>
  <bookViews>
    <workbookView xWindow="3668" yWindow="2332" windowWidth="21600" windowHeight="11873" xr2:uid="{CC10FB4D-AC9E-4AE4-9175-0B64471C49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N6" i="1"/>
  <c r="P6" i="1"/>
  <c r="O6" i="1"/>
  <c r="I10" i="1"/>
  <c r="J10" i="1"/>
  <c r="H10" i="1"/>
</calcChain>
</file>

<file path=xl/sharedStrings.xml><?xml version="1.0" encoding="utf-8"?>
<sst xmlns="http://schemas.openxmlformats.org/spreadsheetml/2006/main" count="20" uniqueCount="19">
  <si>
    <t>朱诺市邮轮游客人数统计</t>
    <phoneticPr fontId="1" type="noConversion"/>
  </si>
  <si>
    <t>年份</t>
    <phoneticPr fontId="1" type="noConversion"/>
  </si>
  <si>
    <t>游客人数（人）</t>
    <phoneticPr fontId="1" type="noConversion"/>
  </si>
  <si>
    <t>无数据</t>
    <phoneticPr fontId="1" type="noConversion"/>
  </si>
  <si>
    <t>朱诺市居民满意度统计</t>
    <phoneticPr fontId="1" type="noConversion"/>
  </si>
  <si>
    <t>好的影响</t>
    <phoneticPr fontId="1" type="noConversion"/>
  </si>
  <si>
    <t>中等偏好的影响</t>
    <phoneticPr fontId="1" type="noConversion"/>
  </si>
  <si>
    <t>中等偏差的影响</t>
    <phoneticPr fontId="1" type="noConversion"/>
  </si>
  <si>
    <t>坏的影响</t>
    <phoneticPr fontId="1" type="noConversion"/>
  </si>
  <si>
    <t>无影响</t>
    <phoneticPr fontId="1" type="noConversion"/>
  </si>
  <si>
    <t>不知道</t>
    <phoneticPr fontId="1" type="noConversion"/>
  </si>
  <si>
    <t>中立的影响</t>
    <phoneticPr fontId="1" type="noConversion"/>
  </si>
  <si>
    <t>朱诺市的游客满意度</t>
    <phoneticPr fontId="1" type="noConversion"/>
  </si>
  <si>
    <t>非常满意</t>
    <phoneticPr fontId="1" type="noConversion"/>
  </si>
  <si>
    <t>满意</t>
    <phoneticPr fontId="1" type="noConversion"/>
  </si>
  <si>
    <t>不满意</t>
    <phoneticPr fontId="1" type="noConversion"/>
  </si>
  <si>
    <t>评分</t>
    <phoneticPr fontId="1" type="noConversion"/>
  </si>
  <si>
    <t>用水量：居民每日用水量82加仑，游客（短期停留人群）每日用水量60加仑，朱诺市的总供水量66百万加仑</t>
    <phoneticPr fontId="1" type="noConversion"/>
  </si>
  <si>
    <t>废物处理能力：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</si>
</sst>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AE37-C58E-448F-BF08-806F1C0DE2AF}">
  <dimension ref="A1:P27"/>
  <sheetViews>
    <sheetView tabSelected="1" zoomScaleNormal="100" workbookViewId="0">
      <selection activeCell="D4" sqref="D4"/>
    </sheetView>
  </sheetViews>
  <sheetFormatPr defaultRowHeight="13.9" x14ac:dyDescent="0.4"/>
  <cols>
    <col min="2" max="2" width="12.3984375" customWidth="1"/>
    <col min="4" max="4" width="14.3984375" customWidth="1"/>
    <col min="5" max="5" width="11.796875" customWidth="1"/>
    <col min="6" max="6" width="11.3984375" customWidth="1"/>
    <col min="7" max="7" width="11.9296875" customWidth="1"/>
    <col min="8" max="8" width="12.53125" customWidth="1"/>
    <col min="9" max="9" width="8.796875" customWidth="1"/>
    <col min="10" max="10" width="12.59765625" customWidth="1"/>
  </cols>
  <sheetData>
    <row r="1" spans="1:16" x14ac:dyDescent="0.4">
      <c r="A1" s="4" t="s">
        <v>0</v>
      </c>
      <c r="B1" s="4"/>
      <c r="D1" s="4" t="s">
        <v>4</v>
      </c>
      <c r="E1" s="4"/>
      <c r="F1" s="4"/>
      <c r="G1" s="4"/>
      <c r="H1" s="4"/>
      <c r="I1" s="4"/>
      <c r="J1" s="4"/>
      <c r="N1" t="s">
        <v>12</v>
      </c>
    </row>
    <row r="2" spans="1:16" x14ac:dyDescent="0.4">
      <c r="A2" t="s">
        <v>1</v>
      </c>
      <c r="B2" t="s">
        <v>2</v>
      </c>
      <c r="E2">
        <v>1998</v>
      </c>
      <c r="F2">
        <v>2002</v>
      </c>
      <c r="G2">
        <v>2006</v>
      </c>
      <c r="H2">
        <v>2021</v>
      </c>
      <c r="I2">
        <v>2022</v>
      </c>
      <c r="J2">
        <v>2023</v>
      </c>
      <c r="N2">
        <v>2016</v>
      </c>
      <c r="O2">
        <v>2018</v>
      </c>
      <c r="P2">
        <v>2023</v>
      </c>
    </row>
    <row r="3" spans="1:16" x14ac:dyDescent="0.4">
      <c r="A3" s="1">
        <v>1995</v>
      </c>
      <c r="B3">
        <v>381000</v>
      </c>
      <c r="D3" t="s">
        <v>5</v>
      </c>
      <c r="E3">
        <v>29</v>
      </c>
      <c r="F3">
        <v>40</v>
      </c>
      <c r="G3">
        <v>40</v>
      </c>
      <c r="H3">
        <v>36</v>
      </c>
      <c r="I3">
        <v>35</v>
      </c>
      <c r="J3">
        <v>31</v>
      </c>
      <c r="M3" t="s">
        <v>13</v>
      </c>
      <c r="N3" s="3">
        <v>0.7</v>
      </c>
      <c r="O3" s="3">
        <v>0.69</v>
      </c>
      <c r="P3" s="3">
        <v>0.7</v>
      </c>
    </row>
    <row r="4" spans="1:16" x14ac:dyDescent="0.4">
      <c r="A4" s="5">
        <v>1998</v>
      </c>
      <c r="B4" s="6">
        <v>569000</v>
      </c>
      <c r="D4" t="s">
        <v>6</v>
      </c>
      <c r="E4">
        <v>45</v>
      </c>
      <c r="F4">
        <v>46</v>
      </c>
      <c r="G4">
        <v>47</v>
      </c>
      <c r="H4">
        <v>17</v>
      </c>
      <c r="I4">
        <v>20</v>
      </c>
      <c r="J4">
        <v>17</v>
      </c>
      <c r="M4" t="s">
        <v>14</v>
      </c>
      <c r="N4" s="3">
        <v>0.28999999999999998</v>
      </c>
      <c r="O4" s="3">
        <v>0.3</v>
      </c>
      <c r="P4" s="3">
        <v>0.28000000000000003</v>
      </c>
    </row>
    <row r="5" spans="1:16" x14ac:dyDescent="0.4">
      <c r="A5" s="5">
        <v>2002</v>
      </c>
      <c r="B5" s="6">
        <v>742000</v>
      </c>
      <c r="D5" t="s">
        <v>7</v>
      </c>
      <c r="E5">
        <v>32</v>
      </c>
      <c r="F5">
        <v>29</v>
      </c>
      <c r="G5">
        <v>32</v>
      </c>
      <c r="H5">
        <v>10</v>
      </c>
      <c r="I5">
        <v>13</v>
      </c>
      <c r="J5">
        <v>11</v>
      </c>
      <c r="M5" t="s">
        <v>15</v>
      </c>
      <c r="N5" s="3">
        <v>0</v>
      </c>
      <c r="O5" s="3">
        <v>0.01</v>
      </c>
      <c r="P5" s="3">
        <v>0.02</v>
      </c>
    </row>
    <row r="6" spans="1:16" x14ac:dyDescent="0.4">
      <c r="A6" s="5">
        <v>2006</v>
      </c>
      <c r="B6" s="6">
        <v>951000</v>
      </c>
      <c r="D6" t="s">
        <v>8</v>
      </c>
      <c r="E6">
        <v>10</v>
      </c>
      <c r="F6">
        <v>6</v>
      </c>
      <c r="G6">
        <v>8</v>
      </c>
      <c r="H6">
        <v>8</v>
      </c>
      <c r="I6">
        <v>7</v>
      </c>
      <c r="J6">
        <v>11</v>
      </c>
      <c r="M6" t="s">
        <v>16</v>
      </c>
      <c r="N6">
        <f>SUM(N3*1,N4*0.75,N5*0)+0.5*1%</f>
        <v>0.92249999999999999</v>
      </c>
      <c r="O6">
        <f>SUM(O3*1,O4*0.75,O5*0)</f>
        <v>0.91499999999999992</v>
      </c>
      <c r="P6">
        <f>SUM(P3*1,P4*0.75,P5*0)</f>
        <v>0.90999999999999992</v>
      </c>
    </row>
    <row r="7" spans="1:16" x14ac:dyDescent="0.4">
      <c r="A7" s="1">
        <v>2014</v>
      </c>
      <c r="B7" s="2">
        <v>961000</v>
      </c>
      <c r="D7" t="s">
        <v>9</v>
      </c>
      <c r="E7">
        <v>16</v>
      </c>
      <c r="F7">
        <v>15</v>
      </c>
      <c r="G7">
        <v>17</v>
      </c>
      <c r="H7">
        <v>20</v>
      </c>
      <c r="I7">
        <v>16</v>
      </c>
      <c r="J7">
        <v>11</v>
      </c>
    </row>
    <row r="8" spans="1:16" x14ac:dyDescent="0.4">
      <c r="A8" s="1">
        <v>2015</v>
      </c>
      <c r="B8" s="2">
        <v>983000</v>
      </c>
      <c r="D8" t="s">
        <v>11</v>
      </c>
      <c r="E8">
        <v>16</v>
      </c>
      <c r="F8">
        <v>16</v>
      </c>
      <c r="G8">
        <v>14</v>
      </c>
      <c r="H8">
        <v>5</v>
      </c>
      <c r="I8">
        <v>5</v>
      </c>
      <c r="J8">
        <v>14</v>
      </c>
    </row>
    <row r="9" spans="1:16" x14ac:dyDescent="0.4">
      <c r="A9" s="1">
        <v>2016</v>
      </c>
      <c r="B9" s="2">
        <v>1015000</v>
      </c>
      <c r="D9" t="s">
        <v>10</v>
      </c>
      <c r="E9">
        <v>6</v>
      </c>
      <c r="F9">
        <v>8</v>
      </c>
      <c r="G9">
        <v>7</v>
      </c>
      <c r="H9">
        <v>4</v>
      </c>
      <c r="I9">
        <v>4</v>
      </c>
      <c r="J9">
        <v>4</v>
      </c>
    </row>
    <row r="10" spans="1:16" x14ac:dyDescent="0.4">
      <c r="A10" s="1">
        <v>2017</v>
      </c>
      <c r="B10" s="2">
        <v>1072000</v>
      </c>
      <c r="D10" t="s">
        <v>16</v>
      </c>
      <c r="E10">
        <f t="shared" ref="E10:G10" si="0">SUM(E3,E4*0.75,E5*0.25,E8*0.5)/SUM(E3,E4,E5,E8,E6)</f>
        <v>0.59659090909090906</v>
      </c>
      <c r="F10">
        <f t="shared" si="0"/>
        <v>0.6551094890510949</v>
      </c>
      <c r="G10">
        <f t="shared" si="0"/>
        <v>0.64007092198581561</v>
      </c>
      <c r="H10">
        <f>SUM(H3,H4*0.75,H5*0.25,H8*0.5)/SUM(H3,H4,H5,H8,H6)</f>
        <v>0.70723684210526316</v>
      </c>
      <c r="I10">
        <f t="shared" ref="I10:J10" si="1">SUM(I3,I4*0.75,I5*0.25,I8*0.5)/SUM(I3,I4,I5,I8,I6)</f>
        <v>0.69687500000000002</v>
      </c>
      <c r="J10">
        <f t="shared" si="1"/>
        <v>0.63690476190476186</v>
      </c>
    </row>
    <row r="11" spans="1:16" x14ac:dyDescent="0.4">
      <c r="A11" s="1">
        <v>2018</v>
      </c>
      <c r="B11" s="2">
        <v>1151000</v>
      </c>
    </row>
    <row r="12" spans="1:16" x14ac:dyDescent="0.4">
      <c r="A12" s="1">
        <v>2019</v>
      </c>
      <c r="B12" s="2">
        <v>1306000</v>
      </c>
    </row>
    <row r="13" spans="1:16" x14ac:dyDescent="0.4">
      <c r="A13" s="1">
        <v>2020</v>
      </c>
      <c r="B13" s="2" t="s">
        <v>3</v>
      </c>
    </row>
    <row r="14" spans="1:16" x14ac:dyDescent="0.4">
      <c r="A14" s="5">
        <v>2021</v>
      </c>
      <c r="B14" s="7">
        <v>117000</v>
      </c>
    </row>
    <row r="15" spans="1:16" x14ac:dyDescent="0.4">
      <c r="A15" s="5">
        <v>2022</v>
      </c>
      <c r="B15" s="7">
        <v>1167000</v>
      </c>
    </row>
    <row r="16" spans="1:16" x14ac:dyDescent="0.4">
      <c r="A16" s="5">
        <v>2023</v>
      </c>
      <c r="B16" s="7">
        <v>1670000</v>
      </c>
    </row>
    <row r="17" spans="1:1" x14ac:dyDescent="0.4">
      <c r="A17" s="1"/>
    </row>
    <row r="26" spans="1:1" x14ac:dyDescent="0.4">
      <c r="A26" t="s">
        <v>17</v>
      </c>
    </row>
    <row r="27" spans="1:1" x14ac:dyDescent="0.4">
      <c r="A27" t="s">
        <v>18</v>
      </c>
    </row>
  </sheetData>
  <mergeCells count="2">
    <mergeCell ref="A1:B1"/>
    <mergeCell ref="D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燃 胡</dc:creator>
  <cp:lastModifiedBy>Kevin Y.</cp:lastModifiedBy>
  <dcterms:created xsi:type="dcterms:W3CDTF">2025-01-25T00:53:56Z</dcterms:created>
  <dcterms:modified xsi:type="dcterms:W3CDTF">2025-01-25T13:43:40Z</dcterms:modified>
</cp:coreProperties>
</file>