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rancesca\Desktop\"/>
    </mc:Choice>
  </mc:AlternateContent>
  <xr:revisionPtr revIDLastSave="0" documentId="8_{E0A296C7-E214-45A0-B5C5-BA4352D0C1F4}" xr6:coauthVersionLast="45" xr6:coauthVersionMax="45" xr10:uidLastSave="{00000000-0000-0000-0000-000000000000}"/>
  <bookViews>
    <workbookView xWindow="-120" yWindow="-120" windowWidth="20730" windowHeight="11160" xr2:uid="{426982EA-81D3-4AFE-BD76-457073952B50}"/>
  </bookViews>
  <sheets>
    <sheet name="CV" sheetId="1" r:id="rId1"/>
  </sheets>
  <externalReferences>
    <externalReference r:id="rId2"/>
  </externalReferences>
  <definedNames>
    <definedName name="_xlnm._FilterDatabase" localSheetId="0" hidden="1">CV!$A$1:$A$33</definedName>
  </definedNames>
  <calcPr calcId="18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4" i="1" l="1"/>
  <c r="AC4" i="1" s="1"/>
  <c r="X4" i="1" l="1"/>
  <c r="W4" i="1"/>
  <c r="U4" i="1"/>
  <c r="Y4" i="1" s="1"/>
  <c r="Z4" i="1" l="1"/>
  <c r="AB4" i="1" s="1"/>
  <c r="AA4" i="1"/>
  <c r="Y5" i="1"/>
</calcChain>
</file>

<file path=xl/sharedStrings.xml><?xml version="1.0" encoding="utf-8"?>
<sst xmlns="http://schemas.openxmlformats.org/spreadsheetml/2006/main" count="65" uniqueCount="39">
  <si>
    <r>
      <rPr>
        <b/>
        <sz val="18"/>
        <rFont val="Arial"/>
        <family val="2"/>
      </rPr>
      <t>Flow Coefficient Table</t>
    </r>
  </si>
  <si>
    <t>CV</t>
  </si>
  <si>
    <r>
      <rPr>
        <b/>
        <sz val="9"/>
        <color indexed="9"/>
        <rFont val="Arial"/>
        <family val="2"/>
      </rPr>
      <t>Seat Diameter mm (inch)</t>
    </r>
  </si>
  <si>
    <r>
      <rPr>
        <b/>
        <sz val="9"/>
        <color indexed="9"/>
        <rFont val="Arial"/>
        <family val="2"/>
      </rPr>
      <t>Stroke mm (inch)</t>
    </r>
  </si>
  <si>
    <r>
      <rPr>
        <b/>
        <sz val="9"/>
        <color indexed="9"/>
        <rFont val="Arial"/>
        <family val="2"/>
      </rPr>
      <t>Nominal Diameter</t>
    </r>
  </si>
  <si>
    <t>STATE</t>
  </si>
  <si>
    <t>Calc CV</t>
  </si>
  <si>
    <t>Velocity</t>
  </si>
  <si>
    <t>Valve size</t>
  </si>
  <si>
    <t>Calc Noise</t>
  </si>
  <si>
    <t>Max Vel</t>
  </si>
  <si>
    <t>Status Sound</t>
  </si>
  <si>
    <t>Status Velocity</t>
  </si>
  <si>
    <t>Corrected cv</t>
  </si>
  <si>
    <t>Selected</t>
  </si>
  <si>
    <r>
      <rPr>
        <sz val="9"/>
        <rFont val="Arial"/>
        <family val="2"/>
      </rPr>
      <t>3 (1/8)</t>
    </r>
  </si>
  <si>
    <r>
      <rPr>
        <sz val="9"/>
        <rFont val="Arial"/>
        <family val="2"/>
      </rPr>
      <t>16 (5/8)</t>
    </r>
  </si>
  <si>
    <r>
      <rPr>
        <sz val="9"/>
        <rFont val="Arial"/>
        <family val="2"/>
      </rPr>
      <t>6 (1/4)</t>
    </r>
  </si>
  <si>
    <t>Corrected noise:</t>
  </si>
  <si>
    <r>
      <rPr>
        <sz val="9"/>
        <rFont val="Arial"/>
        <family val="2"/>
      </rPr>
      <t>9 (1/3)</t>
    </r>
  </si>
  <si>
    <r>
      <rPr>
        <sz val="9"/>
        <rFont val="Arial"/>
        <family val="2"/>
      </rPr>
      <t>10 (2/5)</t>
    </r>
  </si>
  <si>
    <r>
      <rPr>
        <sz val="9"/>
        <rFont val="Arial"/>
        <family val="2"/>
      </rPr>
      <t>12 (1/2)</t>
    </r>
  </si>
  <si>
    <r>
      <rPr>
        <sz val="9"/>
        <rFont val="Arial"/>
        <family val="2"/>
      </rPr>
      <t>15 (3/5)</t>
    </r>
  </si>
  <si>
    <r>
      <rPr>
        <sz val="9"/>
        <rFont val="Arial"/>
        <family val="2"/>
      </rPr>
      <t>19 (3/4)</t>
    </r>
  </si>
  <si>
    <r>
      <rPr>
        <sz val="9"/>
        <rFont val="Arial"/>
        <family val="2"/>
      </rPr>
      <t>25 (1.0)</t>
    </r>
  </si>
  <si>
    <r>
      <rPr>
        <sz val="9"/>
        <rFont val="Arial"/>
        <family val="2"/>
      </rPr>
      <t>32 (1.1/4)</t>
    </r>
  </si>
  <si>
    <r>
      <rPr>
        <sz val="9"/>
        <rFont val="Arial"/>
        <family val="2"/>
      </rPr>
      <t>40 (1.1/2)</t>
    </r>
  </si>
  <si>
    <r>
      <rPr>
        <sz val="9"/>
        <rFont val="Arial"/>
        <family val="2"/>
      </rPr>
      <t>50 (2.0)</t>
    </r>
  </si>
  <si>
    <r>
      <rPr>
        <sz val="9"/>
        <rFont val="Arial"/>
        <family val="2"/>
      </rPr>
      <t>64 (2.1/2)</t>
    </r>
  </si>
  <si>
    <r>
      <rPr>
        <sz val="9"/>
        <rFont val="Arial"/>
        <family val="2"/>
      </rPr>
      <t>76 (3.0)</t>
    </r>
  </si>
  <si>
    <r>
      <rPr>
        <sz val="9"/>
        <rFont val="Arial"/>
        <family val="2"/>
      </rPr>
      <t>100 (4.0)</t>
    </r>
  </si>
  <si>
    <r>
      <rPr>
        <sz val="9"/>
        <rFont val="Arial"/>
        <family val="2"/>
      </rPr>
      <t>28 (1.1/9)</t>
    </r>
  </si>
  <si>
    <r>
      <rPr>
        <sz val="9"/>
        <rFont val="Arial"/>
        <family val="2"/>
      </rPr>
      <t>126 (5.0)</t>
    </r>
  </si>
  <si>
    <r>
      <rPr>
        <sz val="9"/>
        <rFont val="Arial"/>
        <family val="2"/>
      </rPr>
      <t>45 (1.7/9</t>
    </r>
  </si>
  <si>
    <r>
      <rPr>
        <sz val="9"/>
        <rFont val="Arial"/>
        <family val="2"/>
      </rPr>
      <t>151 (6.0)</t>
    </r>
  </si>
  <si>
    <r>
      <rPr>
        <sz val="9"/>
        <rFont val="Arial"/>
        <family val="2"/>
      </rPr>
      <t>201 (8.0)</t>
    </r>
  </si>
  <si>
    <r>
      <rPr>
        <b/>
        <sz val="9"/>
        <rFont val="Arial"/>
        <family val="2"/>
      </rPr>
      <t xml:space="preserve">KV </t>
    </r>
    <r>
      <rPr>
        <sz val="9"/>
        <rFont val="Arial"/>
        <family val="2"/>
      </rPr>
      <t>= flowrate in m³/h with 1 bar of differential Pressure</t>
    </r>
  </si>
  <si>
    <r>
      <rPr>
        <b/>
        <sz val="9"/>
        <rFont val="Arial"/>
        <family val="2"/>
      </rPr>
      <t xml:space="preserve">CV </t>
    </r>
    <r>
      <rPr>
        <sz val="9"/>
        <rFont val="Arial"/>
        <family val="2"/>
      </rPr>
      <t>= flowrate in USGPM with 1 psi of differential Pressure</t>
    </r>
  </si>
  <si>
    <t>Nomi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</si>
</sst>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sz val="18"/>
      <name val="Arial"/>
      <family val="2"/>
    </font>
    <font>
      <b/>
      <sz val="9"/>
      <color theme="0"/>
      <name val="Arial"/>
      <family val="2"/>
    </font>
    <font>
      <b/>
      <sz val="9"/>
      <name val="Arial"/>
      <family val="2"/>
    </font>
    <font>
      <b/>
      <sz val="9"/>
      <color indexed="9"/>
      <name val="Arial"/>
      <family val="2"/>
    </font>
    <font>
      <sz val="10"/>
      <color theme="1"/>
      <name val="Times New Roman"/>
      <family val="1"/>
    </font>
    <font>
      <sz val="10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B8BABC"/>
      </patternFill>
    </fill>
  </fills>
  <borders count="15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5" fillId="3" borderId="6" xfId="0" applyFont="1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 indent="1"/>
    </xf>
    <xf numFmtId="0" fontId="0" fillId="3" borderId="7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0" fontId="6" fillId="0" borderId="0" xfId="0" applyFont="1"/>
    <xf numFmtId="0" fontId="0" fillId="0" borderId="10" xfId="0" applyBorder="1" applyAlignment="1">
      <alignment horizontal="left" wrapText="1"/>
    </xf>
    <xf numFmtId="0" fontId="7" fillId="0" borderId="11" xfId="0" applyFont="1" applyBorder="1" applyAlignment="1">
      <alignment horizontal="center" vertical="top" wrapText="1"/>
    </xf>
    <xf numFmtId="0" fontId="0" fillId="4" borderId="11" xfId="0" applyFill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7" fillId="0" borderId="10" xfId="0" applyFont="1" applyBorder="1" applyAlignment="1">
      <alignment horizontal="left" wrapText="1"/>
    </xf>
    <xf numFmtId="0" fontId="0" fillId="2" borderId="0" xfId="0" applyFill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4" borderId="13" xfId="0" applyFill="1" applyBorder="1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0" borderId="14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30</xdr:row>
      <xdr:rowOff>0</xdr:rowOff>
    </xdr:from>
    <xdr:to>
      <xdr:col>13</xdr:col>
      <xdr:colOff>285750</xdr:colOff>
      <xdr:row>30</xdr:row>
      <xdr:rowOff>0</xdr:rowOff>
    </xdr:to>
    <xdr:sp macro="" textlink="">
      <xdr:nvSpPr>
        <xdr:cNvPr id="2" name="Shape 122">
          <a:extLst>
            <a:ext uri="{FF2B5EF4-FFF2-40B4-BE49-F238E27FC236}">
              <a16:creationId xmlns:a16="http://schemas.microsoft.com/office/drawing/2014/main" id="{5E37DBF9-8095-44F8-BAE0-626BE82F9394}"/>
            </a:ext>
          </a:extLst>
        </xdr:cNvPr>
        <xdr:cNvSpPr>
          <a:spLocks/>
        </xdr:cNvSpPr>
      </xdr:nvSpPr>
      <xdr:spPr bwMode="auto">
        <a:xfrm>
          <a:off x="0" y="4991100"/>
          <a:ext cx="6200775" cy="0"/>
        </a:xfrm>
        <a:custGeom>
          <a:avLst/>
          <a:gdLst>
            <a:gd name="T0" fmla="*/ 0 w 6192520"/>
            <a:gd name="T1" fmla="*/ 6229545 w 6192520"/>
            <a:gd name="T2" fmla="*/ 0 60000 65536"/>
            <a:gd name="T3" fmla="*/ 0 60000 65536"/>
            <a:gd name="T4" fmla="*/ 0 w 6192520"/>
            <a:gd name="T5" fmla="*/ 6192520 w 6192520"/>
          </a:gdLst>
          <a:ahLst/>
          <a:cxnLst>
            <a:cxn ang="T2">
              <a:pos x="T0" y="0"/>
            </a:cxn>
            <a:cxn ang="T3">
              <a:pos x="T1" y="0"/>
            </a:cxn>
          </a:cxnLst>
          <a:rect l="T4" t="0" r="T5" b="0"/>
          <a:pathLst>
            <a:path w="6192520">
              <a:moveTo>
                <a:pt x="0" y="0"/>
              </a:moveTo>
              <a:lnTo>
                <a:pt x="6191999" y="0"/>
              </a:lnTo>
            </a:path>
          </a:pathLst>
        </a:custGeom>
        <a:noFill/>
        <a:ln w="6350">
          <a:solidFill>
            <a:srgbClr val="E5B82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izin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midtTheory"/>
      <sheetName val="ValveSIZING"/>
      <sheetName val="ActuatorSIZING"/>
      <sheetName val="SPL"/>
      <sheetName val="Pressure Drop"/>
      <sheetName val="vapor"/>
      <sheetName val="Viscosity"/>
      <sheetName val="SELECTION"/>
      <sheetName val="PipingSchedule"/>
      <sheetName val="Property Examples"/>
      <sheetName val="FLUID Data"/>
      <sheetName val="SteamProperties"/>
      <sheetName val="SteamFunctions"/>
      <sheetName val="CV"/>
      <sheetName val="="/>
    </sheetNames>
    <sheetDataSet>
      <sheetData sheetId="0"/>
      <sheetData sheetId="1">
        <row r="28">
          <cell r="E28">
            <v>1.0280474625168551E-3</v>
          </cell>
        </row>
        <row r="56">
          <cell r="F56" t="str">
            <v>NO CAVITATION</v>
          </cell>
        </row>
        <row r="162">
          <cell r="F162">
            <v>7.5835865836609825E-2</v>
          </cell>
        </row>
      </sheetData>
      <sheetData sheetId="2"/>
      <sheetData sheetId="3">
        <row r="6">
          <cell r="E6">
            <v>22.626177243410595</v>
          </cell>
        </row>
        <row r="12">
          <cell r="E12" t="e">
            <v>#NUM!</v>
          </cell>
        </row>
        <row r="18">
          <cell r="E18">
            <v>30.907674488606155</v>
          </cell>
        </row>
      </sheetData>
      <sheetData sheetId="4"/>
      <sheetData sheetId="5"/>
      <sheetData sheetId="6"/>
      <sheetData sheetId="7">
        <row r="10">
          <cell r="T10" t="str">
            <v>Gas</v>
          </cell>
        </row>
        <row r="23">
          <cell r="R23">
            <v>85</v>
          </cell>
        </row>
        <row r="29">
          <cell r="J29">
            <v>100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3B627D-FC85-4F5C-A78A-5C8B94048BAA}" name="Table1" displayName="Table1" ref="U3:AE4" totalsRowShown="0">
  <tableColumns count="11">
    <tableColumn id="1" xr3:uid="{65669450-862C-4D7C-8AE2-B9925FE76950}" name="STATE">
      <calculatedColumnFormula>[1]SELECTION!$T$10</calculatedColumnFormula>
    </tableColumn>
    <tableColumn id="2" xr3:uid="{D6047600-5C0D-44D6-A4FF-0A7B22DBE8B1}" name="Calc CV">
      <calculatedColumnFormula>[1]ValveSIZING!$F$162</calculatedColumnFormula>
    </tableColumn>
    <tableColumn id="3" xr3:uid="{A382656D-5A50-4D25-BF0F-CAEB170CD174}" name="Velocity">
      <calculatedColumnFormula>[1]ValveSIZING!$E$28</calculatedColumnFormula>
    </tableColumn>
    <tableColumn id="4" xr3:uid="{F7A4CB38-5439-419B-8874-D10F42B08C54}" name="Valve size">
      <calculatedColumnFormula>[1]SELECTION!$J$29</calculatedColumnFormula>
    </tableColumn>
    <tableColumn id="6" xr3:uid="{E6B4E718-C1CA-4297-B32B-F9329345829B}" name="Calc Noise">
      <calculatedColumnFormula>IF(U4 ="Liquid",IF([1]ValveSIZING!F56="NO CAVITATION",[1]SPL!E6,[1]SPL!E12),[1]SPL!E18)</calculatedColumnFormula>
    </tableColumn>
    <tableColumn id="8" xr3:uid="{D69B6985-F2C0-4B7B-B9CB-A6B93001E193}" name="Max Vel">
      <calculatedColumnFormula>IF(U4="Liquid",IF([1]ValveSIZING!F56="NO CAVITATION","4,0","3,0"),IF(OR(U4="Steam Saturated",U4="Steam Superheated"),"0,32","0,35"))</calculatedColumnFormula>
    </tableColumn>
    <tableColumn id="9" xr3:uid="{C1ABC331-5673-46F4-A6D3-12076FD59FB5}" name="Status Sound">
      <calculatedColumnFormula>IF(Y4&gt;[1]SELECTION!R23,"  NO","  OK")</calculatedColumnFormula>
    </tableColumn>
    <tableColumn id="10" xr3:uid="{9E846306-51C4-4AC7-95B0-01EC22B8752B}" name="Status Velocity">
      <calculatedColumnFormula>IF(W4&gt;Z4,"NO","OK")</calculatedColumnFormula>
    </tableColumn>
    <tableColumn id="11" xr3:uid="{CD785B48-E15D-4467-AB8A-5449282306FA}" name="Corrected cv">
      <calculatedColumnFormula>V4*1.1</calculatedColumnFormula>
    </tableColumn>
    <tableColumn id="12" xr3:uid="{BE3E3638-F1D4-4CCC-90C1-04C621AD9AD6}" name="Selected"/>
    <tableColumn id="5" xr3:uid="{711981CE-EEC2-417F-9033-B4CD974F613B}" name="Nomi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A50AE-BCF6-4766-8BA9-0FB4319DE980}">
  <sheetPr codeName="Sheet14"/>
  <dimension ref="A1:AZ33"/>
  <sheetViews>
    <sheetView tabSelected="1" topLeftCell="H14" zoomScale="90" zoomScaleNormal="90" workbookViewId="0">
      <selection activeCell="AC4" sqref="AC4"/>
    </sheetView>
  </sheetViews>
  <sheetFormatPr defaultRowHeight="12.75" x14ac:dyDescent="0.2"/>
  <cols>
    <col min="1" max="1" width="9.140625" style="37"/>
    <col min="4" max="4" width="5.85546875" customWidth="1"/>
    <col min="5" max="5" width="5.28515625" customWidth="1"/>
    <col min="6" max="6" width="6.5703125" customWidth="1"/>
    <col min="7" max="7" width="4.5703125" customWidth="1"/>
    <col min="8" max="8" width="2.85546875" customWidth="1"/>
    <col min="9" max="9" width="6.5703125" customWidth="1"/>
    <col min="10" max="10" width="5.28515625" customWidth="1"/>
    <col min="12" max="12" width="6" customWidth="1"/>
    <col min="14" max="14" width="5.85546875" customWidth="1"/>
    <col min="15" max="15" width="4.5703125" customWidth="1"/>
    <col min="16" max="16" width="3.140625" customWidth="1"/>
    <col min="17" max="17" width="6" customWidth="1"/>
    <col min="21" max="23" width="10.42578125" customWidth="1"/>
    <col min="24" max="24" width="15.5703125" customWidth="1"/>
    <col min="25" max="25" width="11" customWidth="1"/>
    <col min="27" max="27" width="14.5703125" customWidth="1"/>
    <col min="28" max="28" width="14.140625" customWidth="1"/>
    <col min="29" max="29" width="13.28515625" customWidth="1"/>
    <col min="259" max="259" width="5.85546875" customWidth="1"/>
    <col min="260" max="260" width="5.28515625" customWidth="1"/>
    <col min="261" max="261" width="6.5703125" customWidth="1"/>
    <col min="262" max="262" width="4.5703125" customWidth="1"/>
    <col min="263" max="263" width="2.85546875" customWidth="1"/>
    <col min="264" max="264" width="6.5703125" customWidth="1"/>
    <col min="265" max="265" width="5.28515625" customWidth="1"/>
    <col min="267" max="267" width="6" customWidth="1"/>
    <col min="269" max="269" width="5.85546875" customWidth="1"/>
    <col min="270" max="270" width="4.5703125" customWidth="1"/>
    <col min="271" max="271" width="3.140625" customWidth="1"/>
    <col min="272" max="272" width="6" customWidth="1"/>
    <col min="276" max="278" width="10.42578125" customWidth="1"/>
    <col min="279" max="279" width="15.5703125" customWidth="1"/>
    <col min="280" max="280" width="11" customWidth="1"/>
    <col min="282" max="282" width="14.5703125" customWidth="1"/>
    <col min="283" max="283" width="14.140625" customWidth="1"/>
    <col min="284" max="284" width="13.28515625" customWidth="1"/>
    <col min="515" max="515" width="5.85546875" customWidth="1"/>
    <col min="516" max="516" width="5.28515625" customWidth="1"/>
    <col min="517" max="517" width="6.5703125" customWidth="1"/>
    <col min="518" max="518" width="4.5703125" customWidth="1"/>
    <col min="519" max="519" width="2.85546875" customWidth="1"/>
    <col min="520" max="520" width="6.5703125" customWidth="1"/>
    <col min="521" max="521" width="5.28515625" customWidth="1"/>
    <col min="523" max="523" width="6" customWidth="1"/>
    <col min="525" max="525" width="5.85546875" customWidth="1"/>
    <col min="526" max="526" width="4.5703125" customWidth="1"/>
    <col min="527" max="527" width="3.140625" customWidth="1"/>
    <col min="528" max="528" width="6" customWidth="1"/>
    <col min="532" max="534" width="10.42578125" customWidth="1"/>
    <col min="535" max="535" width="15.5703125" customWidth="1"/>
    <col min="536" max="536" width="11" customWidth="1"/>
    <col min="538" max="538" width="14.5703125" customWidth="1"/>
    <col min="539" max="539" width="14.140625" customWidth="1"/>
    <col min="540" max="540" width="13.28515625" customWidth="1"/>
    <col min="771" max="771" width="5.85546875" customWidth="1"/>
    <col min="772" max="772" width="5.28515625" customWidth="1"/>
    <col min="773" max="773" width="6.5703125" customWidth="1"/>
    <col min="774" max="774" width="4.5703125" customWidth="1"/>
    <col min="775" max="775" width="2.85546875" customWidth="1"/>
    <col min="776" max="776" width="6.5703125" customWidth="1"/>
    <col min="777" max="777" width="5.28515625" customWidth="1"/>
    <col min="779" max="779" width="6" customWidth="1"/>
    <col min="781" max="781" width="5.85546875" customWidth="1"/>
    <col min="782" max="782" width="4.5703125" customWidth="1"/>
    <col min="783" max="783" width="3.140625" customWidth="1"/>
    <col min="784" max="784" width="6" customWidth="1"/>
    <col min="788" max="790" width="10.42578125" customWidth="1"/>
    <col min="791" max="791" width="15.5703125" customWidth="1"/>
    <col min="792" max="792" width="11" customWidth="1"/>
    <col min="794" max="794" width="14.5703125" customWidth="1"/>
    <col min="795" max="795" width="14.140625" customWidth="1"/>
    <col min="796" max="796" width="13.28515625" customWidth="1"/>
    <col min="1027" max="1027" width="5.85546875" customWidth="1"/>
    <col min="1028" max="1028" width="5.28515625" customWidth="1"/>
    <col min="1029" max="1029" width="6.5703125" customWidth="1"/>
    <col min="1030" max="1030" width="4.5703125" customWidth="1"/>
    <col min="1031" max="1031" width="2.85546875" customWidth="1"/>
    <col min="1032" max="1032" width="6.5703125" customWidth="1"/>
    <col min="1033" max="1033" width="5.28515625" customWidth="1"/>
    <col min="1035" max="1035" width="6" customWidth="1"/>
    <col min="1037" max="1037" width="5.85546875" customWidth="1"/>
    <col min="1038" max="1038" width="4.5703125" customWidth="1"/>
    <col min="1039" max="1039" width="3.140625" customWidth="1"/>
    <col min="1040" max="1040" width="6" customWidth="1"/>
    <col min="1044" max="1046" width="10.42578125" customWidth="1"/>
    <col min="1047" max="1047" width="15.5703125" customWidth="1"/>
    <col min="1048" max="1048" width="11" customWidth="1"/>
    <col min="1050" max="1050" width="14.5703125" customWidth="1"/>
    <col min="1051" max="1051" width="14.140625" customWidth="1"/>
    <col min="1052" max="1052" width="13.28515625" customWidth="1"/>
    <col min="1283" max="1283" width="5.85546875" customWidth="1"/>
    <col min="1284" max="1284" width="5.28515625" customWidth="1"/>
    <col min="1285" max="1285" width="6.5703125" customWidth="1"/>
    <col min="1286" max="1286" width="4.5703125" customWidth="1"/>
    <col min="1287" max="1287" width="2.85546875" customWidth="1"/>
    <col min="1288" max="1288" width="6.5703125" customWidth="1"/>
    <col min="1289" max="1289" width="5.28515625" customWidth="1"/>
    <col min="1291" max="1291" width="6" customWidth="1"/>
    <col min="1293" max="1293" width="5.85546875" customWidth="1"/>
    <col min="1294" max="1294" width="4.5703125" customWidth="1"/>
    <col min="1295" max="1295" width="3.140625" customWidth="1"/>
    <col min="1296" max="1296" width="6" customWidth="1"/>
    <col min="1300" max="1302" width="10.42578125" customWidth="1"/>
    <col min="1303" max="1303" width="15.5703125" customWidth="1"/>
    <col min="1304" max="1304" width="11" customWidth="1"/>
    <col min="1306" max="1306" width="14.5703125" customWidth="1"/>
    <col min="1307" max="1307" width="14.140625" customWidth="1"/>
    <col min="1308" max="1308" width="13.28515625" customWidth="1"/>
    <col min="1539" max="1539" width="5.85546875" customWidth="1"/>
    <col min="1540" max="1540" width="5.28515625" customWidth="1"/>
    <col min="1541" max="1541" width="6.5703125" customWidth="1"/>
    <col min="1542" max="1542" width="4.5703125" customWidth="1"/>
    <col min="1543" max="1543" width="2.85546875" customWidth="1"/>
    <col min="1544" max="1544" width="6.5703125" customWidth="1"/>
    <col min="1545" max="1545" width="5.28515625" customWidth="1"/>
    <col min="1547" max="1547" width="6" customWidth="1"/>
    <col min="1549" max="1549" width="5.85546875" customWidth="1"/>
    <col min="1550" max="1550" width="4.5703125" customWidth="1"/>
    <col min="1551" max="1551" width="3.140625" customWidth="1"/>
    <col min="1552" max="1552" width="6" customWidth="1"/>
    <col min="1556" max="1558" width="10.42578125" customWidth="1"/>
    <col min="1559" max="1559" width="15.5703125" customWidth="1"/>
    <col min="1560" max="1560" width="11" customWidth="1"/>
    <col min="1562" max="1562" width="14.5703125" customWidth="1"/>
    <col min="1563" max="1563" width="14.140625" customWidth="1"/>
    <col min="1564" max="1564" width="13.28515625" customWidth="1"/>
    <col min="1795" max="1795" width="5.85546875" customWidth="1"/>
    <col min="1796" max="1796" width="5.28515625" customWidth="1"/>
    <col min="1797" max="1797" width="6.5703125" customWidth="1"/>
    <col min="1798" max="1798" width="4.5703125" customWidth="1"/>
    <col min="1799" max="1799" width="2.85546875" customWidth="1"/>
    <col min="1800" max="1800" width="6.5703125" customWidth="1"/>
    <col min="1801" max="1801" width="5.28515625" customWidth="1"/>
    <col min="1803" max="1803" width="6" customWidth="1"/>
    <col min="1805" max="1805" width="5.85546875" customWidth="1"/>
    <col min="1806" max="1806" width="4.5703125" customWidth="1"/>
    <col min="1807" max="1807" width="3.140625" customWidth="1"/>
    <col min="1808" max="1808" width="6" customWidth="1"/>
    <col min="1812" max="1814" width="10.42578125" customWidth="1"/>
    <col min="1815" max="1815" width="15.5703125" customWidth="1"/>
    <col min="1816" max="1816" width="11" customWidth="1"/>
    <col min="1818" max="1818" width="14.5703125" customWidth="1"/>
    <col min="1819" max="1819" width="14.140625" customWidth="1"/>
    <col min="1820" max="1820" width="13.28515625" customWidth="1"/>
    <col min="2051" max="2051" width="5.85546875" customWidth="1"/>
    <col min="2052" max="2052" width="5.28515625" customWidth="1"/>
    <col min="2053" max="2053" width="6.5703125" customWidth="1"/>
    <col min="2054" max="2054" width="4.5703125" customWidth="1"/>
    <col min="2055" max="2055" width="2.85546875" customWidth="1"/>
    <col min="2056" max="2056" width="6.5703125" customWidth="1"/>
    <col min="2057" max="2057" width="5.28515625" customWidth="1"/>
    <col min="2059" max="2059" width="6" customWidth="1"/>
    <col min="2061" max="2061" width="5.85546875" customWidth="1"/>
    <col min="2062" max="2062" width="4.5703125" customWidth="1"/>
    <col min="2063" max="2063" width="3.140625" customWidth="1"/>
    <col min="2064" max="2064" width="6" customWidth="1"/>
    <col min="2068" max="2070" width="10.42578125" customWidth="1"/>
    <col min="2071" max="2071" width="15.5703125" customWidth="1"/>
    <col min="2072" max="2072" width="11" customWidth="1"/>
    <col min="2074" max="2074" width="14.5703125" customWidth="1"/>
    <col min="2075" max="2075" width="14.140625" customWidth="1"/>
    <col min="2076" max="2076" width="13.28515625" customWidth="1"/>
    <col min="2307" max="2307" width="5.85546875" customWidth="1"/>
    <col min="2308" max="2308" width="5.28515625" customWidth="1"/>
    <col min="2309" max="2309" width="6.5703125" customWidth="1"/>
    <col min="2310" max="2310" width="4.5703125" customWidth="1"/>
    <col min="2311" max="2311" width="2.85546875" customWidth="1"/>
    <col min="2312" max="2312" width="6.5703125" customWidth="1"/>
    <col min="2313" max="2313" width="5.28515625" customWidth="1"/>
    <col min="2315" max="2315" width="6" customWidth="1"/>
    <col min="2317" max="2317" width="5.85546875" customWidth="1"/>
    <col min="2318" max="2318" width="4.5703125" customWidth="1"/>
    <col min="2319" max="2319" width="3.140625" customWidth="1"/>
    <col min="2320" max="2320" width="6" customWidth="1"/>
    <col min="2324" max="2326" width="10.42578125" customWidth="1"/>
    <col min="2327" max="2327" width="15.5703125" customWidth="1"/>
    <col min="2328" max="2328" width="11" customWidth="1"/>
    <col min="2330" max="2330" width="14.5703125" customWidth="1"/>
    <col min="2331" max="2331" width="14.140625" customWidth="1"/>
    <col min="2332" max="2332" width="13.28515625" customWidth="1"/>
    <col min="2563" max="2563" width="5.85546875" customWidth="1"/>
    <col min="2564" max="2564" width="5.28515625" customWidth="1"/>
    <col min="2565" max="2565" width="6.5703125" customWidth="1"/>
    <col min="2566" max="2566" width="4.5703125" customWidth="1"/>
    <col min="2567" max="2567" width="2.85546875" customWidth="1"/>
    <col min="2568" max="2568" width="6.5703125" customWidth="1"/>
    <col min="2569" max="2569" width="5.28515625" customWidth="1"/>
    <col min="2571" max="2571" width="6" customWidth="1"/>
    <col min="2573" max="2573" width="5.85546875" customWidth="1"/>
    <col min="2574" max="2574" width="4.5703125" customWidth="1"/>
    <col min="2575" max="2575" width="3.140625" customWidth="1"/>
    <col min="2576" max="2576" width="6" customWidth="1"/>
    <col min="2580" max="2582" width="10.42578125" customWidth="1"/>
    <col min="2583" max="2583" width="15.5703125" customWidth="1"/>
    <col min="2584" max="2584" width="11" customWidth="1"/>
    <col min="2586" max="2586" width="14.5703125" customWidth="1"/>
    <col min="2587" max="2587" width="14.140625" customWidth="1"/>
    <col min="2588" max="2588" width="13.28515625" customWidth="1"/>
    <col min="2819" max="2819" width="5.85546875" customWidth="1"/>
    <col min="2820" max="2820" width="5.28515625" customWidth="1"/>
    <col min="2821" max="2821" width="6.5703125" customWidth="1"/>
    <col min="2822" max="2822" width="4.5703125" customWidth="1"/>
    <col min="2823" max="2823" width="2.85546875" customWidth="1"/>
    <col min="2824" max="2824" width="6.5703125" customWidth="1"/>
    <col min="2825" max="2825" width="5.28515625" customWidth="1"/>
    <col min="2827" max="2827" width="6" customWidth="1"/>
    <col min="2829" max="2829" width="5.85546875" customWidth="1"/>
    <col min="2830" max="2830" width="4.5703125" customWidth="1"/>
    <col min="2831" max="2831" width="3.140625" customWidth="1"/>
    <col min="2832" max="2832" width="6" customWidth="1"/>
    <col min="2836" max="2838" width="10.42578125" customWidth="1"/>
    <col min="2839" max="2839" width="15.5703125" customWidth="1"/>
    <col min="2840" max="2840" width="11" customWidth="1"/>
    <col min="2842" max="2842" width="14.5703125" customWidth="1"/>
    <col min="2843" max="2843" width="14.140625" customWidth="1"/>
    <col min="2844" max="2844" width="13.28515625" customWidth="1"/>
    <col min="3075" max="3075" width="5.85546875" customWidth="1"/>
    <col min="3076" max="3076" width="5.28515625" customWidth="1"/>
    <col min="3077" max="3077" width="6.5703125" customWidth="1"/>
    <col min="3078" max="3078" width="4.5703125" customWidth="1"/>
    <col min="3079" max="3079" width="2.85546875" customWidth="1"/>
    <col min="3080" max="3080" width="6.5703125" customWidth="1"/>
    <col min="3081" max="3081" width="5.28515625" customWidth="1"/>
    <col min="3083" max="3083" width="6" customWidth="1"/>
    <col min="3085" max="3085" width="5.85546875" customWidth="1"/>
    <col min="3086" max="3086" width="4.5703125" customWidth="1"/>
    <col min="3087" max="3087" width="3.140625" customWidth="1"/>
    <col min="3088" max="3088" width="6" customWidth="1"/>
    <col min="3092" max="3094" width="10.42578125" customWidth="1"/>
    <col min="3095" max="3095" width="15.5703125" customWidth="1"/>
    <col min="3096" max="3096" width="11" customWidth="1"/>
    <col min="3098" max="3098" width="14.5703125" customWidth="1"/>
    <col min="3099" max="3099" width="14.140625" customWidth="1"/>
    <col min="3100" max="3100" width="13.28515625" customWidth="1"/>
    <col min="3331" max="3331" width="5.85546875" customWidth="1"/>
    <col min="3332" max="3332" width="5.28515625" customWidth="1"/>
    <col min="3333" max="3333" width="6.5703125" customWidth="1"/>
    <col min="3334" max="3334" width="4.5703125" customWidth="1"/>
    <col min="3335" max="3335" width="2.85546875" customWidth="1"/>
    <col min="3336" max="3336" width="6.5703125" customWidth="1"/>
    <col min="3337" max="3337" width="5.28515625" customWidth="1"/>
    <col min="3339" max="3339" width="6" customWidth="1"/>
    <col min="3341" max="3341" width="5.85546875" customWidth="1"/>
    <col min="3342" max="3342" width="4.5703125" customWidth="1"/>
    <col min="3343" max="3343" width="3.140625" customWidth="1"/>
    <col min="3344" max="3344" width="6" customWidth="1"/>
    <col min="3348" max="3350" width="10.42578125" customWidth="1"/>
    <col min="3351" max="3351" width="15.5703125" customWidth="1"/>
    <col min="3352" max="3352" width="11" customWidth="1"/>
    <col min="3354" max="3354" width="14.5703125" customWidth="1"/>
    <col min="3355" max="3355" width="14.140625" customWidth="1"/>
    <col min="3356" max="3356" width="13.28515625" customWidth="1"/>
    <col min="3587" max="3587" width="5.85546875" customWidth="1"/>
    <col min="3588" max="3588" width="5.28515625" customWidth="1"/>
    <col min="3589" max="3589" width="6.5703125" customWidth="1"/>
    <col min="3590" max="3590" width="4.5703125" customWidth="1"/>
    <col min="3591" max="3591" width="2.85546875" customWidth="1"/>
    <col min="3592" max="3592" width="6.5703125" customWidth="1"/>
    <col min="3593" max="3593" width="5.28515625" customWidth="1"/>
    <col min="3595" max="3595" width="6" customWidth="1"/>
    <col min="3597" max="3597" width="5.85546875" customWidth="1"/>
    <col min="3598" max="3598" width="4.5703125" customWidth="1"/>
    <col min="3599" max="3599" width="3.140625" customWidth="1"/>
    <col min="3600" max="3600" width="6" customWidth="1"/>
    <col min="3604" max="3606" width="10.42578125" customWidth="1"/>
    <col min="3607" max="3607" width="15.5703125" customWidth="1"/>
    <col min="3608" max="3608" width="11" customWidth="1"/>
    <col min="3610" max="3610" width="14.5703125" customWidth="1"/>
    <col min="3611" max="3611" width="14.140625" customWidth="1"/>
    <col min="3612" max="3612" width="13.28515625" customWidth="1"/>
    <col min="3843" max="3843" width="5.85546875" customWidth="1"/>
    <col min="3844" max="3844" width="5.28515625" customWidth="1"/>
    <col min="3845" max="3845" width="6.5703125" customWidth="1"/>
    <col min="3846" max="3846" width="4.5703125" customWidth="1"/>
    <col min="3847" max="3847" width="2.85546875" customWidth="1"/>
    <col min="3848" max="3848" width="6.5703125" customWidth="1"/>
    <col min="3849" max="3849" width="5.28515625" customWidth="1"/>
    <col min="3851" max="3851" width="6" customWidth="1"/>
    <col min="3853" max="3853" width="5.85546875" customWidth="1"/>
    <col min="3854" max="3854" width="4.5703125" customWidth="1"/>
    <col min="3855" max="3855" width="3.140625" customWidth="1"/>
    <col min="3856" max="3856" width="6" customWidth="1"/>
    <col min="3860" max="3862" width="10.42578125" customWidth="1"/>
    <col min="3863" max="3863" width="15.5703125" customWidth="1"/>
    <col min="3864" max="3864" width="11" customWidth="1"/>
    <col min="3866" max="3866" width="14.5703125" customWidth="1"/>
    <col min="3867" max="3867" width="14.140625" customWidth="1"/>
    <col min="3868" max="3868" width="13.28515625" customWidth="1"/>
    <col min="4099" max="4099" width="5.85546875" customWidth="1"/>
    <col min="4100" max="4100" width="5.28515625" customWidth="1"/>
    <col min="4101" max="4101" width="6.5703125" customWidth="1"/>
    <col min="4102" max="4102" width="4.5703125" customWidth="1"/>
    <col min="4103" max="4103" width="2.85546875" customWidth="1"/>
    <col min="4104" max="4104" width="6.5703125" customWidth="1"/>
    <col min="4105" max="4105" width="5.28515625" customWidth="1"/>
    <col min="4107" max="4107" width="6" customWidth="1"/>
    <col min="4109" max="4109" width="5.85546875" customWidth="1"/>
    <col min="4110" max="4110" width="4.5703125" customWidth="1"/>
    <col min="4111" max="4111" width="3.140625" customWidth="1"/>
    <col min="4112" max="4112" width="6" customWidth="1"/>
    <col min="4116" max="4118" width="10.42578125" customWidth="1"/>
    <col min="4119" max="4119" width="15.5703125" customWidth="1"/>
    <col min="4120" max="4120" width="11" customWidth="1"/>
    <col min="4122" max="4122" width="14.5703125" customWidth="1"/>
    <col min="4123" max="4123" width="14.140625" customWidth="1"/>
    <col min="4124" max="4124" width="13.28515625" customWidth="1"/>
    <col min="4355" max="4355" width="5.85546875" customWidth="1"/>
    <col min="4356" max="4356" width="5.28515625" customWidth="1"/>
    <col min="4357" max="4357" width="6.5703125" customWidth="1"/>
    <col min="4358" max="4358" width="4.5703125" customWidth="1"/>
    <col min="4359" max="4359" width="2.85546875" customWidth="1"/>
    <col min="4360" max="4360" width="6.5703125" customWidth="1"/>
    <col min="4361" max="4361" width="5.28515625" customWidth="1"/>
    <col min="4363" max="4363" width="6" customWidth="1"/>
    <col min="4365" max="4365" width="5.85546875" customWidth="1"/>
    <col min="4366" max="4366" width="4.5703125" customWidth="1"/>
    <col min="4367" max="4367" width="3.140625" customWidth="1"/>
    <col min="4368" max="4368" width="6" customWidth="1"/>
    <col min="4372" max="4374" width="10.42578125" customWidth="1"/>
    <col min="4375" max="4375" width="15.5703125" customWidth="1"/>
    <col min="4376" max="4376" width="11" customWidth="1"/>
    <col min="4378" max="4378" width="14.5703125" customWidth="1"/>
    <col min="4379" max="4379" width="14.140625" customWidth="1"/>
    <col min="4380" max="4380" width="13.28515625" customWidth="1"/>
    <col min="4611" max="4611" width="5.85546875" customWidth="1"/>
    <col min="4612" max="4612" width="5.28515625" customWidth="1"/>
    <col min="4613" max="4613" width="6.5703125" customWidth="1"/>
    <col min="4614" max="4614" width="4.5703125" customWidth="1"/>
    <col min="4615" max="4615" width="2.85546875" customWidth="1"/>
    <col min="4616" max="4616" width="6.5703125" customWidth="1"/>
    <col min="4617" max="4617" width="5.28515625" customWidth="1"/>
    <col min="4619" max="4619" width="6" customWidth="1"/>
    <col min="4621" max="4621" width="5.85546875" customWidth="1"/>
    <col min="4622" max="4622" width="4.5703125" customWidth="1"/>
    <col min="4623" max="4623" width="3.140625" customWidth="1"/>
    <col min="4624" max="4624" width="6" customWidth="1"/>
    <col min="4628" max="4630" width="10.42578125" customWidth="1"/>
    <col min="4631" max="4631" width="15.5703125" customWidth="1"/>
    <col min="4632" max="4632" width="11" customWidth="1"/>
    <col min="4634" max="4634" width="14.5703125" customWidth="1"/>
    <col min="4635" max="4635" width="14.140625" customWidth="1"/>
    <col min="4636" max="4636" width="13.28515625" customWidth="1"/>
    <col min="4867" max="4867" width="5.85546875" customWidth="1"/>
    <col min="4868" max="4868" width="5.28515625" customWidth="1"/>
    <col min="4869" max="4869" width="6.5703125" customWidth="1"/>
    <col min="4870" max="4870" width="4.5703125" customWidth="1"/>
    <col min="4871" max="4871" width="2.85546875" customWidth="1"/>
    <col min="4872" max="4872" width="6.5703125" customWidth="1"/>
    <col min="4873" max="4873" width="5.28515625" customWidth="1"/>
    <col min="4875" max="4875" width="6" customWidth="1"/>
    <col min="4877" max="4877" width="5.85546875" customWidth="1"/>
    <col min="4878" max="4878" width="4.5703125" customWidth="1"/>
    <col min="4879" max="4879" width="3.140625" customWidth="1"/>
    <col min="4880" max="4880" width="6" customWidth="1"/>
    <col min="4884" max="4886" width="10.42578125" customWidth="1"/>
    <col min="4887" max="4887" width="15.5703125" customWidth="1"/>
    <col min="4888" max="4888" width="11" customWidth="1"/>
    <col min="4890" max="4890" width="14.5703125" customWidth="1"/>
    <col min="4891" max="4891" width="14.140625" customWidth="1"/>
    <col min="4892" max="4892" width="13.28515625" customWidth="1"/>
    <col min="5123" max="5123" width="5.85546875" customWidth="1"/>
    <col min="5124" max="5124" width="5.28515625" customWidth="1"/>
    <col min="5125" max="5125" width="6.5703125" customWidth="1"/>
    <col min="5126" max="5126" width="4.5703125" customWidth="1"/>
    <col min="5127" max="5127" width="2.85546875" customWidth="1"/>
    <col min="5128" max="5128" width="6.5703125" customWidth="1"/>
    <col min="5129" max="5129" width="5.28515625" customWidth="1"/>
    <col min="5131" max="5131" width="6" customWidth="1"/>
    <col min="5133" max="5133" width="5.85546875" customWidth="1"/>
    <col min="5134" max="5134" width="4.5703125" customWidth="1"/>
    <col min="5135" max="5135" width="3.140625" customWidth="1"/>
    <col min="5136" max="5136" width="6" customWidth="1"/>
    <col min="5140" max="5142" width="10.42578125" customWidth="1"/>
    <col min="5143" max="5143" width="15.5703125" customWidth="1"/>
    <col min="5144" max="5144" width="11" customWidth="1"/>
    <col min="5146" max="5146" width="14.5703125" customWidth="1"/>
    <col min="5147" max="5147" width="14.140625" customWidth="1"/>
    <col min="5148" max="5148" width="13.28515625" customWidth="1"/>
    <col min="5379" max="5379" width="5.85546875" customWidth="1"/>
    <col min="5380" max="5380" width="5.28515625" customWidth="1"/>
    <col min="5381" max="5381" width="6.5703125" customWidth="1"/>
    <col min="5382" max="5382" width="4.5703125" customWidth="1"/>
    <col min="5383" max="5383" width="2.85546875" customWidth="1"/>
    <col min="5384" max="5384" width="6.5703125" customWidth="1"/>
    <col min="5385" max="5385" width="5.28515625" customWidth="1"/>
    <col min="5387" max="5387" width="6" customWidth="1"/>
    <col min="5389" max="5389" width="5.85546875" customWidth="1"/>
    <col min="5390" max="5390" width="4.5703125" customWidth="1"/>
    <col min="5391" max="5391" width="3.140625" customWidth="1"/>
    <col min="5392" max="5392" width="6" customWidth="1"/>
    <col min="5396" max="5398" width="10.42578125" customWidth="1"/>
    <col min="5399" max="5399" width="15.5703125" customWidth="1"/>
    <col min="5400" max="5400" width="11" customWidth="1"/>
    <col min="5402" max="5402" width="14.5703125" customWidth="1"/>
    <col min="5403" max="5403" width="14.140625" customWidth="1"/>
    <col min="5404" max="5404" width="13.28515625" customWidth="1"/>
    <col min="5635" max="5635" width="5.85546875" customWidth="1"/>
    <col min="5636" max="5636" width="5.28515625" customWidth="1"/>
    <col min="5637" max="5637" width="6.5703125" customWidth="1"/>
    <col min="5638" max="5638" width="4.5703125" customWidth="1"/>
    <col min="5639" max="5639" width="2.85546875" customWidth="1"/>
    <col min="5640" max="5640" width="6.5703125" customWidth="1"/>
    <col min="5641" max="5641" width="5.28515625" customWidth="1"/>
    <col min="5643" max="5643" width="6" customWidth="1"/>
    <col min="5645" max="5645" width="5.85546875" customWidth="1"/>
    <col min="5646" max="5646" width="4.5703125" customWidth="1"/>
    <col min="5647" max="5647" width="3.140625" customWidth="1"/>
    <col min="5648" max="5648" width="6" customWidth="1"/>
    <col min="5652" max="5654" width="10.42578125" customWidth="1"/>
    <col min="5655" max="5655" width="15.5703125" customWidth="1"/>
    <col min="5656" max="5656" width="11" customWidth="1"/>
    <col min="5658" max="5658" width="14.5703125" customWidth="1"/>
    <col min="5659" max="5659" width="14.140625" customWidth="1"/>
    <col min="5660" max="5660" width="13.28515625" customWidth="1"/>
    <col min="5891" max="5891" width="5.85546875" customWidth="1"/>
    <col min="5892" max="5892" width="5.28515625" customWidth="1"/>
    <col min="5893" max="5893" width="6.5703125" customWidth="1"/>
    <col min="5894" max="5894" width="4.5703125" customWidth="1"/>
    <col min="5895" max="5895" width="2.85546875" customWidth="1"/>
    <col min="5896" max="5896" width="6.5703125" customWidth="1"/>
    <col min="5897" max="5897" width="5.28515625" customWidth="1"/>
    <col min="5899" max="5899" width="6" customWidth="1"/>
    <col min="5901" max="5901" width="5.85546875" customWidth="1"/>
    <col min="5902" max="5902" width="4.5703125" customWidth="1"/>
    <col min="5903" max="5903" width="3.140625" customWidth="1"/>
    <col min="5904" max="5904" width="6" customWidth="1"/>
    <col min="5908" max="5910" width="10.42578125" customWidth="1"/>
    <col min="5911" max="5911" width="15.5703125" customWidth="1"/>
    <col min="5912" max="5912" width="11" customWidth="1"/>
    <col min="5914" max="5914" width="14.5703125" customWidth="1"/>
    <col min="5915" max="5915" width="14.140625" customWidth="1"/>
    <col min="5916" max="5916" width="13.28515625" customWidth="1"/>
    <col min="6147" max="6147" width="5.85546875" customWidth="1"/>
    <col min="6148" max="6148" width="5.28515625" customWidth="1"/>
    <col min="6149" max="6149" width="6.5703125" customWidth="1"/>
    <col min="6150" max="6150" width="4.5703125" customWidth="1"/>
    <col min="6151" max="6151" width="2.85546875" customWidth="1"/>
    <col min="6152" max="6152" width="6.5703125" customWidth="1"/>
    <col min="6153" max="6153" width="5.28515625" customWidth="1"/>
    <col min="6155" max="6155" width="6" customWidth="1"/>
    <col min="6157" max="6157" width="5.85546875" customWidth="1"/>
    <col min="6158" max="6158" width="4.5703125" customWidth="1"/>
    <col min="6159" max="6159" width="3.140625" customWidth="1"/>
    <col min="6160" max="6160" width="6" customWidth="1"/>
    <col min="6164" max="6166" width="10.42578125" customWidth="1"/>
    <col min="6167" max="6167" width="15.5703125" customWidth="1"/>
    <col min="6168" max="6168" width="11" customWidth="1"/>
    <col min="6170" max="6170" width="14.5703125" customWidth="1"/>
    <col min="6171" max="6171" width="14.140625" customWidth="1"/>
    <col min="6172" max="6172" width="13.28515625" customWidth="1"/>
    <col min="6403" max="6403" width="5.85546875" customWidth="1"/>
    <col min="6404" max="6404" width="5.28515625" customWidth="1"/>
    <col min="6405" max="6405" width="6.5703125" customWidth="1"/>
    <col min="6406" max="6406" width="4.5703125" customWidth="1"/>
    <col min="6407" max="6407" width="2.85546875" customWidth="1"/>
    <col min="6408" max="6408" width="6.5703125" customWidth="1"/>
    <col min="6409" max="6409" width="5.28515625" customWidth="1"/>
    <col min="6411" max="6411" width="6" customWidth="1"/>
    <col min="6413" max="6413" width="5.85546875" customWidth="1"/>
    <col min="6414" max="6414" width="4.5703125" customWidth="1"/>
    <col min="6415" max="6415" width="3.140625" customWidth="1"/>
    <col min="6416" max="6416" width="6" customWidth="1"/>
    <col min="6420" max="6422" width="10.42578125" customWidth="1"/>
    <col min="6423" max="6423" width="15.5703125" customWidth="1"/>
    <col min="6424" max="6424" width="11" customWidth="1"/>
    <col min="6426" max="6426" width="14.5703125" customWidth="1"/>
    <col min="6427" max="6427" width="14.140625" customWidth="1"/>
    <col min="6428" max="6428" width="13.28515625" customWidth="1"/>
    <col min="6659" max="6659" width="5.85546875" customWidth="1"/>
    <col min="6660" max="6660" width="5.28515625" customWidth="1"/>
    <col min="6661" max="6661" width="6.5703125" customWidth="1"/>
    <col min="6662" max="6662" width="4.5703125" customWidth="1"/>
    <col min="6663" max="6663" width="2.85546875" customWidth="1"/>
    <col min="6664" max="6664" width="6.5703125" customWidth="1"/>
    <col min="6665" max="6665" width="5.28515625" customWidth="1"/>
    <col min="6667" max="6667" width="6" customWidth="1"/>
    <col min="6669" max="6669" width="5.85546875" customWidth="1"/>
    <col min="6670" max="6670" width="4.5703125" customWidth="1"/>
    <col min="6671" max="6671" width="3.140625" customWidth="1"/>
    <col min="6672" max="6672" width="6" customWidth="1"/>
    <col min="6676" max="6678" width="10.42578125" customWidth="1"/>
    <col min="6679" max="6679" width="15.5703125" customWidth="1"/>
    <col min="6680" max="6680" width="11" customWidth="1"/>
    <col min="6682" max="6682" width="14.5703125" customWidth="1"/>
    <col min="6683" max="6683" width="14.140625" customWidth="1"/>
    <col min="6684" max="6684" width="13.28515625" customWidth="1"/>
    <col min="6915" max="6915" width="5.85546875" customWidth="1"/>
    <col min="6916" max="6916" width="5.28515625" customWidth="1"/>
    <col min="6917" max="6917" width="6.5703125" customWidth="1"/>
    <col min="6918" max="6918" width="4.5703125" customWidth="1"/>
    <col min="6919" max="6919" width="2.85546875" customWidth="1"/>
    <col min="6920" max="6920" width="6.5703125" customWidth="1"/>
    <col min="6921" max="6921" width="5.28515625" customWidth="1"/>
    <col min="6923" max="6923" width="6" customWidth="1"/>
    <col min="6925" max="6925" width="5.85546875" customWidth="1"/>
    <col min="6926" max="6926" width="4.5703125" customWidth="1"/>
    <col min="6927" max="6927" width="3.140625" customWidth="1"/>
    <col min="6928" max="6928" width="6" customWidth="1"/>
    <col min="6932" max="6934" width="10.42578125" customWidth="1"/>
    <col min="6935" max="6935" width="15.5703125" customWidth="1"/>
    <col min="6936" max="6936" width="11" customWidth="1"/>
    <col min="6938" max="6938" width="14.5703125" customWidth="1"/>
    <col min="6939" max="6939" width="14.140625" customWidth="1"/>
    <col min="6940" max="6940" width="13.28515625" customWidth="1"/>
    <col min="7171" max="7171" width="5.85546875" customWidth="1"/>
    <col min="7172" max="7172" width="5.28515625" customWidth="1"/>
    <col min="7173" max="7173" width="6.5703125" customWidth="1"/>
    <col min="7174" max="7174" width="4.5703125" customWidth="1"/>
    <col min="7175" max="7175" width="2.85546875" customWidth="1"/>
    <col min="7176" max="7176" width="6.5703125" customWidth="1"/>
    <col min="7177" max="7177" width="5.28515625" customWidth="1"/>
    <col min="7179" max="7179" width="6" customWidth="1"/>
    <col min="7181" max="7181" width="5.85546875" customWidth="1"/>
    <col min="7182" max="7182" width="4.5703125" customWidth="1"/>
    <col min="7183" max="7183" width="3.140625" customWidth="1"/>
    <col min="7184" max="7184" width="6" customWidth="1"/>
    <col min="7188" max="7190" width="10.42578125" customWidth="1"/>
    <col min="7191" max="7191" width="15.5703125" customWidth="1"/>
    <col min="7192" max="7192" width="11" customWidth="1"/>
    <col min="7194" max="7194" width="14.5703125" customWidth="1"/>
    <col min="7195" max="7195" width="14.140625" customWidth="1"/>
    <col min="7196" max="7196" width="13.28515625" customWidth="1"/>
    <col min="7427" max="7427" width="5.85546875" customWidth="1"/>
    <col min="7428" max="7428" width="5.28515625" customWidth="1"/>
    <col min="7429" max="7429" width="6.5703125" customWidth="1"/>
    <col min="7430" max="7430" width="4.5703125" customWidth="1"/>
    <col min="7431" max="7431" width="2.85546875" customWidth="1"/>
    <col min="7432" max="7432" width="6.5703125" customWidth="1"/>
    <col min="7433" max="7433" width="5.28515625" customWidth="1"/>
    <col min="7435" max="7435" width="6" customWidth="1"/>
    <col min="7437" max="7437" width="5.85546875" customWidth="1"/>
    <col min="7438" max="7438" width="4.5703125" customWidth="1"/>
    <col min="7439" max="7439" width="3.140625" customWidth="1"/>
    <col min="7440" max="7440" width="6" customWidth="1"/>
    <col min="7444" max="7446" width="10.42578125" customWidth="1"/>
    <col min="7447" max="7447" width="15.5703125" customWidth="1"/>
    <col min="7448" max="7448" width="11" customWidth="1"/>
    <col min="7450" max="7450" width="14.5703125" customWidth="1"/>
    <col min="7451" max="7451" width="14.140625" customWidth="1"/>
    <col min="7452" max="7452" width="13.28515625" customWidth="1"/>
    <col min="7683" max="7683" width="5.85546875" customWidth="1"/>
    <col min="7684" max="7684" width="5.28515625" customWidth="1"/>
    <col min="7685" max="7685" width="6.5703125" customWidth="1"/>
    <col min="7686" max="7686" width="4.5703125" customWidth="1"/>
    <col min="7687" max="7687" width="2.85546875" customWidth="1"/>
    <col min="7688" max="7688" width="6.5703125" customWidth="1"/>
    <col min="7689" max="7689" width="5.28515625" customWidth="1"/>
    <col min="7691" max="7691" width="6" customWidth="1"/>
    <col min="7693" max="7693" width="5.85546875" customWidth="1"/>
    <col min="7694" max="7694" width="4.5703125" customWidth="1"/>
    <col min="7695" max="7695" width="3.140625" customWidth="1"/>
    <col min="7696" max="7696" width="6" customWidth="1"/>
    <col min="7700" max="7702" width="10.42578125" customWidth="1"/>
    <col min="7703" max="7703" width="15.5703125" customWidth="1"/>
    <col min="7704" max="7704" width="11" customWidth="1"/>
    <col min="7706" max="7706" width="14.5703125" customWidth="1"/>
    <col min="7707" max="7707" width="14.140625" customWidth="1"/>
    <col min="7708" max="7708" width="13.28515625" customWidth="1"/>
    <col min="7939" max="7939" width="5.85546875" customWidth="1"/>
    <col min="7940" max="7940" width="5.28515625" customWidth="1"/>
    <col min="7941" max="7941" width="6.5703125" customWidth="1"/>
    <col min="7942" max="7942" width="4.5703125" customWidth="1"/>
    <col min="7943" max="7943" width="2.85546875" customWidth="1"/>
    <col min="7944" max="7944" width="6.5703125" customWidth="1"/>
    <col min="7945" max="7945" width="5.28515625" customWidth="1"/>
    <col min="7947" max="7947" width="6" customWidth="1"/>
    <col min="7949" max="7949" width="5.85546875" customWidth="1"/>
    <col min="7950" max="7950" width="4.5703125" customWidth="1"/>
    <col min="7951" max="7951" width="3.140625" customWidth="1"/>
    <col min="7952" max="7952" width="6" customWidth="1"/>
    <col min="7956" max="7958" width="10.42578125" customWidth="1"/>
    <col min="7959" max="7959" width="15.5703125" customWidth="1"/>
    <col min="7960" max="7960" width="11" customWidth="1"/>
    <col min="7962" max="7962" width="14.5703125" customWidth="1"/>
    <col min="7963" max="7963" width="14.140625" customWidth="1"/>
    <col min="7964" max="7964" width="13.28515625" customWidth="1"/>
    <col min="8195" max="8195" width="5.85546875" customWidth="1"/>
    <col min="8196" max="8196" width="5.28515625" customWidth="1"/>
    <col min="8197" max="8197" width="6.5703125" customWidth="1"/>
    <col min="8198" max="8198" width="4.5703125" customWidth="1"/>
    <col min="8199" max="8199" width="2.85546875" customWidth="1"/>
    <col min="8200" max="8200" width="6.5703125" customWidth="1"/>
    <col min="8201" max="8201" width="5.28515625" customWidth="1"/>
    <col min="8203" max="8203" width="6" customWidth="1"/>
    <col min="8205" max="8205" width="5.85546875" customWidth="1"/>
    <col min="8206" max="8206" width="4.5703125" customWidth="1"/>
    <col min="8207" max="8207" width="3.140625" customWidth="1"/>
    <col min="8208" max="8208" width="6" customWidth="1"/>
    <col min="8212" max="8214" width="10.42578125" customWidth="1"/>
    <col min="8215" max="8215" width="15.5703125" customWidth="1"/>
    <col min="8216" max="8216" width="11" customWidth="1"/>
    <col min="8218" max="8218" width="14.5703125" customWidth="1"/>
    <col min="8219" max="8219" width="14.140625" customWidth="1"/>
    <col min="8220" max="8220" width="13.28515625" customWidth="1"/>
    <col min="8451" max="8451" width="5.85546875" customWidth="1"/>
    <col min="8452" max="8452" width="5.28515625" customWidth="1"/>
    <col min="8453" max="8453" width="6.5703125" customWidth="1"/>
    <col min="8454" max="8454" width="4.5703125" customWidth="1"/>
    <col min="8455" max="8455" width="2.85546875" customWidth="1"/>
    <col min="8456" max="8456" width="6.5703125" customWidth="1"/>
    <col min="8457" max="8457" width="5.28515625" customWidth="1"/>
    <col min="8459" max="8459" width="6" customWidth="1"/>
    <col min="8461" max="8461" width="5.85546875" customWidth="1"/>
    <col min="8462" max="8462" width="4.5703125" customWidth="1"/>
    <col min="8463" max="8463" width="3.140625" customWidth="1"/>
    <col min="8464" max="8464" width="6" customWidth="1"/>
    <col min="8468" max="8470" width="10.42578125" customWidth="1"/>
    <col min="8471" max="8471" width="15.5703125" customWidth="1"/>
    <col min="8472" max="8472" width="11" customWidth="1"/>
    <col min="8474" max="8474" width="14.5703125" customWidth="1"/>
    <col min="8475" max="8475" width="14.140625" customWidth="1"/>
    <col min="8476" max="8476" width="13.28515625" customWidth="1"/>
    <col min="8707" max="8707" width="5.85546875" customWidth="1"/>
    <col min="8708" max="8708" width="5.28515625" customWidth="1"/>
    <col min="8709" max="8709" width="6.5703125" customWidth="1"/>
    <col min="8710" max="8710" width="4.5703125" customWidth="1"/>
    <col min="8711" max="8711" width="2.85546875" customWidth="1"/>
    <col min="8712" max="8712" width="6.5703125" customWidth="1"/>
    <col min="8713" max="8713" width="5.28515625" customWidth="1"/>
    <col min="8715" max="8715" width="6" customWidth="1"/>
    <col min="8717" max="8717" width="5.85546875" customWidth="1"/>
    <col min="8718" max="8718" width="4.5703125" customWidth="1"/>
    <col min="8719" max="8719" width="3.140625" customWidth="1"/>
    <col min="8720" max="8720" width="6" customWidth="1"/>
    <col min="8724" max="8726" width="10.42578125" customWidth="1"/>
    <col min="8727" max="8727" width="15.5703125" customWidth="1"/>
    <col min="8728" max="8728" width="11" customWidth="1"/>
    <col min="8730" max="8730" width="14.5703125" customWidth="1"/>
    <col min="8731" max="8731" width="14.140625" customWidth="1"/>
    <col min="8732" max="8732" width="13.28515625" customWidth="1"/>
    <col min="8963" max="8963" width="5.85546875" customWidth="1"/>
    <col min="8964" max="8964" width="5.28515625" customWidth="1"/>
    <col min="8965" max="8965" width="6.5703125" customWidth="1"/>
    <col min="8966" max="8966" width="4.5703125" customWidth="1"/>
    <col min="8967" max="8967" width="2.85546875" customWidth="1"/>
    <col min="8968" max="8968" width="6.5703125" customWidth="1"/>
    <col min="8969" max="8969" width="5.28515625" customWidth="1"/>
    <col min="8971" max="8971" width="6" customWidth="1"/>
    <col min="8973" max="8973" width="5.85546875" customWidth="1"/>
    <col min="8974" max="8974" width="4.5703125" customWidth="1"/>
    <col min="8975" max="8975" width="3.140625" customWidth="1"/>
    <col min="8976" max="8976" width="6" customWidth="1"/>
    <col min="8980" max="8982" width="10.42578125" customWidth="1"/>
    <col min="8983" max="8983" width="15.5703125" customWidth="1"/>
    <col min="8984" max="8984" width="11" customWidth="1"/>
    <col min="8986" max="8986" width="14.5703125" customWidth="1"/>
    <col min="8987" max="8987" width="14.140625" customWidth="1"/>
    <col min="8988" max="8988" width="13.28515625" customWidth="1"/>
    <col min="9219" max="9219" width="5.85546875" customWidth="1"/>
    <col min="9220" max="9220" width="5.28515625" customWidth="1"/>
    <col min="9221" max="9221" width="6.5703125" customWidth="1"/>
    <col min="9222" max="9222" width="4.5703125" customWidth="1"/>
    <col min="9223" max="9223" width="2.85546875" customWidth="1"/>
    <col min="9224" max="9224" width="6.5703125" customWidth="1"/>
    <col min="9225" max="9225" width="5.28515625" customWidth="1"/>
    <col min="9227" max="9227" width="6" customWidth="1"/>
    <col min="9229" max="9229" width="5.85546875" customWidth="1"/>
    <col min="9230" max="9230" width="4.5703125" customWidth="1"/>
    <col min="9231" max="9231" width="3.140625" customWidth="1"/>
    <col min="9232" max="9232" width="6" customWidth="1"/>
    <col min="9236" max="9238" width="10.42578125" customWidth="1"/>
    <col min="9239" max="9239" width="15.5703125" customWidth="1"/>
    <col min="9240" max="9240" width="11" customWidth="1"/>
    <col min="9242" max="9242" width="14.5703125" customWidth="1"/>
    <col min="9243" max="9243" width="14.140625" customWidth="1"/>
    <col min="9244" max="9244" width="13.28515625" customWidth="1"/>
    <col min="9475" max="9475" width="5.85546875" customWidth="1"/>
    <col min="9476" max="9476" width="5.28515625" customWidth="1"/>
    <col min="9477" max="9477" width="6.5703125" customWidth="1"/>
    <col min="9478" max="9478" width="4.5703125" customWidth="1"/>
    <col min="9479" max="9479" width="2.85546875" customWidth="1"/>
    <col min="9480" max="9480" width="6.5703125" customWidth="1"/>
    <col min="9481" max="9481" width="5.28515625" customWidth="1"/>
    <col min="9483" max="9483" width="6" customWidth="1"/>
    <col min="9485" max="9485" width="5.85546875" customWidth="1"/>
    <col min="9486" max="9486" width="4.5703125" customWidth="1"/>
    <col min="9487" max="9487" width="3.140625" customWidth="1"/>
    <col min="9488" max="9488" width="6" customWidth="1"/>
    <col min="9492" max="9494" width="10.42578125" customWidth="1"/>
    <col min="9495" max="9495" width="15.5703125" customWidth="1"/>
    <col min="9496" max="9496" width="11" customWidth="1"/>
    <col min="9498" max="9498" width="14.5703125" customWidth="1"/>
    <col min="9499" max="9499" width="14.140625" customWidth="1"/>
    <col min="9500" max="9500" width="13.28515625" customWidth="1"/>
    <col min="9731" max="9731" width="5.85546875" customWidth="1"/>
    <col min="9732" max="9732" width="5.28515625" customWidth="1"/>
    <col min="9733" max="9733" width="6.5703125" customWidth="1"/>
    <col min="9734" max="9734" width="4.5703125" customWidth="1"/>
    <col min="9735" max="9735" width="2.85546875" customWidth="1"/>
    <col min="9736" max="9736" width="6.5703125" customWidth="1"/>
    <col min="9737" max="9737" width="5.28515625" customWidth="1"/>
    <col min="9739" max="9739" width="6" customWidth="1"/>
    <col min="9741" max="9741" width="5.85546875" customWidth="1"/>
    <col min="9742" max="9742" width="4.5703125" customWidth="1"/>
    <col min="9743" max="9743" width="3.140625" customWidth="1"/>
    <col min="9744" max="9744" width="6" customWidth="1"/>
    <col min="9748" max="9750" width="10.42578125" customWidth="1"/>
    <col min="9751" max="9751" width="15.5703125" customWidth="1"/>
    <col min="9752" max="9752" width="11" customWidth="1"/>
    <col min="9754" max="9754" width="14.5703125" customWidth="1"/>
    <col min="9755" max="9755" width="14.140625" customWidth="1"/>
    <col min="9756" max="9756" width="13.28515625" customWidth="1"/>
    <col min="9987" max="9987" width="5.85546875" customWidth="1"/>
    <col min="9988" max="9988" width="5.28515625" customWidth="1"/>
    <col min="9989" max="9989" width="6.5703125" customWidth="1"/>
    <col min="9990" max="9990" width="4.5703125" customWidth="1"/>
    <col min="9991" max="9991" width="2.85546875" customWidth="1"/>
    <col min="9992" max="9992" width="6.5703125" customWidth="1"/>
    <col min="9993" max="9993" width="5.28515625" customWidth="1"/>
    <col min="9995" max="9995" width="6" customWidth="1"/>
    <col min="9997" max="9997" width="5.85546875" customWidth="1"/>
    <col min="9998" max="9998" width="4.5703125" customWidth="1"/>
    <col min="9999" max="9999" width="3.140625" customWidth="1"/>
    <col min="10000" max="10000" width="6" customWidth="1"/>
    <col min="10004" max="10006" width="10.42578125" customWidth="1"/>
    <col min="10007" max="10007" width="15.5703125" customWidth="1"/>
    <col min="10008" max="10008" width="11" customWidth="1"/>
    <col min="10010" max="10010" width="14.5703125" customWidth="1"/>
    <col min="10011" max="10011" width="14.140625" customWidth="1"/>
    <col min="10012" max="10012" width="13.28515625" customWidth="1"/>
    <col min="10243" max="10243" width="5.85546875" customWidth="1"/>
    <col min="10244" max="10244" width="5.28515625" customWidth="1"/>
    <col min="10245" max="10245" width="6.5703125" customWidth="1"/>
    <col min="10246" max="10246" width="4.5703125" customWidth="1"/>
    <col min="10247" max="10247" width="2.85546875" customWidth="1"/>
    <col min="10248" max="10248" width="6.5703125" customWidth="1"/>
    <col min="10249" max="10249" width="5.28515625" customWidth="1"/>
    <col min="10251" max="10251" width="6" customWidth="1"/>
    <col min="10253" max="10253" width="5.85546875" customWidth="1"/>
    <col min="10254" max="10254" width="4.5703125" customWidth="1"/>
    <col min="10255" max="10255" width="3.140625" customWidth="1"/>
    <col min="10256" max="10256" width="6" customWidth="1"/>
    <col min="10260" max="10262" width="10.42578125" customWidth="1"/>
    <col min="10263" max="10263" width="15.5703125" customWidth="1"/>
    <col min="10264" max="10264" width="11" customWidth="1"/>
    <col min="10266" max="10266" width="14.5703125" customWidth="1"/>
    <col min="10267" max="10267" width="14.140625" customWidth="1"/>
    <col min="10268" max="10268" width="13.28515625" customWidth="1"/>
    <col min="10499" max="10499" width="5.85546875" customWidth="1"/>
    <col min="10500" max="10500" width="5.28515625" customWidth="1"/>
    <col min="10501" max="10501" width="6.5703125" customWidth="1"/>
    <col min="10502" max="10502" width="4.5703125" customWidth="1"/>
    <col min="10503" max="10503" width="2.85546875" customWidth="1"/>
    <col min="10504" max="10504" width="6.5703125" customWidth="1"/>
    <col min="10505" max="10505" width="5.28515625" customWidth="1"/>
    <col min="10507" max="10507" width="6" customWidth="1"/>
    <col min="10509" max="10509" width="5.85546875" customWidth="1"/>
    <col min="10510" max="10510" width="4.5703125" customWidth="1"/>
    <col min="10511" max="10511" width="3.140625" customWidth="1"/>
    <col min="10512" max="10512" width="6" customWidth="1"/>
    <col min="10516" max="10518" width="10.42578125" customWidth="1"/>
    <col min="10519" max="10519" width="15.5703125" customWidth="1"/>
    <col min="10520" max="10520" width="11" customWidth="1"/>
    <col min="10522" max="10522" width="14.5703125" customWidth="1"/>
    <col min="10523" max="10523" width="14.140625" customWidth="1"/>
    <col min="10524" max="10524" width="13.28515625" customWidth="1"/>
    <col min="10755" max="10755" width="5.85546875" customWidth="1"/>
    <col min="10756" max="10756" width="5.28515625" customWidth="1"/>
    <col min="10757" max="10757" width="6.5703125" customWidth="1"/>
    <col min="10758" max="10758" width="4.5703125" customWidth="1"/>
    <col min="10759" max="10759" width="2.85546875" customWidth="1"/>
    <col min="10760" max="10760" width="6.5703125" customWidth="1"/>
    <col min="10761" max="10761" width="5.28515625" customWidth="1"/>
    <col min="10763" max="10763" width="6" customWidth="1"/>
    <col min="10765" max="10765" width="5.85546875" customWidth="1"/>
    <col min="10766" max="10766" width="4.5703125" customWidth="1"/>
    <col min="10767" max="10767" width="3.140625" customWidth="1"/>
    <col min="10768" max="10768" width="6" customWidth="1"/>
    <col min="10772" max="10774" width="10.42578125" customWidth="1"/>
    <col min="10775" max="10775" width="15.5703125" customWidth="1"/>
    <col min="10776" max="10776" width="11" customWidth="1"/>
    <col min="10778" max="10778" width="14.5703125" customWidth="1"/>
    <col min="10779" max="10779" width="14.140625" customWidth="1"/>
    <col min="10780" max="10780" width="13.28515625" customWidth="1"/>
    <col min="11011" max="11011" width="5.85546875" customWidth="1"/>
    <col min="11012" max="11012" width="5.28515625" customWidth="1"/>
    <col min="11013" max="11013" width="6.5703125" customWidth="1"/>
    <col min="11014" max="11014" width="4.5703125" customWidth="1"/>
    <col min="11015" max="11015" width="2.85546875" customWidth="1"/>
    <col min="11016" max="11016" width="6.5703125" customWidth="1"/>
    <col min="11017" max="11017" width="5.28515625" customWidth="1"/>
    <col min="11019" max="11019" width="6" customWidth="1"/>
    <col min="11021" max="11021" width="5.85546875" customWidth="1"/>
    <col min="11022" max="11022" width="4.5703125" customWidth="1"/>
    <col min="11023" max="11023" width="3.140625" customWidth="1"/>
    <col min="11024" max="11024" width="6" customWidth="1"/>
    <col min="11028" max="11030" width="10.42578125" customWidth="1"/>
    <col min="11031" max="11031" width="15.5703125" customWidth="1"/>
    <col min="11032" max="11032" width="11" customWidth="1"/>
    <col min="11034" max="11034" width="14.5703125" customWidth="1"/>
    <col min="11035" max="11035" width="14.140625" customWidth="1"/>
    <col min="11036" max="11036" width="13.28515625" customWidth="1"/>
    <col min="11267" max="11267" width="5.85546875" customWidth="1"/>
    <col min="11268" max="11268" width="5.28515625" customWidth="1"/>
    <col min="11269" max="11269" width="6.5703125" customWidth="1"/>
    <col min="11270" max="11270" width="4.5703125" customWidth="1"/>
    <col min="11271" max="11271" width="2.85546875" customWidth="1"/>
    <col min="11272" max="11272" width="6.5703125" customWidth="1"/>
    <col min="11273" max="11273" width="5.28515625" customWidth="1"/>
    <col min="11275" max="11275" width="6" customWidth="1"/>
    <col min="11277" max="11277" width="5.85546875" customWidth="1"/>
    <col min="11278" max="11278" width="4.5703125" customWidth="1"/>
    <col min="11279" max="11279" width="3.140625" customWidth="1"/>
    <col min="11280" max="11280" width="6" customWidth="1"/>
    <col min="11284" max="11286" width="10.42578125" customWidth="1"/>
    <col min="11287" max="11287" width="15.5703125" customWidth="1"/>
    <col min="11288" max="11288" width="11" customWidth="1"/>
    <col min="11290" max="11290" width="14.5703125" customWidth="1"/>
    <col min="11291" max="11291" width="14.140625" customWidth="1"/>
    <col min="11292" max="11292" width="13.28515625" customWidth="1"/>
    <col min="11523" max="11523" width="5.85546875" customWidth="1"/>
    <col min="11524" max="11524" width="5.28515625" customWidth="1"/>
    <col min="11525" max="11525" width="6.5703125" customWidth="1"/>
    <col min="11526" max="11526" width="4.5703125" customWidth="1"/>
    <col min="11527" max="11527" width="2.85546875" customWidth="1"/>
    <col min="11528" max="11528" width="6.5703125" customWidth="1"/>
    <col min="11529" max="11529" width="5.28515625" customWidth="1"/>
    <col min="11531" max="11531" width="6" customWidth="1"/>
    <col min="11533" max="11533" width="5.85546875" customWidth="1"/>
    <col min="11534" max="11534" width="4.5703125" customWidth="1"/>
    <col min="11535" max="11535" width="3.140625" customWidth="1"/>
    <col min="11536" max="11536" width="6" customWidth="1"/>
    <col min="11540" max="11542" width="10.42578125" customWidth="1"/>
    <col min="11543" max="11543" width="15.5703125" customWidth="1"/>
    <col min="11544" max="11544" width="11" customWidth="1"/>
    <col min="11546" max="11546" width="14.5703125" customWidth="1"/>
    <col min="11547" max="11547" width="14.140625" customWidth="1"/>
    <col min="11548" max="11548" width="13.28515625" customWidth="1"/>
    <col min="11779" max="11779" width="5.85546875" customWidth="1"/>
    <col min="11780" max="11780" width="5.28515625" customWidth="1"/>
    <col min="11781" max="11781" width="6.5703125" customWidth="1"/>
    <col min="11782" max="11782" width="4.5703125" customWidth="1"/>
    <col min="11783" max="11783" width="2.85546875" customWidth="1"/>
    <col min="11784" max="11784" width="6.5703125" customWidth="1"/>
    <col min="11785" max="11785" width="5.28515625" customWidth="1"/>
    <col min="11787" max="11787" width="6" customWidth="1"/>
    <col min="11789" max="11789" width="5.85546875" customWidth="1"/>
    <col min="11790" max="11790" width="4.5703125" customWidth="1"/>
    <col min="11791" max="11791" width="3.140625" customWidth="1"/>
    <col min="11792" max="11792" width="6" customWidth="1"/>
    <col min="11796" max="11798" width="10.42578125" customWidth="1"/>
    <col min="11799" max="11799" width="15.5703125" customWidth="1"/>
    <col min="11800" max="11800" width="11" customWidth="1"/>
    <col min="11802" max="11802" width="14.5703125" customWidth="1"/>
    <col min="11803" max="11803" width="14.140625" customWidth="1"/>
    <col min="11804" max="11804" width="13.28515625" customWidth="1"/>
    <col min="12035" max="12035" width="5.85546875" customWidth="1"/>
    <col min="12036" max="12036" width="5.28515625" customWidth="1"/>
    <col min="12037" max="12037" width="6.5703125" customWidth="1"/>
    <col min="12038" max="12038" width="4.5703125" customWidth="1"/>
    <col min="12039" max="12039" width="2.85546875" customWidth="1"/>
    <col min="12040" max="12040" width="6.5703125" customWidth="1"/>
    <col min="12041" max="12041" width="5.28515625" customWidth="1"/>
    <col min="12043" max="12043" width="6" customWidth="1"/>
    <col min="12045" max="12045" width="5.85546875" customWidth="1"/>
    <col min="12046" max="12046" width="4.5703125" customWidth="1"/>
    <col min="12047" max="12047" width="3.140625" customWidth="1"/>
    <col min="12048" max="12048" width="6" customWidth="1"/>
    <col min="12052" max="12054" width="10.42578125" customWidth="1"/>
    <col min="12055" max="12055" width="15.5703125" customWidth="1"/>
    <col min="12056" max="12056" width="11" customWidth="1"/>
    <col min="12058" max="12058" width="14.5703125" customWidth="1"/>
    <col min="12059" max="12059" width="14.140625" customWidth="1"/>
    <col min="12060" max="12060" width="13.28515625" customWidth="1"/>
    <col min="12291" max="12291" width="5.85546875" customWidth="1"/>
    <col min="12292" max="12292" width="5.28515625" customWidth="1"/>
    <col min="12293" max="12293" width="6.5703125" customWidth="1"/>
    <col min="12294" max="12294" width="4.5703125" customWidth="1"/>
    <col min="12295" max="12295" width="2.85546875" customWidth="1"/>
    <col min="12296" max="12296" width="6.5703125" customWidth="1"/>
    <col min="12297" max="12297" width="5.28515625" customWidth="1"/>
    <col min="12299" max="12299" width="6" customWidth="1"/>
    <col min="12301" max="12301" width="5.85546875" customWidth="1"/>
    <col min="12302" max="12302" width="4.5703125" customWidth="1"/>
    <col min="12303" max="12303" width="3.140625" customWidth="1"/>
    <col min="12304" max="12304" width="6" customWidth="1"/>
    <col min="12308" max="12310" width="10.42578125" customWidth="1"/>
    <col min="12311" max="12311" width="15.5703125" customWidth="1"/>
    <col min="12312" max="12312" width="11" customWidth="1"/>
    <col min="12314" max="12314" width="14.5703125" customWidth="1"/>
    <col min="12315" max="12315" width="14.140625" customWidth="1"/>
    <col min="12316" max="12316" width="13.28515625" customWidth="1"/>
    <col min="12547" max="12547" width="5.85546875" customWidth="1"/>
    <col min="12548" max="12548" width="5.28515625" customWidth="1"/>
    <col min="12549" max="12549" width="6.5703125" customWidth="1"/>
    <col min="12550" max="12550" width="4.5703125" customWidth="1"/>
    <col min="12551" max="12551" width="2.85546875" customWidth="1"/>
    <col min="12552" max="12552" width="6.5703125" customWidth="1"/>
    <col min="12553" max="12553" width="5.28515625" customWidth="1"/>
    <col min="12555" max="12555" width="6" customWidth="1"/>
    <col min="12557" max="12557" width="5.85546875" customWidth="1"/>
    <col min="12558" max="12558" width="4.5703125" customWidth="1"/>
    <col min="12559" max="12559" width="3.140625" customWidth="1"/>
    <col min="12560" max="12560" width="6" customWidth="1"/>
    <col min="12564" max="12566" width="10.42578125" customWidth="1"/>
    <col min="12567" max="12567" width="15.5703125" customWidth="1"/>
    <col min="12568" max="12568" width="11" customWidth="1"/>
    <col min="12570" max="12570" width="14.5703125" customWidth="1"/>
    <col min="12571" max="12571" width="14.140625" customWidth="1"/>
    <col min="12572" max="12572" width="13.28515625" customWidth="1"/>
    <col min="12803" max="12803" width="5.85546875" customWidth="1"/>
    <col min="12804" max="12804" width="5.28515625" customWidth="1"/>
    <col min="12805" max="12805" width="6.5703125" customWidth="1"/>
    <col min="12806" max="12806" width="4.5703125" customWidth="1"/>
    <col min="12807" max="12807" width="2.85546875" customWidth="1"/>
    <col min="12808" max="12808" width="6.5703125" customWidth="1"/>
    <col min="12809" max="12809" width="5.28515625" customWidth="1"/>
    <col min="12811" max="12811" width="6" customWidth="1"/>
    <col min="12813" max="12813" width="5.85546875" customWidth="1"/>
    <col min="12814" max="12814" width="4.5703125" customWidth="1"/>
    <col min="12815" max="12815" width="3.140625" customWidth="1"/>
    <col min="12816" max="12816" width="6" customWidth="1"/>
    <col min="12820" max="12822" width="10.42578125" customWidth="1"/>
    <col min="12823" max="12823" width="15.5703125" customWidth="1"/>
    <col min="12824" max="12824" width="11" customWidth="1"/>
    <col min="12826" max="12826" width="14.5703125" customWidth="1"/>
    <col min="12827" max="12827" width="14.140625" customWidth="1"/>
    <col min="12828" max="12828" width="13.28515625" customWidth="1"/>
    <col min="13059" max="13059" width="5.85546875" customWidth="1"/>
    <col min="13060" max="13060" width="5.28515625" customWidth="1"/>
    <col min="13061" max="13061" width="6.5703125" customWidth="1"/>
    <col min="13062" max="13062" width="4.5703125" customWidth="1"/>
    <col min="13063" max="13063" width="2.85546875" customWidth="1"/>
    <col min="13064" max="13064" width="6.5703125" customWidth="1"/>
    <col min="13065" max="13065" width="5.28515625" customWidth="1"/>
    <col min="13067" max="13067" width="6" customWidth="1"/>
    <col min="13069" max="13069" width="5.85546875" customWidth="1"/>
    <col min="13070" max="13070" width="4.5703125" customWidth="1"/>
    <col min="13071" max="13071" width="3.140625" customWidth="1"/>
    <col min="13072" max="13072" width="6" customWidth="1"/>
    <col min="13076" max="13078" width="10.42578125" customWidth="1"/>
    <col min="13079" max="13079" width="15.5703125" customWidth="1"/>
    <col min="13080" max="13080" width="11" customWidth="1"/>
    <col min="13082" max="13082" width="14.5703125" customWidth="1"/>
    <col min="13083" max="13083" width="14.140625" customWidth="1"/>
    <col min="13084" max="13084" width="13.28515625" customWidth="1"/>
    <col min="13315" max="13315" width="5.85546875" customWidth="1"/>
    <col min="13316" max="13316" width="5.28515625" customWidth="1"/>
    <col min="13317" max="13317" width="6.5703125" customWidth="1"/>
    <col min="13318" max="13318" width="4.5703125" customWidth="1"/>
    <col min="13319" max="13319" width="2.85546875" customWidth="1"/>
    <col min="13320" max="13320" width="6.5703125" customWidth="1"/>
    <col min="13321" max="13321" width="5.28515625" customWidth="1"/>
    <col min="13323" max="13323" width="6" customWidth="1"/>
    <col min="13325" max="13325" width="5.85546875" customWidth="1"/>
    <col min="13326" max="13326" width="4.5703125" customWidth="1"/>
    <col min="13327" max="13327" width="3.140625" customWidth="1"/>
    <col min="13328" max="13328" width="6" customWidth="1"/>
    <col min="13332" max="13334" width="10.42578125" customWidth="1"/>
    <col min="13335" max="13335" width="15.5703125" customWidth="1"/>
    <col min="13336" max="13336" width="11" customWidth="1"/>
    <col min="13338" max="13338" width="14.5703125" customWidth="1"/>
    <col min="13339" max="13339" width="14.140625" customWidth="1"/>
    <col min="13340" max="13340" width="13.28515625" customWidth="1"/>
    <col min="13571" max="13571" width="5.85546875" customWidth="1"/>
    <col min="13572" max="13572" width="5.28515625" customWidth="1"/>
    <col min="13573" max="13573" width="6.5703125" customWidth="1"/>
    <col min="13574" max="13574" width="4.5703125" customWidth="1"/>
    <col min="13575" max="13575" width="2.85546875" customWidth="1"/>
    <col min="13576" max="13576" width="6.5703125" customWidth="1"/>
    <col min="13577" max="13577" width="5.28515625" customWidth="1"/>
    <col min="13579" max="13579" width="6" customWidth="1"/>
    <col min="13581" max="13581" width="5.85546875" customWidth="1"/>
    <col min="13582" max="13582" width="4.5703125" customWidth="1"/>
    <col min="13583" max="13583" width="3.140625" customWidth="1"/>
    <col min="13584" max="13584" width="6" customWidth="1"/>
    <col min="13588" max="13590" width="10.42578125" customWidth="1"/>
    <col min="13591" max="13591" width="15.5703125" customWidth="1"/>
    <col min="13592" max="13592" width="11" customWidth="1"/>
    <col min="13594" max="13594" width="14.5703125" customWidth="1"/>
    <col min="13595" max="13595" width="14.140625" customWidth="1"/>
    <col min="13596" max="13596" width="13.28515625" customWidth="1"/>
    <col min="13827" max="13827" width="5.85546875" customWidth="1"/>
    <col min="13828" max="13828" width="5.28515625" customWidth="1"/>
    <col min="13829" max="13829" width="6.5703125" customWidth="1"/>
    <col min="13830" max="13830" width="4.5703125" customWidth="1"/>
    <col min="13831" max="13831" width="2.85546875" customWidth="1"/>
    <col min="13832" max="13832" width="6.5703125" customWidth="1"/>
    <col min="13833" max="13833" width="5.28515625" customWidth="1"/>
    <col min="13835" max="13835" width="6" customWidth="1"/>
    <col min="13837" max="13837" width="5.85546875" customWidth="1"/>
    <col min="13838" max="13838" width="4.5703125" customWidth="1"/>
    <col min="13839" max="13839" width="3.140625" customWidth="1"/>
    <col min="13840" max="13840" width="6" customWidth="1"/>
    <col min="13844" max="13846" width="10.42578125" customWidth="1"/>
    <col min="13847" max="13847" width="15.5703125" customWidth="1"/>
    <col min="13848" max="13848" width="11" customWidth="1"/>
    <col min="13850" max="13850" width="14.5703125" customWidth="1"/>
    <col min="13851" max="13851" width="14.140625" customWidth="1"/>
    <col min="13852" max="13852" width="13.28515625" customWidth="1"/>
    <col min="14083" max="14083" width="5.85546875" customWidth="1"/>
    <col min="14084" max="14084" width="5.28515625" customWidth="1"/>
    <col min="14085" max="14085" width="6.5703125" customWidth="1"/>
    <col min="14086" max="14086" width="4.5703125" customWidth="1"/>
    <col min="14087" max="14087" width="2.85546875" customWidth="1"/>
    <col min="14088" max="14088" width="6.5703125" customWidth="1"/>
    <col min="14089" max="14089" width="5.28515625" customWidth="1"/>
    <col min="14091" max="14091" width="6" customWidth="1"/>
    <col min="14093" max="14093" width="5.85546875" customWidth="1"/>
    <col min="14094" max="14094" width="4.5703125" customWidth="1"/>
    <col min="14095" max="14095" width="3.140625" customWidth="1"/>
    <col min="14096" max="14096" width="6" customWidth="1"/>
    <col min="14100" max="14102" width="10.42578125" customWidth="1"/>
    <col min="14103" max="14103" width="15.5703125" customWidth="1"/>
    <col min="14104" max="14104" width="11" customWidth="1"/>
    <col min="14106" max="14106" width="14.5703125" customWidth="1"/>
    <col min="14107" max="14107" width="14.140625" customWidth="1"/>
    <col min="14108" max="14108" width="13.28515625" customWidth="1"/>
    <col min="14339" max="14339" width="5.85546875" customWidth="1"/>
    <col min="14340" max="14340" width="5.28515625" customWidth="1"/>
    <col min="14341" max="14341" width="6.5703125" customWidth="1"/>
    <col min="14342" max="14342" width="4.5703125" customWidth="1"/>
    <col min="14343" max="14343" width="2.85546875" customWidth="1"/>
    <col min="14344" max="14344" width="6.5703125" customWidth="1"/>
    <col min="14345" max="14345" width="5.28515625" customWidth="1"/>
    <col min="14347" max="14347" width="6" customWidth="1"/>
    <col min="14349" max="14349" width="5.85546875" customWidth="1"/>
    <col min="14350" max="14350" width="4.5703125" customWidth="1"/>
    <col min="14351" max="14351" width="3.140625" customWidth="1"/>
    <col min="14352" max="14352" width="6" customWidth="1"/>
    <col min="14356" max="14358" width="10.42578125" customWidth="1"/>
    <col min="14359" max="14359" width="15.5703125" customWidth="1"/>
    <col min="14360" max="14360" width="11" customWidth="1"/>
    <col min="14362" max="14362" width="14.5703125" customWidth="1"/>
    <col min="14363" max="14363" width="14.140625" customWidth="1"/>
    <col min="14364" max="14364" width="13.28515625" customWidth="1"/>
    <col min="14595" max="14595" width="5.85546875" customWidth="1"/>
    <col min="14596" max="14596" width="5.28515625" customWidth="1"/>
    <col min="14597" max="14597" width="6.5703125" customWidth="1"/>
    <col min="14598" max="14598" width="4.5703125" customWidth="1"/>
    <col min="14599" max="14599" width="2.85546875" customWidth="1"/>
    <col min="14600" max="14600" width="6.5703125" customWidth="1"/>
    <col min="14601" max="14601" width="5.28515625" customWidth="1"/>
    <col min="14603" max="14603" width="6" customWidth="1"/>
    <col min="14605" max="14605" width="5.85546875" customWidth="1"/>
    <col min="14606" max="14606" width="4.5703125" customWidth="1"/>
    <col min="14607" max="14607" width="3.140625" customWidth="1"/>
    <col min="14608" max="14608" width="6" customWidth="1"/>
    <col min="14612" max="14614" width="10.42578125" customWidth="1"/>
    <col min="14615" max="14615" width="15.5703125" customWidth="1"/>
    <col min="14616" max="14616" width="11" customWidth="1"/>
    <col min="14618" max="14618" width="14.5703125" customWidth="1"/>
    <col min="14619" max="14619" width="14.140625" customWidth="1"/>
    <col min="14620" max="14620" width="13.28515625" customWidth="1"/>
    <col min="14851" max="14851" width="5.85546875" customWidth="1"/>
    <col min="14852" max="14852" width="5.28515625" customWidth="1"/>
    <col min="14853" max="14853" width="6.5703125" customWidth="1"/>
    <col min="14854" max="14854" width="4.5703125" customWidth="1"/>
    <col min="14855" max="14855" width="2.85546875" customWidth="1"/>
    <col min="14856" max="14856" width="6.5703125" customWidth="1"/>
    <col min="14857" max="14857" width="5.28515625" customWidth="1"/>
    <col min="14859" max="14859" width="6" customWidth="1"/>
    <col min="14861" max="14861" width="5.85546875" customWidth="1"/>
    <col min="14862" max="14862" width="4.5703125" customWidth="1"/>
    <col min="14863" max="14863" width="3.140625" customWidth="1"/>
    <col min="14864" max="14864" width="6" customWidth="1"/>
    <col min="14868" max="14870" width="10.42578125" customWidth="1"/>
    <col min="14871" max="14871" width="15.5703125" customWidth="1"/>
    <col min="14872" max="14872" width="11" customWidth="1"/>
    <col min="14874" max="14874" width="14.5703125" customWidth="1"/>
    <col min="14875" max="14875" width="14.140625" customWidth="1"/>
    <col min="14876" max="14876" width="13.28515625" customWidth="1"/>
    <col min="15107" max="15107" width="5.85546875" customWidth="1"/>
    <col min="15108" max="15108" width="5.28515625" customWidth="1"/>
    <col min="15109" max="15109" width="6.5703125" customWidth="1"/>
    <col min="15110" max="15110" width="4.5703125" customWidth="1"/>
    <col min="15111" max="15111" width="2.85546875" customWidth="1"/>
    <col min="15112" max="15112" width="6.5703125" customWidth="1"/>
    <col min="15113" max="15113" width="5.28515625" customWidth="1"/>
    <col min="15115" max="15115" width="6" customWidth="1"/>
    <col min="15117" max="15117" width="5.85546875" customWidth="1"/>
    <col min="15118" max="15118" width="4.5703125" customWidth="1"/>
    <col min="15119" max="15119" width="3.140625" customWidth="1"/>
    <col min="15120" max="15120" width="6" customWidth="1"/>
    <col min="15124" max="15126" width="10.42578125" customWidth="1"/>
    <col min="15127" max="15127" width="15.5703125" customWidth="1"/>
    <col min="15128" max="15128" width="11" customWidth="1"/>
    <col min="15130" max="15130" width="14.5703125" customWidth="1"/>
    <col min="15131" max="15131" width="14.140625" customWidth="1"/>
    <col min="15132" max="15132" width="13.28515625" customWidth="1"/>
    <col min="15363" max="15363" width="5.85546875" customWidth="1"/>
    <col min="15364" max="15364" width="5.28515625" customWidth="1"/>
    <col min="15365" max="15365" width="6.5703125" customWidth="1"/>
    <col min="15366" max="15366" width="4.5703125" customWidth="1"/>
    <col min="15367" max="15367" width="2.85546875" customWidth="1"/>
    <col min="15368" max="15368" width="6.5703125" customWidth="1"/>
    <col min="15369" max="15369" width="5.28515625" customWidth="1"/>
    <col min="15371" max="15371" width="6" customWidth="1"/>
    <col min="15373" max="15373" width="5.85546875" customWidth="1"/>
    <col min="15374" max="15374" width="4.5703125" customWidth="1"/>
    <col min="15375" max="15375" width="3.140625" customWidth="1"/>
    <col min="15376" max="15376" width="6" customWidth="1"/>
    <col min="15380" max="15382" width="10.42578125" customWidth="1"/>
    <col min="15383" max="15383" width="15.5703125" customWidth="1"/>
    <col min="15384" max="15384" width="11" customWidth="1"/>
    <col min="15386" max="15386" width="14.5703125" customWidth="1"/>
    <col min="15387" max="15387" width="14.140625" customWidth="1"/>
    <col min="15388" max="15388" width="13.28515625" customWidth="1"/>
    <col min="15619" max="15619" width="5.85546875" customWidth="1"/>
    <col min="15620" max="15620" width="5.28515625" customWidth="1"/>
    <col min="15621" max="15621" width="6.5703125" customWidth="1"/>
    <col min="15622" max="15622" width="4.5703125" customWidth="1"/>
    <col min="15623" max="15623" width="2.85546875" customWidth="1"/>
    <col min="15624" max="15624" width="6.5703125" customWidth="1"/>
    <col min="15625" max="15625" width="5.28515625" customWidth="1"/>
    <col min="15627" max="15627" width="6" customWidth="1"/>
    <col min="15629" max="15629" width="5.85546875" customWidth="1"/>
    <col min="15630" max="15630" width="4.5703125" customWidth="1"/>
    <col min="15631" max="15631" width="3.140625" customWidth="1"/>
    <col min="15632" max="15632" width="6" customWidth="1"/>
    <col min="15636" max="15638" width="10.42578125" customWidth="1"/>
    <col min="15639" max="15639" width="15.5703125" customWidth="1"/>
    <col min="15640" max="15640" width="11" customWidth="1"/>
    <col min="15642" max="15642" width="14.5703125" customWidth="1"/>
    <col min="15643" max="15643" width="14.140625" customWidth="1"/>
    <col min="15644" max="15644" width="13.28515625" customWidth="1"/>
    <col min="15875" max="15875" width="5.85546875" customWidth="1"/>
    <col min="15876" max="15876" width="5.28515625" customWidth="1"/>
    <col min="15877" max="15877" width="6.5703125" customWidth="1"/>
    <col min="15878" max="15878" width="4.5703125" customWidth="1"/>
    <col min="15879" max="15879" width="2.85546875" customWidth="1"/>
    <col min="15880" max="15880" width="6.5703125" customWidth="1"/>
    <col min="15881" max="15881" width="5.28515625" customWidth="1"/>
    <col min="15883" max="15883" width="6" customWidth="1"/>
    <col min="15885" max="15885" width="5.85546875" customWidth="1"/>
    <col min="15886" max="15886" width="4.5703125" customWidth="1"/>
    <col min="15887" max="15887" width="3.140625" customWidth="1"/>
    <col min="15888" max="15888" width="6" customWidth="1"/>
    <col min="15892" max="15894" width="10.42578125" customWidth="1"/>
    <col min="15895" max="15895" width="15.5703125" customWidth="1"/>
    <col min="15896" max="15896" width="11" customWidth="1"/>
    <col min="15898" max="15898" width="14.5703125" customWidth="1"/>
    <col min="15899" max="15899" width="14.140625" customWidth="1"/>
    <col min="15900" max="15900" width="13.28515625" customWidth="1"/>
    <col min="16131" max="16131" width="5.85546875" customWidth="1"/>
    <col min="16132" max="16132" width="5.28515625" customWidth="1"/>
    <col min="16133" max="16133" width="6.5703125" customWidth="1"/>
    <col min="16134" max="16134" width="4.5703125" customWidth="1"/>
    <col min="16135" max="16135" width="2.85546875" customWidth="1"/>
    <col min="16136" max="16136" width="6.5703125" customWidth="1"/>
    <col min="16137" max="16137" width="5.28515625" customWidth="1"/>
    <col min="16139" max="16139" width="6" customWidth="1"/>
    <col min="16141" max="16141" width="5.85546875" customWidth="1"/>
    <col min="16142" max="16142" width="4.5703125" customWidth="1"/>
    <col min="16143" max="16143" width="3.140625" customWidth="1"/>
    <col min="16144" max="16144" width="6" customWidth="1"/>
    <col min="16148" max="16150" width="10.42578125" customWidth="1"/>
    <col min="16151" max="16151" width="15.5703125" customWidth="1"/>
    <col min="16152" max="16152" width="11" customWidth="1"/>
    <col min="16154" max="16154" width="14.5703125" customWidth="1"/>
    <col min="16155" max="16155" width="14.140625" customWidth="1"/>
    <col min="16156" max="16156" width="13.28515625" customWidth="1"/>
  </cols>
  <sheetData>
    <row r="1" spans="1:52" ht="23.25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52" ht="12.75" customHeight="1" x14ac:dyDescent="0.2">
      <c r="A2" s="3" t="s">
        <v>1</v>
      </c>
      <c r="B2" s="4" t="s">
        <v>2</v>
      </c>
      <c r="C2" s="5" t="s">
        <v>3</v>
      </c>
      <c r="D2" s="6" t="s">
        <v>4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52" x14ac:dyDescent="0.2">
      <c r="A3" s="8"/>
      <c r="B3" s="9"/>
      <c r="C3" s="10"/>
      <c r="D3" s="11">
        <v>15</v>
      </c>
      <c r="E3" s="11">
        <v>20</v>
      </c>
      <c r="F3" s="12">
        <v>25</v>
      </c>
      <c r="G3" s="13">
        <v>32</v>
      </c>
      <c r="H3" s="14"/>
      <c r="I3" s="15">
        <v>40</v>
      </c>
      <c r="J3" s="16">
        <v>50</v>
      </c>
      <c r="K3" s="12">
        <v>65</v>
      </c>
      <c r="L3" s="16">
        <v>80</v>
      </c>
      <c r="M3" s="11">
        <v>100</v>
      </c>
      <c r="N3" s="11">
        <v>125</v>
      </c>
      <c r="O3" s="17">
        <v>150</v>
      </c>
      <c r="P3" s="18"/>
      <c r="Q3" s="19">
        <v>200</v>
      </c>
      <c r="T3" s="20"/>
      <c r="U3" s="20" t="s">
        <v>5</v>
      </c>
      <c r="V3" s="20" t="s">
        <v>6</v>
      </c>
      <c r="W3" s="20" t="s">
        <v>7</v>
      </c>
      <c r="X3" s="20" t="s">
        <v>8</v>
      </c>
      <c r="Y3" s="20" t="s">
        <v>9</v>
      </c>
      <c r="Z3" s="20" t="s">
        <v>10</v>
      </c>
      <c r="AA3" s="20" t="s">
        <v>11</v>
      </c>
      <c r="AB3" s="20" t="s">
        <v>12</v>
      </c>
      <c r="AC3" t="s">
        <v>13</v>
      </c>
      <c r="AD3" t="s">
        <v>14</v>
      </c>
      <c r="AE3" s="38" t="s">
        <v>38</v>
      </c>
    </row>
    <row r="4" spans="1:52" x14ac:dyDescent="0.2">
      <c r="A4" s="21">
        <v>5.8999999999999997E-2</v>
      </c>
      <c r="B4" s="22" t="s">
        <v>15</v>
      </c>
      <c r="C4" s="22" t="s">
        <v>16</v>
      </c>
      <c r="D4" s="23"/>
      <c r="E4" s="23"/>
      <c r="F4" s="23"/>
      <c r="G4" s="24"/>
      <c r="H4" s="25"/>
      <c r="I4" s="26"/>
      <c r="J4" s="26"/>
      <c r="K4" s="26"/>
      <c r="L4" s="26"/>
      <c r="M4" s="26"/>
      <c r="N4" s="26"/>
      <c r="O4" s="24"/>
      <c r="P4" s="25"/>
      <c r="Q4" s="26"/>
      <c r="U4" t="str">
        <f>[1]SELECTION!$T$10</f>
        <v>Gas</v>
      </c>
      <c r="V4">
        <f>[1]ValveSIZING!$F$162</f>
        <v>7.5835865836609825E-2</v>
      </c>
      <c r="W4">
        <f>[1]ValveSIZING!$E$28</f>
        <v>1.0280474625168551E-3</v>
      </c>
      <c r="X4">
        <f>[1]SELECTION!$J$29</f>
        <v>100</v>
      </c>
      <c r="Y4" s="20">
        <f>IF(U4 ="Liquid",IF([1]ValveSIZING!F56="NO CAVITATION",[1]SPL!E6,[1]SPL!E12),[1]SPL!E18)</f>
        <v>30.907674488606155</v>
      </c>
      <c r="Z4" t="str">
        <f>IF(U4="Liquid",IF([1]ValveSIZING!F56="NO CAVITATION","4,0","3,0"),IF(OR(U4="Steam Saturated",U4="Steam Superheated"),"0,32","0,35"))</f>
        <v>0,35</v>
      </c>
      <c r="AA4" t="str">
        <f>IF(Y4&gt;[1]SELECTION!R23,"  NO","  OK")</f>
        <v xml:space="preserve">  OK</v>
      </c>
      <c r="AB4" t="str">
        <f>IF(W4&gt;Z4,"NO","OK")</f>
        <v>OK</v>
      </c>
      <c r="AC4">
        <f>V4*1.1</f>
        <v>8.3419452420270809E-2</v>
      </c>
      <c r="AE4">
        <v>15</v>
      </c>
      <c r="AZ4">
        <v>15</v>
      </c>
    </row>
    <row r="5" spans="1:52" x14ac:dyDescent="0.2">
      <c r="A5" s="27">
        <v>0.15</v>
      </c>
      <c r="B5" s="22" t="s">
        <v>17</v>
      </c>
      <c r="C5" s="22" t="s">
        <v>16</v>
      </c>
      <c r="D5" s="23"/>
      <c r="E5" s="23"/>
      <c r="F5" s="23"/>
      <c r="G5" s="24"/>
      <c r="H5" s="25"/>
      <c r="I5" s="26"/>
      <c r="J5" s="26"/>
      <c r="K5" s="26"/>
      <c r="L5" s="26"/>
      <c r="M5" s="26"/>
      <c r="N5" s="26"/>
      <c r="O5" s="24"/>
      <c r="P5" s="25"/>
      <c r="Q5" s="26"/>
      <c r="X5" s="20" t="s">
        <v>18</v>
      </c>
      <c r="Y5">
        <f>IF(U4="LIQUID",Y4-6,Y4+9)</f>
        <v>39.907674488606155</v>
      </c>
      <c r="AZ5">
        <v>20</v>
      </c>
    </row>
    <row r="6" spans="1:52" x14ac:dyDescent="0.2">
      <c r="A6" s="27">
        <v>0.3</v>
      </c>
      <c r="B6" s="22" t="s">
        <v>17</v>
      </c>
      <c r="C6" s="22" t="s">
        <v>16</v>
      </c>
      <c r="D6" s="23"/>
      <c r="E6" s="23"/>
      <c r="F6" s="23"/>
      <c r="G6" s="24"/>
      <c r="H6" s="25"/>
      <c r="I6" s="26"/>
      <c r="J6" s="26"/>
      <c r="K6" s="26"/>
      <c r="L6" s="26"/>
      <c r="M6" s="26"/>
      <c r="N6" s="26"/>
      <c r="O6" s="24"/>
      <c r="P6" s="25"/>
      <c r="Q6" s="26"/>
      <c r="AZ6">
        <v>25</v>
      </c>
    </row>
    <row r="7" spans="1:52" x14ac:dyDescent="0.2">
      <c r="A7" s="27">
        <v>0.5</v>
      </c>
      <c r="B7" s="22" t="s">
        <v>17</v>
      </c>
      <c r="C7" s="22" t="s">
        <v>16</v>
      </c>
      <c r="D7" s="23"/>
      <c r="E7" s="23"/>
      <c r="F7" s="23"/>
      <c r="G7" s="24"/>
      <c r="H7" s="25"/>
      <c r="I7" s="26"/>
      <c r="J7" s="26"/>
      <c r="K7" s="26"/>
      <c r="L7" s="26"/>
      <c r="M7" s="26"/>
      <c r="N7" s="26"/>
      <c r="O7" s="24"/>
      <c r="P7" s="25"/>
      <c r="Q7" s="26"/>
    </row>
    <row r="8" spans="1:52" x14ac:dyDescent="0.2">
      <c r="A8" s="27">
        <v>0.75</v>
      </c>
      <c r="B8" s="22" t="s">
        <v>17</v>
      </c>
      <c r="C8" s="22" t="s">
        <v>16</v>
      </c>
      <c r="D8" s="23"/>
      <c r="E8" s="23"/>
      <c r="F8" s="23"/>
      <c r="G8" s="24"/>
      <c r="H8" s="25"/>
      <c r="I8" s="26"/>
      <c r="J8" s="26"/>
      <c r="K8" s="26"/>
      <c r="L8" s="26"/>
      <c r="M8" s="26"/>
      <c r="N8" s="26"/>
      <c r="O8" s="24"/>
      <c r="P8" s="25"/>
      <c r="Q8" s="26"/>
      <c r="U8" s="20"/>
    </row>
    <row r="9" spans="1:52" x14ac:dyDescent="0.2">
      <c r="A9" s="27">
        <v>1</v>
      </c>
      <c r="B9" s="22" t="s">
        <v>17</v>
      </c>
      <c r="C9" s="22" t="s">
        <v>16</v>
      </c>
      <c r="D9" s="23"/>
      <c r="E9" s="23"/>
      <c r="F9" s="23"/>
      <c r="G9" s="24"/>
      <c r="H9" s="25"/>
      <c r="I9" s="26"/>
      <c r="J9" s="26"/>
      <c r="K9" s="26"/>
      <c r="L9" s="26"/>
      <c r="M9" s="26"/>
      <c r="N9" s="26"/>
      <c r="O9" s="24"/>
      <c r="P9" s="25"/>
      <c r="Q9" s="26"/>
    </row>
    <row r="10" spans="1:52" x14ac:dyDescent="0.2">
      <c r="A10" s="27">
        <v>1.3</v>
      </c>
      <c r="B10" s="22" t="s">
        <v>19</v>
      </c>
      <c r="C10" s="22" t="s">
        <v>16</v>
      </c>
      <c r="D10" s="23"/>
      <c r="E10" s="23"/>
      <c r="F10" s="23"/>
      <c r="G10" s="24"/>
      <c r="H10" s="25"/>
      <c r="I10" s="26"/>
      <c r="J10" s="26"/>
      <c r="K10" s="26"/>
      <c r="L10" s="26"/>
      <c r="M10" s="26"/>
      <c r="N10" s="26"/>
      <c r="O10" s="24"/>
      <c r="P10" s="25"/>
      <c r="Q10" s="26"/>
    </row>
    <row r="11" spans="1:52" x14ac:dyDescent="0.2">
      <c r="A11" s="27">
        <v>1.5</v>
      </c>
      <c r="B11" s="22" t="s">
        <v>20</v>
      </c>
      <c r="C11" s="22" t="s">
        <v>16</v>
      </c>
      <c r="D11" s="23"/>
      <c r="E11" s="23"/>
      <c r="F11" s="23"/>
      <c r="G11" s="24"/>
      <c r="H11" s="25"/>
      <c r="I11" s="26"/>
      <c r="J11" s="26"/>
      <c r="K11" s="26"/>
      <c r="L11" s="26"/>
      <c r="M11" s="26"/>
      <c r="N11" s="26"/>
      <c r="O11" s="24"/>
      <c r="P11" s="25"/>
      <c r="Q11" s="26"/>
    </row>
    <row r="12" spans="1:52" x14ac:dyDescent="0.2">
      <c r="A12" s="27">
        <v>2</v>
      </c>
      <c r="B12" s="22" t="s">
        <v>21</v>
      </c>
      <c r="C12" s="22" t="s">
        <v>16</v>
      </c>
      <c r="D12" s="23"/>
      <c r="E12" s="23"/>
      <c r="F12" s="23"/>
      <c r="G12" s="24"/>
      <c r="H12" s="25"/>
      <c r="I12" s="26"/>
      <c r="J12" s="26"/>
      <c r="K12" s="26"/>
      <c r="L12" s="26"/>
      <c r="M12" s="26"/>
      <c r="N12" s="26"/>
      <c r="O12" s="24"/>
      <c r="P12" s="25"/>
      <c r="Q12" s="26"/>
    </row>
    <row r="13" spans="1:52" x14ac:dyDescent="0.2">
      <c r="A13" s="27">
        <v>2.2999999999999998</v>
      </c>
      <c r="B13" s="22" t="s">
        <v>21</v>
      </c>
      <c r="C13" s="22" t="s">
        <v>16</v>
      </c>
      <c r="D13" s="23"/>
      <c r="E13" s="23"/>
      <c r="F13" s="23"/>
      <c r="G13" s="24"/>
      <c r="H13" s="25"/>
      <c r="I13" s="26"/>
      <c r="J13" s="26"/>
      <c r="K13" s="26"/>
      <c r="L13" s="26"/>
      <c r="M13" s="26"/>
      <c r="N13" s="26"/>
      <c r="O13" s="24"/>
      <c r="P13" s="25"/>
      <c r="Q13" s="26"/>
    </row>
    <row r="14" spans="1:52" x14ac:dyDescent="0.2">
      <c r="A14" s="27">
        <v>3</v>
      </c>
      <c r="B14" s="22" t="s">
        <v>21</v>
      </c>
      <c r="C14" s="22" t="s">
        <v>16</v>
      </c>
      <c r="D14" s="23"/>
      <c r="E14" s="23"/>
      <c r="F14" s="23"/>
      <c r="G14" s="24"/>
      <c r="H14" s="25"/>
      <c r="I14" s="26"/>
      <c r="J14" s="26"/>
      <c r="K14" s="26"/>
      <c r="L14" s="26"/>
      <c r="M14" s="26"/>
      <c r="N14" s="26"/>
      <c r="O14" s="24"/>
      <c r="P14" s="25"/>
      <c r="Q14" s="26"/>
    </row>
    <row r="15" spans="1:52" x14ac:dyDescent="0.2">
      <c r="A15" s="27">
        <v>4.5</v>
      </c>
      <c r="B15" s="22" t="s">
        <v>22</v>
      </c>
      <c r="C15" s="22" t="s">
        <v>16</v>
      </c>
      <c r="D15" s="28"/>
      <c r="E15" s="23"/>
      <c r="F15" s="23"/>
      <c r="G15" s="29"/>
      <c r="H15" s="30"/>
      <c r="I15" s="23"/>
      <c r="J15" s="23"/>
      <c r="K15" s="26"/>
      <c r="L15" s="26"/>
      <c r="M15" s="26"/>
      <c r="N15" s="26"/>
      <c r="O15" s="24"/>
      <c r="P15" s="25"/>
      <c r="Q15" s="26"/>
    </row>
    <row r="16" spans="1:52" x14ac:dyDescent="0.2">
      <c r="A16" s="27">
        <v>6.3</v>
      </c>
      <c r="B16" s="22" t="s">
        <v>23</v>
      </c>
      <c r="C16" s="22" t="s">
        <v>16</v>
      </c>
      <c r="D16" s="26"/>
      <c r="E16" s="28"/>
      <c r="F16" s="23"/>
      <c r="G16" s="29"/>
      <c r="H16" s="30"/>
      <c r="I16" s="23"/>
      <c r="J16" s="23"/>
      <c r="K16" s="26"/>
      <c r="L16" s="26"/>
      <c r="M16" s="26"/>
      <c r="N16" s="26"/>
      <c r="O16" s="24"/>
      <c r="P16" s="25"/>
      <c r="Q16" s="26"/>
    </row>
    <row r="17" spans="1:17" x14ac:dyDescent="0.2">
      <c r="A17" s="27">
        <v>11</v>
      </c>
      <c r="B17" s="22" t="s">
        <v>24</v>
      </c>
      <c r="C17" s="22" t="s">
        <v>16</v>
      </c>
      <c r="D17" s="26"/>
      <c r="E17" s="26"/>
      <c r="F17" s="28"/>
      <c r="G17" s="29"/>
      <c r="H17" s="30"/>
      <c r="I17" s="23"/>
      <c r="J17" s="23"/>
      <c r="K17" s="23"/>
      <c r="L17" s="26"/>
      <c r="M17" s="26"/>
      <c r="N17" s="26"/>
      <c r="O17" s="24"/>
      <c r="P17" s="25"/>
      <c r="Q17" s="26"/>
    </row>
    <row r="18" spans="1:17" x14ac:dyDescent="0.2">
      <c r="A18" s="27">
        <v>18</v>
      </c>
      <c r="B18" s="22" t="s">
        <v>25</v>
      </c>
      <c r="C18" s="22" t="s">
        <v>23</v>
      </c>
      <c r="D18" s="26"/>
      <c r="E18" s="26"/>
      <c r="F18" s="26"/>
      <c r="G18" s="31"/>
      <c r="H18" s="32"/>
      <c r="I18" s="23"/>
      <c r="J18" s="23"/>
      <c r="K18" s="23"/>
      <c r="L18" s="23"/>
      <c r="M18" s="26"/>
      <c r="N18" s="26"/>
      <c r="O18" s="24"/>
      <c r="P18" s="25"/>
      <c r="Q18" s="26"/>
    </row>
    <row r="19" spans="1:17" x14ac:dyDescent="0.2">
      <c r="A19" s="27">
        <v>30</v>
      </c>
      <c r="B19" s="22" t="s">
        <v>26</v>
      </c>
      <c r="C19" s="22" t="s">
        <v>23</v>
      </c>
      <c r="D19" s="26"/>
      <c r="E19" s="26"/>
      <c r="F19" s="26"/>
      <c r="G19" s="24"/>
      <c r="H19" s="25"/>
      <c r="I19" s="28"/>
      <c r="J19" s="23"/>
      <c r="K19" s="23"/>
      <c r="L19" s="23"/>
      <c r="M19" s="23"/>
      <c r="N19" s="26"/>
      <c r="O19" s="24"/>
      <c r="P19" s="25"/>
      <c r="Q19" s="26"/>
    </row>
    <row r="20" spans="1:17" x14ac:dyDescent="0.2">
      <c r="A20" s="27">
        <v>46.6</v>
      </c>
      <c r="B20" s="22" t="s">
        <v>27</v>
      </c>
      <c r="C20" s="22" t="s">
        <v>23</v>
      </c>
      <c r="D20" s="26"/>
      <c r="E20" s="26"/>
      <c r="F20" s="26"/>
      <c r="G20" s="24"/>
      <c r="H20" s="25"/>
      <c r="I20" s="26"/>
      <c r="J20" s="28"/>
      <c r="K20" s="23"/>
      <c r="L20" s="23"/>
      <c r="M20" s="23"/>
      <c r="N20" s="23"/>
      <c r="O20" s="24"/>
      <c r="P20" s="25"/>
      <c r="Q20" s="26"/>
    </row>
    <row r="21" spans="1:17" x14ac:dyDescent="0.2">
      <c r="A21" s="27">
        <v>72.7</v>
      </c>
      <c r="B21" s="22" t="s">
        <v>28</v>
      </c>
      <c r="C21" s="22" t="s">
        <v>24</v>
      </c>
      <c r="D21" s="26"/>
      <c r="E21" s="26"/>
      <c r="F21" s="26"/>
      <c r="G21" s="24"/>
      <c r="H21" s="25"/>
      <c r="I21" s="26"/>
      <c r="J21" s="26"/>
      <c r="K21" s="28"/>
      <c r="L21" s="23"/>
      <c r="M21" s="23"/>
      <c r="N21" s="23"/>
      <c r="O21" s="29"/>
      <c r="P21" s="30"/>
      <c r="Q21" s="26"/>
    </row>
    <row r="22" spans="1:17" x14ac:dyDescent="0.2">
      <c r="A22" s="27">
        <v>105</v>
      </c>
      <c r="B22" s="22" t="s">
        <v>29</v>
      </c>
      <c r="C22" s="22" t="s">
        <v>24</v>
      </c>
      <c r="D22" s="26"/>
      <c r="E22" s="26"/>
      <c r="F22" s="26"/>
      <c r="G22" s="24"/>
      <c r="H22" s="25"/>
      <c r="I22" s="26"/>
      <c r="J22" s="26"/>
      <c r="K22" s="26"/>
      <c r="L22" s="28"/>
      <c r="M22" s="23"/>
      <c r="N22" s="23"/>
      <c r="O22" s="29"/>
      <c r="P22" s="30"/>
      <c r="Q22" s="23"/>
    </row>
    <row r="23" spans="1:17" x14ac:dyDescent="0.2">
      <c r="A23" s="27">
        <v>160</v>
      </c>
      <c r="B23" s="22" t="s">
        <v>30</v>
      </c>
      <c r="C23" s="22" t="s">
        <v>31</v>
      </c>
      <c r="D23" s="26"/>
      <c r="E23" s="26"/>
      <c r="F23" s="26"/>
      <c r="G23" s="24"/>
      <c r="H23" s="25"/>
      <c r="I23" s="26"/>
      <c r="J23" s="26"/>
      <c r="K23" s="26"/>
      <c r="L23" s="26"/>
      <c r="M23" s="28"/>
      <c r="N23" s="23"/>
      <c r="O23" s="29"/>
      <c r="P23" s="30"/>
      <c r="Q23" s="23"/>
    </row>
    <row r="24" spans="1:17" x14ac:dyDescent="0.2">
      <c r="A24" s="27">
        <v>267</v>
      </c>
      <c r="B24" s="22" t="s">
        <v>32</v>
      </c>
      <c r="C24" s="22" t="s">
        <v>33</v>
      </c>
      <c r="D24" s="26"/>
      <c r="E24" s="26"/>
      <c r="F24" s="26"/>
      <c r="G24" s="24"/>
      <c r="H24" s="25"/>
      <c r="I24" s="26"/>
      <c r="J24" s="26"/>
      <c r="K24" s="26"/>
      <c r="L24" s="26"/>
      <c r="M24" s="26"/>
      <c r="N24" s="28"/>
      <c r="O24" s="29"/>
      <c r="P24" s="30"/>
      <c r="Q24" s="23"/>
    </row>
    <row r="25" spans="1:17" x14ac:dyDescent="0.2">
      <c r="A25" s="27">
        <v>368</v>
      </c>
      <c r="B25" s="22" t="s">
        <v>34</v>
      </c>
      <c r="C25" s="22" t="s">
        <v>27</v>
      </c>
      <c r="D25" s="26"/>
      <c r="E25" s="26"/>
      <c r="F25" s="26"/>
      <c r="G25" s="24"/>
      <c r="H25" s="25"/>
      <c r="I25" s="26"/>
      <c r="J25" s="26"/>
      <c r="K25" s="26"/>
      <c r="L25" s="26"/>
      <c r="M25" s="26"/>
      <c r="N25" s="26"/>
      <c r="O25" s="31"/>
      <c r="P25" s="32"/>
      <c r="Q25" s="23"/>
    </row>
    <row r="26" spans="1:17" x14ac:dyDescent="0.2">
      <c r="A26" s="27">
        <v>647</v>
      </c>
      <c r="B26" s="22" t="s">
        <v>35</v>
      </c>
      <c r="C26" s="22" t="s">
        <v>27</v>
      </c>
      <c r="D26" s="26"/>
      <c r="E26" s="26"/>
      <c r="F26" s="26"/>
      <c r="G26" s="24"/>
      <c r="H26" s="25"/>
      <c r="I26" s="26"/>
      <c r="J26" s="26"/>
      <c r="K26" s="26"/>
      <c r="L26" s="26"/>
      <c r="M26" s="26"/>
      <c r="N26" s="26"/>
      <c r="O26" s="24"/>
      <c r="P26" s="25"/>
      <c r="Q26" s="28"/>
    </row>
    <row r="27" spans="1:17" x14ac:dyDescent="0.2">
      <c r="A27" s="3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">
      <c r="A28" s="34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12.75" customHeight="1" x14ac:dyDescent="0.2">
      <c r="A29" s="21" t="s">
        <v>36</v>
      </c>
      <c r="B29" s="35"/>
      <c r="C29" s="35"/>
      <c r="D29" s="35"/>
      <c r="E29" s="35"/>
      <c r="F29" s="35"/>
      <c r="G29" s="36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12.75" customHeight="1" x14ac:dyDescent="0.2">
      <c r="A30" s="21" t="s">
        <v>37</v>
      </c>
      <c r="B30" s="35"/>
      <c r="C30" s="35"/>
      <c r="D30" s="35"/>
      <c r="E30" s="35"/>
      <c r="F30" s="35"/>
      <c r="G30" s="36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2:17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</sheetData>
  <dataValidations count="1">
    <dataValidation type="list" allowBlank="1" showInputMessage="1" showErrorMessage="1" sqref="AE4" xr:uid="{9F129B86-CD7A-4F78-996B-D383ACDF7FED}">
      <formula1>AZ4:AZ10</formula1>
    </dataValidation>
  </dataValidation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</dc:creator>
  <cp:lastModifiedBy>Francesca</cp:lastModifiedBy>
  <dcterms:created xsi:type="dcterms:W3CDTF">2020-01-30T15:09:36Z</dcterms:created>
  <dcterms:modified xsi:type="dcterms:W3CDTF">2020-02-03T09:53:00Z</dcterms:modified>
</cp:coreProperties>
</file>