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fMeasurements" sheetId="1" state="visible" r:id="rId2"/>
    <sheet name="DefoliationTests" sheetId="2" state="visible" r:id="rId3"/>
    <sheet name="DisplacementResults" sheetId="3" state="visible" r:id="rId4"/>
    <sheet name="StitchResults" sheetId="4" state="visible" r:id="rId5"/>
    <sheet name="DetectResult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<sst xmlns="http://schemas.openxmlformats.org/spreadsheetml/2006/main" count="75" uniqueCount="46">
  <si>
    <t xml:space="preserve">LeafID</t>
  </si>
  <si>
    <t xml:space="preserve">SegmentID</t>
  </si>
  <si>
    <t xml:space="preserve">Start_Width</t>
  </si>
  <si>
    <t xml:space="preserve">End_Width</t>
  </si>
  <si>
    <t xml:space="preserve">Average_Width</t>
  </si>
  <si>
    <t xml:space="preserve">Area</t>
  </si>
  <si>
    <t xml:space="preserve">Width</t>
  </si>
  <si>
    <t xml:space="preserve">Length</t>
  </si>
  <si>
    <t xml:space="preserve">Cut Far</t>
  </si>
  <si>
    <t xml:space="preserve">DefoID</t>
  </si>
  <si>
    <t xml:space="preserve">Defo_Percent</t>
  </si>
  <si>
    <t xml:space="preserve">Original_Area</t>
  </si>
  <si>
    <t xml:space="preserve">Defo_Area</t>
  </si>
  <si>
    <t xml:space="preserve">New_Calculated_Area</t>
  </si>
  <si>
    <t xml:space="preserve">Area_Pdiff</t>
  </si>
  <si>
    <t xml:space="preserve">Notes</t>
  </si>
  <si>
    <t xml:space="preserve">Inverted + Lost Tracking</t>
  </si>
  <si>
    <t xml:space="preserve">Inverted</t>
  </si>
  <si>
    <t xml:space="preserve">Lost Tracking</t>
  </si>
  <si>
    <t xml:space="preserve">Mask</t>
  </si>
  <si>
    <t xml:space="preserve">Rotation + Mask</t>
  </si>
  <si>
    <t xml:space="preserve">Rotation</t>
  </si>
  <si>
    <t xml:space="preserve">Rotation (30.3478)</t>
  </si>
  <si>
    <t xml:space="preserve">Rotation (38.7524)</t>
  </si>
  <si>
    <t xml:space="preserve">Tape Glare</t>
  </si>
  <si>
    <t xml:space="preserve">Rotation + Tape Glare</t>
  </si>
  <si>
    <t xml:space="preserve">Lost Tracking (85.0722)</t>
  </si>
  <si>
    <t xml:space="preserve">Lost Tracking (</t>
  </si>
  <si>
    <t xml:space="preserve">MediaID</t>
  </si>
  <si>
    <t xml:space="preserve">Ground_Truth</t>
  </si>
  <si>
    <t xml:space="preserve">Template_Displacement_Area</t>
  </si>
  <si>
    <t xml:space="preserve">Template_Displacement_Pdiff</t>
  </si>
  <si>
    <t xml:space="preserve">Shadow</t>
  </si>
  <si>
    <t xml:space="preserve">Check why</t>
  </si>
  <si>
    <t xml:space="preserve">Template_Stitch_Area</t>
  </si>
  <si>
    <t xml:space="preserve">Template_Stitch_Pdiff</t>
  </si>
  <si>
    <t xml:space="preserve">Flow_Stitch_Area</t>
  </si>
  <si>
    <t xml:space="preserve">Flow_Stitch_Pdiff</t>
  </si>
  <si>
    <t xml:space="preserve">Orb_Detect_Area</t>
  </si>
  <si>
    <t xml:space="preserve">Orb_Detect_Pdiff</t>
  </si>
  <si>
    <t xml:space="preserve">Sift_Detect_Area</t>
  </si>
  <si>
    <t xml:space="preserve">Sift_Detect_Pdiff</t>
  </si>
  <si>
    <t xml:space="preserve">Flow_Detect_Area</t>
  </si>
  <si>
    <t xml:space="preserve">Flow_Detect_Pdiff</t>
  </si>
  <si>
    <t xml:space="preserve">Template_Detect_Area</t>
  </si>
  <si>
    <t xml:space="preserve">Template_Detect_Pdiff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</si>
</sst>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AFD095"/>
        <bgColor rgb="FFCCCCCC"/>
      </patternFill>
    </fill>
    <fill>
      <patternFill patternType="solid">
        <fgColor rgb="FFFFE994"/>
        <bgColor rgb="FFFFDBB6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FFF5CE"/>
      </patternFill>
    </fill>
    <fill>
      <patternFill patternType="solid">
        <fgColor rgb="FFB2B2B2"/>
        <bgColor rgb="FFAFD095"/>
      </patternFill>
    </fill>
    <fill>
      <patternFill patternType="solid">
        <fgColor rgb="FFDDE8CB"/>
        <bgColor rgb="FFEEEEEE"/>
      </patternFill>
    </fill>
    <fill>
      <patternFill patternType="solid">
        <fgColor rgb="FFEC9BA4"/>
        <bgColor rgb="FFFFA6A6"/>
      </patternFill>
    </fill>
    <fill>
      <patternFill patternType="solid">
        <fgColor rgb="FFFFA6A6"/>
        <bgColor rgb="FFEC9BA4"/>
      </patternFill>
    </fill>
    <fill>
      <patternFill patternType="solid">
        <fgColor rgb="FFCCCCCC"/>
        <bgColor rgb="FFDDE8CB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5CE"/>
      <rgbColor rgb="FFCCFFFF"/>
      <rgbColor rgb="FF660066"/>
      <rgbColor rgb="FFEC9BA4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E994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1"/>
  <sheetViews>
    <sheetView showFormulas="false" showGridLines="true" showRowColHeaders="true" showZeros="true" rightToLeft="false" tabSelected="true" showOutlineSymbols="true" defaultGridColor="true" view="normal" topLeftCell="A290" colorId="64" zoomScale="100" zoomScaleNormal="100" zoomScalePageLayoutView="100" workbookViewId="0">
      <selection pane="topLeft" activeCell="C329" activeCellId="0" sqref="C329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1.04"/>
    <col collapsed="false" customWidth="true" hidden="false" outlineLevel="0" max="4" min="4" style="0" width="10.32"/>
    <col collapsed="false" customWidth="true" hidden="false" outlineLevel="0" max="5" min="5" style="0" width="13.65"/>
    <col collapsed="false" customWidth="true" hidden="false" outlineLevel="0" max="6" min="6" style="0" width="6.98"/>
    <col collapsed="false" customWidth="true" hidden="false" outlineLevel="0" max="8" min="8" style="0" width="8.06"/>
    <col collapsed="false" customWidth="true" hidden="false" outlineLevel="0" max="9" min="9" style="0" width="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0</v>
      </c>
      <c r="I1" s="2" t="s">
        <v>5</v>
      </c>
      <c r="K1" s="3" t="s">
        <v>6</v>
      </c>
      <c r="L1" s="3" t="s">
        <v>7</v>
      </c>
    </row>
    <row r="2" customFormat="false" ht="12.8" hidden="false" customHeight="false" outlineLevel="0" collapsed="false">
      <c r="A2" s="4" t="n">
        <v>0</v>
      </c>
      <c r="B2" s="4" t="n">
        <v>1</v>
      </c>
      <c r="C2" s="0" t="n">
        <v>1</v>
      </c>
      <c r="D2" s="0" t="n">
        <v>1.375</v>
      </c>
      <c r="E2" s="0" t="n">
        <f aca="false">IFERROR(AVERAGE(C2, D2), "")</f>
        <v>1.1875</v>
      </c>
      <c r="F2" s="0" t="n">
        <f aca="false">IFERROR(E2*$L$2, "")</f>
        <v>1.1875</v>
      </c>
      <c r="H2" s="4" t="n">
        <v>0</v>
      </c>
      <c r="I2" s="0" t="n">
        <f aca="false">SUMIFS(F$2:F$500, A$2:A$500, H2, B$2:B$500, "&gt;0")</f>
        <v>11.25</v>
      </c>
      <c r="K2" s="0" t="n">
        <v>6.5</v>
      </c>
      <c r="L2" s="0" t="n">
        <v>1</v>
      </c>
    </row>
    <row r="3" customFormat="false" ht="12.8" hidden="false" customHeight="false" outlineLevel="0" collapsed="false">
      <c r="A3" s="4" t="n">
        <v>0</v>
      </c>
      <c r="B3" s="4" t="n">
        <v>2</v>
      </c>
      <c r="C3" s="0" t="n">
        <v>1.375</v>
      </c>
      <c r="D3" s="0" t="n">
        <v>1.625</v>
      </c>
      <c r="E3" s="0" t="n">
        <f aca="false">IFERROR(AVERAGE(C3, D3), "")</f>
        <v>1.5</v>
      </c>
      <c r="F3" s="0" t="n">
        <f aca="false">IFERROR(E3*$L$2, "")</f>
        <v>1.5</v>
      </c>
      <c r="H3" s="4" t="n">
        <v>1</v>
      </c>
      <c r="I3" s="0" t="n">
        <f aca="false">SUMIFS(F$2:F$500, A$2:A$500, H3, B$2:B$500, "&gt;0")</f>
        <v>17.1125</v>
      </c>
    </row>
    <row r="4" customFormat="false" ht="12.8" hidden="false" customHeight="false" outlineLevel="0" collapsed="false">
      <c r="A4" s="4" t="n">
        <v>0</v>
      </c>
      <c r="B4" s="4" t="n">
        <v>3</v>
      </c>
      <c r="C4" s="0" t="n">
        <v>1.625</v>
      </c>
      <c r="D4" s="0" t="n">
        <v>1.75</v>
      </c>
      <c r="E4" s="0" t="n">
        <f aca="false">IFERROR(AVERAGE(C4, D4), "")</f>
        <v>1.6875</v>
      </c>
      <c r="F4" s="0" t="n">
        <f aca="false">IFERROR(E4*$L$2, "")</f>
        <v>1.6875</v>
      </c>
      <c r="H4" s="4" t="n">
        <v>2</v>
      </c>
      <c r="I4" s="0" t="n">
        <f aca="false">SUMIFS(F$2:F$500, A$2:A$500, H4, B$2:B$500, "&gt;0")</f>
        <v>15.63075</v>
      </c>
    </row>
    <row r="5" customFormat="false" ht="12.8" hidden="false" customHeight="false" outlineLevel="0" collapsed="false">
      <c r="A5" s="4" t="n">
        <v>0</v>
      </c>
      <c r="B5" s="4" t="n">
        <v>4</v>
      </c>
      <c r="C5" s="0" t="n">
        <v>1.75</v>
      </c>
      <c r="D5" s="0" t="n">
        <v>1.8125</v>
      </c>
      <c r="E5" s="0" t="n">
        <f aca="false">IFERROR(AVERAGE(C5, D5), "")</f>
        <v>1.78125</v>
      </c>
      <c r="F5" s="0" t="n">
        <f aca="false">IFERROR(E5*$L$2, "")</f>
        <v>1.78125</v>
      </c>
      <c r="H5" s="4" t="n">
        <v>3</v>
      </c>
      <c r="I5" s="0" t="n">
        <f aca="false">SUMIFS(F$2:F$500, A$2:A$500, H5, B$2:B$500, "&gt;0")</f>
        <v>15.21875</v>
      </c>
    </row>
    <row r="6" customFormat="false" ht="12.8" hidden="false" customHeight="false" outlineLevel="0" collapsed="false">
      <c r="A6" s="4" t="n">
        <v>0</v>
      </c>
      <c r="B6" s="4" t="n">
        <v>5</v>
      </c>
      <c r="C6" s="0" t="n">
        <v>1.8125</v>
      </c>
      <c r="D6" s="0" t="n">
        <v>1.5</v>
      </c>
      <c r="E6" s="0" t="n">
        <f aca="false">IFERROR(AVERAGE(C6, D6), "")</f>
        <v>1.65625</v>
      </c>
      <c r="F6" s="0" t="n">
        <f aca="false">IFERROR(E6*$L$2, "")</f>
        <v>1.65625</v>
      </c>
      <c r="H6" s="4" t="n">
        <v>4</v>
      </c>
      <c r="I6" s="0" t="n">
        <f aca="false">SUMIFS(F$2:F$500, A$2:A$500, H6, B$2:B$500, "&gt;0")</f>
        <v>11.5625</v>
      </c>
    </row>
    <row r="7" customFormat="false" ht="12.8" hidden="false" customHeight="false" outlineLevel="0" collapsed="false">
      <c r="A7" s="4" t="n">
        <v>0</v>
      </c>
      <c r="B7" s="4" t="n">
        <v>6</v>
      </c>
      <c r="C7" s="0" t="n">
        <v>1.5</v>
      </c>
      <c r="D7" s="0" t="n">
        <v>1.5</v>
      </c>
      <c r="E7" s="0" t="n">
        <f aca="false">IFERROR(AVERAGE(C7, D7), "")</f>
        <v>1.5</v>
      </c>
      <c r="F7" s="0" t="n">
        <f aca="false">IFERROR(E7*$L$2, "")</f>
        <v>1.5</v>
      </c>
      <c r="H7" s="4" t="n">
        <v>5</v>
      </c>
      <c r="I7" s="0" t="n">
        <f aca="false">SUMIFS(F$2:F$500, A$2:A$500, H7, B$2:B$500, "&gt;0")</f>
        <v>15.6875</v>
      </c>
    </row>
    <row r="8" customFormat="false" ht="12.8" hidden="false" customHeight="false" outlineLevel="0" collapsed="false">
      <c r="A8" s="4" t="n">
        <v>0</v>
      </c>
      <c r="B8" s="4" t="n">
        <v>7</v>
      </c>
      <c r="C8" s="0" t="n">
        <v>1.5</v>
      </c>
      <c r="D8" s="0" t="n">
        <v>1</v>
      </c>
      <c r="E8" s="0" t="n">
        <f aca="false">IFERROR(AVERAGE(C8, D8), "")</f>
        <v>1.25</v>
      </c>
      <c r="F8" s="0" t="n">
        <f aca="false">IFERROR(E8*$L$2, "")</f>
        <v>1.25</v>
      </c>
      <c r="H8" s="4" t="n">
        <v>6</v>
      </c>
      <c r="I8" s="0" t="n">
        <f aca="false">SUMIFS(F$2:F$500, A$2:A$500, H8, B$2:B$500, "&gt;0")</f>
        <v>10.84375</v>
      </c>
    </row>
    <row r="9" customFormat="false" ht="12.8" hidden="false" customHeight="false" outlineLevel="0" collapsed="false">
      <c r="A9" s="4" t="n">
        <v>0</v>
      </c>
      <c r="B9" s="4" t="n">
        <v>8</v>
      </c>
      <c r="C9" s="0" t="n">
        <v>1</v>
      </c>
      <c r="D9" s="0" t="n">
        <v>0.375</v>
      </c>
      <c r="E9" s="0" t="n">
        <f aca="false">IFERROR(AVERAGE(C9, D9), "")</f>
        <v>0.6875</v>
      </c>
      <c r="F9" s="0" t="n">
        <f aca="false">IFERROR(E9*$L$2, "")</f>
        <v>0.6875</v>
      </c>
      <c r="H9" s="4" t="n">
        <v>7</v>
      </c>
      <c r="I9" s="0" t="n">
        <f aca="false">SUMIFS(F$2:F$500, A$2:A$500, H9, B$2:B$500, "&gt;0")</f>
        <v>18.28125</v>
      </c>
    </row>
    <row r="10" customFormat="false" ht="12.8" hidden="false" customHeight="false" outlineLevel="0" collapsed="false">
      <c r="A10" s="5"/>
      <c r="B10" s="5"/>
      <c r="C10" s="5"/>
      <c r="D10" s="5"/>
      <c r="E10" s="5" t="str">
        <f aca="false">IFERROR(AVERAGE(C10, D10), "")</f>
        <v/>
      </c>
      <c r="F10" s="5" t="str">
        <f aca="false">IFERROR(E10*$L$2, "")</f>
        <v/>
      </c>
      <c r="H10" s="4" t="n">
        <v>8</v>
      </c>
      <c r="I10" s="0" t="n">
        <f aca="false">SUMIFS(F$2:F$500, A$2:A$500, H10, B$2:B$500, "&gt;0")</f>
        <v>19.0625</v>
      </c>
    </row>
    <row r="11" customFormat="false" ht="12.8" hidden="false" customHeight="false" outlineLevel="0" collapsed="false">
      <c r="A11" s="4" t="n">
        <v>1</v>
      </c>
      <c r="B11" s="4" t="n">
        <v>1</v>
      </c>
      <c r="C11" s="0" t="n">
        <v>1.5</v>
      </c>
      <c r="D11" s="0" t="n">
        <v>1.85</v>
      </c>
      <c r="E11" s="0" t="n">
        <f aca="false">IFERROR(AVERAGE(C11, D11), "")</f>
        <v>1.675</v>
      </c>
      <c r="F11" s="0" t="n">
        <f aca="false">IFERROR(E11*$L$2, "")</f>
        <v>1.675</v>
      </c>
      <c r="H11" s="4" t="n">
        <v>9</v>
      </c>
      <c r="I11" s="0" t="n">
        <f aca="false">SUMIFS(F$2:F$500, A$2:A$500, H11, B$2:B$500, "&gt;0")</f>
        <v>12.328125</v>
      </c>
    </row>
    <row r="12" customFormat="false" ht="12.8" hidden="false" customHeight="false" outlineLevel="0" collapsed="false">
      <c r="A12" s="4" t="n">
        <v>1</v>
      </c>
      <c r="B12" s="4" t="n">
        <v>2</v>
      </c>
      <c r="C12" s="0" t="n">
        <v>1.875</v>
      </c>
      <c r="D12" s="0" t="n">
        <v>2</v>
      </c>
      <c r="E12" s="0" t="n">
        <f aca="false">IFERROR(AVERAGE(C12, D12), "")</f>
        <v>1.9375</v>
      </c>
      <c r="F12" s="0" t="n">
        <f aca="false">IFERROR(E12*$L$2, "")</f>
        <v>1.9375</v>
      </c>
      <c r="H12" s="4" t="n">
        <v>10</v>
      </c>
      <c r="I12" s="0" t="n">
        <f aca="false">SUMIFS(F$2:F$500, A$2:A$500, H12, B$2:B$500, "&gt;0")</f>
        <v>14.75</v>
      </c>
    </row>
    <row r="13" customFormat="false" ht="12.8" hidden="false" customHeight="false" outlineLevel="0" collapsed="false">
      <c r="A13" s="4" t="n">
        <v>1</v>
      </c>
      <c r="B13" s="4" t="n">
        <v>3</v>
      </c>
      <c r="C13" s="0" t="n">
        <v>2</v>
      </c>
      <c r="D13" s="0" t="n">
        <v>2.1875</v>
      </c>
      <c r="E13" s="0" t="n">
        <f aca="false">IFERROR(AVERAGE(C13, D13), "")</f>
        <v>2.09375</v>
      </c>
      <c r="F13" s="0" t="n">
        <f aca="false">IFERROR(E13*$L$2, "")</f>
        <v>2.09375</v>
      </c>
      <c r="H13" s="4" t="n">
        <v>11</v>
      </c>
      <c r="I13" s="0" t="n">
        <f aca="false">SUMIFS(F$2:F$500, A$2:A$500, H13, B$2:B$500, "&gt;0")</f>
        <v>13.97125</v>
      </c>
    </row>
    <row r="14" customFormat="false" ht="12.8" hidden="false" customHeight="false" outlineLevel="0" collapsed="false">
      <c r="A14" s="4" t="n">
        <v>1</v>
      </c>
      <c r="B14" s="4" t="n">
        <v>4</v>
      </c>
      <c r="C14" s="0" t="n">
        <v>2.1875</v>
      </c>
      <c r="D14" s="0" t="n">
        <v>2.25</v>
      </c>
      <c r="E14" s="0" t="n">
        <f aca="false">IFERROR(AVERAGE(C14, D14), "")</f>
        <v>2.21875</v>
      </c>
      <c r="F14" s="0" t="n">
        <f aca="false">IFERROR(E14*$L$2, "")</f>
        <v>2.21875</v>
      </c>
      <c r="H14" s="4" t="n">
        <v>12</v>
      </c>
      <c r="I14" s="0" t="n">
        <f aca="false">SUMIFS(F$2:F$500, A$2:A$500, H14, B$2:B$500, "&gt;0")</f>
        <v>16.1875</v>
      </c>
    </row>
    <row r="15" customFormat="false" ht="12.8" hidden="false" customHeight="false" outlineLevel="0" collapsed="false">
      <c r="A15" s="4" t="n">
        <v>1</v>
      </c>
      <c r="B15" s="4" t="n">
        <v>5</v>
      </c>
      <c r="C15" s="0" t="n">
        <v>2.25</v>
      </c>
      <c r="D15" s="0" t="n">
        <v>2.25</v>
      </c>
      <c r="E15" s="0" t="n">
        <f aca="false">IFERROR(AVERAGE(C15, D15), "")</f>
        <v>2.25</v>
      </c>
      <c r="F15" s="0" t="n">
        <f aca="false">IFERROR(E15*$L$2, "")</f>
        <v>2.25</v>
      </c>
      <c r="H15" s="4" t="n">
        <v>13</v>
      </c>
      <c r="I15" s="0" t="n">
        <f aca="false">SUMIFS(F$2:F$500, A$2:A$500, H15, B$2:B$500, "&gt;0")</f>
        <v>16.0625</v>
      </c>
    </row>
    <row r="16" customFormat="false" ht="12.8" hidden="false" customHeight="false" outlineLevel="0" collapsed="false">
      <c r="A16" s="4" t="n">
        <v>1</v>
      </c>
      <c r="B16" s="4" t="n">
        <v>6</v>
      </c>
      <c r="C16" s="0" t="n">
        <v>2.25</v>
      </c>
      <c r="D16" s="0" t="n">
        <v>2</v>
      </c>
      <c r="E16" s="0" t="n">
        <f aca="false">IFERROR(AVERAGE(C16, D16), "")</f>
        <v>2.125</v>
      </c>
      <c r="F16" s="0" t="n">
        <f aca="false">IFERROR(E16*$L$2, "")</f>
        <v>2.125</v>
      </c>
      <c r="H16" s="4" t="n">
        <v>14</v>
      </c>
      <c r="I16" s="0" t="n">
        <f aca="false">SUMIFS(F$2:F$500, A$2:A$500, H16, B$2:B$500, "&gt;0")</f>
        <v>20.345</v>
      </c>
    </row>
    <row r="17" customFormat="false" ht="12.8" hidden="false" customHeight="false" outlineLevel="0" collapsed="false">
      <c r="A17" s="4" t="n">
        <v>1</v>
      </c>
      <c r="B17" s="4" t="n">
        <v>7</v>
      </c>
      <c r="C17" s="0" t="n">
        <v>2</v>
      </c>
      <c r="D17" s="0" t="n">
        <v>1.8125</v>
      </c>
      <c r="E17" s="0" t="n">
        <f aca="false">IFERROR(AVERAGE(C17, D17), "")</f>
        <v>1.90625</v>
      </c>
      <c r="F17" s="0" t="n">
        <f aca="false">IFERROR(E17*$L$2, "")</f>
        <v>1.90625</v>
      </c>
      <c r="H17" s="4" t="n">
        <v>15</v>
      </c>
      <c r="I17" s="0" t="n">
        <f aca="false">SUMIFS(F$2:F$500, A$2:A$500, H17, B$2:B$500, "&gt;0")</f>
        <v>20.4921875</v>
      </c>
    </row>
    <row r="18" customFormat="false" ht="12.8" hidden="false" customHeight="false" outlineLevel="0" collapsed="false">
      <c r="A18" s="4" t="n">
        <v>1</v>
      </c>
      <c r="B18" s="4" t="n">
        <v>8</v>
      </c>
      <c r="C18" s="0" t="n">
        <v>1.8125</v>
      </c>
      <c r="D18" s="0" t="n">
        <v>1</v>
      </c>
      <c r="E18" s="0" t="n">
        <f aca="false">IFERROR(AVERAGE(C18, D18), "")</f>
        <v>1.40625</v>
      </c>
      <c r="F18" s="0" t="n">
        <f aca="false">IFERROR(E18*$L$2, "")</f>
        <v>1.40625</v>
      </c>
      <c r="H18" s="4" t="n">
        <v>16</v>
      </c>
      <c r="I18" s="0" t="n">
        <f aca="false">SUMIFS(F$2:F$500, A$2:A$500, H18, B$2:B$500, "&gt;0")</f>
        <v>16.53125</v>
      </c>
    </row>
    <row r="19" customFormat="false" ht="12.8" hidden="false" customHeight="false" outlineLevel="0" collapsed="false">
      <c r="A19" s="4" t="n">
        <v>1</v>
      </c>
      <c r="B19" s="4" t="n">
        <v>9</v>
      </c>
      <c r="C19" s="0" t="n">
        <v>1</v>
      </c>
      <c r="D19" s="0" t="n">
        <v>0.75</v>
      </c>
      <c r="E19" s="0" t="n">
        <f aca="false">IFERROR(AVERAGE(C19, D19), "")</f>
        <v>0.875</v>
      </c>
      <c r="F19" s="0" t="n">
        <f aca="false">IFERROR(E19*$L$2, "")</f>
        <v>0.875</v>
      </c>
      <c r="H19" s="4" t="n">
        <v>17</v>
      </c>
      <c r="I19" s="0" t="n">
        <f aca="false">SUMIFS(F$2:F$500, A$2:A$500, H19, B$2:B$500, "&gt;0")</f>
        <v>11.40625</v>
      </c>
    </row>
    <row r="20" customFormat="false" ht="12.8" hidden="false" customHeight="false" outlineLevel="0" collapsed="false">
      <c r="A20" s="4" t="n">
        <v>1</v>
      </c>
      <c r="B20" s="4" t="n">
        <v>10</v>
      </c>
      <c r="C20" s="0" t="n">
        <v>0.75</v>
      </c>
      <c r="D20" s="0" t="n">
        <v>0.25</v>
      </c>
      <c r="E20" s="0" t="n">
        <f aca="false">IFERROR(AVERAGE(C20, D20), "")</f>
        <v>0.5</v>
      </c>
      <c r="F20" s="0" t="n">
        <f aca="false">IFERROR(E20*$L$2, "")</f>
        <v>0.5</v>
      </c>
      <c r="H20" s="4" t="n">
        <v>18</v>
      </c>
      <c r="I20" s="0" t="n">
        <f aca="false">SUMIFS(F$2:F$500, A$2:A$500, H20, B$2:B$500, "&gt;0")</f>
        <v>20.546875</v>
      </c>
    </row>
    <row r="21" customFormat="false" ht="12.8" hidden="false" customHeight="false" outlineLevel="0" collapsed="false">
      <c r="A21" s="4" t="n">
        <v>1</v>
      </c>
      <c r="B21" s="4" t="n">
        <v>11</v>
      </c>
      <c r="C21" s="0" t="n">
        <v>0.25</v>
      </c>
      <c r="D21" s="0" t="n">
        <v>0</v>
      </c>
      <c r="E21" s="0" t="n">
        <f aca="false">IFERROR(AVERAGE(C21, D21), "")</f>
        <v>0.125</v>
      </c>
      <c r="F21" s="0" t="n">
        <f aca="false">IFERROR(E21*$L$2, "")</f>
        <v>0.125</v>
      </c>
      <c r="H21" s="4" t="n">
        <v>19</v>
      </c>
      <c r="I21" s="0" t="n">
        <f aca="false">SUMIFS(F$2:F$500, A$2:A$500, H21, B$2:B$500, "&gt;0")</f>
        <v>19.875</v>
      </c>
    </row>
    <row r="22" customFormat="false" ht="12.8" hidden="false" customHeight="false" outlineLevel="0" collapsed="false">
      <c r="A22" s="5"/>
      <c r="B22" s="5"/>
      <c r="C22" s="5"/>
      <c r="D22" s="5"/>
      <c r="E22" s="5"/>
      <c r="F22" s="5"/>
      <c r="H22" s="4" t="n">
        <v>20</v>
      </c>
      <c r="I22" s="0" t="n">
        <f aca="false">SUMIFS(F$2:F$500, A$2:A$500, H22, B$2:B$500, "&gt;0")</f>
        <v>19.5625</v>
      </c>
    </row>
    <row r="23" customFormat="false" ht="12.8" hidden="false" customHeight="false" outlineLevel="0" collapsed="false">
      <c r="A23" s="4" t="n">
        <v>2</v>
      </c>
      <c r="B23" s="4" t="n">
        <v>1</v>
      </c>
      <c r="C23" s="0" t="n">
        <v>0.9375</v>
      </c>
      <c r="D23" s="0" t="n">
        <v>1.25</v>
      </c>
      <c r="E23" s="0" t="n">
        <f aca="false">IFERROR(AVERAGE(C23, D23), "")</f>
        <v>1.09375</v>
      </c>
      <c r="F23" s="0" t="n">
        <f aca="false">IFERROR(E23*$L$2, "")</f>
        <v>1.09375</v>
      </c>
      <c r="H23" s="4" t="n">
        <v>21</v>
      </c>
      <c r="I23" s="0" t="n">
        <f aca="false">SUMIFS(F$2:F$500, A$2:A$500, H23, B$2:B$500, "&gt;0")</f>
        <v>16.625</v>
      </c>
    </row>
    <row r="24" customFormat="false" ht="12.8" hidden="false" customHeight="false" outlineLevel="0" collapsed="false">
      <c r="A24" s="4" t="n">
        <v>2</v>
      </c>
      <c r="B24" s="4" t="n">
        <v>2</v>
      </c>
      <c r="C24" s="0" t="n">
        <v>1.25</v>
      </c>
      <c r="D24" s="0" t="n">
        <v>1.5625</v>
      </c>
      <c r="E24" s="0" t="n">
        <f aca="false">IFERROR(AVERAGE(C24, D24), "")</f>
        <v>1.40625</v>
      </c>
      <c r="F24" s="0" t="n">
        <f aca="false">IFERROR(E24*$L$2, "")</f>
        <v>1.40625</v>
      </c>
      <c r="H24" s="4" t="n">
        <v>22</v>
      </c>
      <c r="I24" s="0" t="n">
        <f aca="false">SUMIFS(F$2:F$500, A$2:A$500, H24, B$2:B$500, "&gt;0")</f>
        <v>12.28125</v>
      </c>
    </row>
    <row r="25" customFormat="false" ht="12.8" hidden="false" customHeight="false" outlineLevel="0" collapsed="false">
      <c r="A25" s="4" t="n">
        <v>2</v>
      </c>
      <c r="B25" s="4" t="n">
        <v>3</v>
      </c>
      <c r="C25" s="0" t="n">
        <v>1.5625</v>
      </c>
      <c r="D25" s="0" t="n">
        <v>1.75</v>
      </c>
      <c r="E25" s="0" t="n">
        <f aca="false">IFERROR(AVERAGE(C25, D25), "")</f>
        <v>1.65625</v>
      </c>
      <c r="F25" s="0" t="n">
        <f aca="false">IFERROR(E25*$L$2, "")</f>
        <v>1.65625</v>
      </c>
      <c r="H25" s="4" t="n">
        <v>23</v>
      </c>
      <c r="I25" s="0" t="n">
        <f aca="false">SUMIFS(F$2:F$500, A$2:A$500, H25, B$2:B$500, "&gt;0")</f>
        <v>12.34375</v>
      </c>
    </row>
    <row r="26" customFormat="false" ht="12.8" hidden="false" customHeight="false" outlineLevel="0" collapsed="false">
      <c r="A26" s="4" t="n">
        <v>2</v>
      </c>
      <c r="B26" s="4" t="n">
        <v>4</v>
      </c>
      <c r="C26" s="0" t="n">
        <v>1.75</v>
      </c>
      <c r="D26" s="0" t="n">
        <v>1.875</v>
      </c>
      <c r="E26" s="0" t="n">
        <f aca="false">IFERROR(AVERAGE(C26, D26), "")</f>
        <v>1.8125</v>
      </c>
      <c r="F26" s="0" t="n">
        <f aca="false">IFERROR(E26*$L$2, "")</f>
        <v>1.8125</v>
      </c>
      <c r="H26" s="4" t="n">
        <v>24</v>
      </c>
      <c r="I26" s="0" t="n">
        <f aca="false">SUMIFS(F$2:F$500, A$2:A$500, H26, B$2:B$500, "&gt;0")</f>
        <v>13.96875</v>
      </c>
    </row>
    <row r="27" customFormat="false" ht="12.8" hidden="false" customHeight="false" outlineLevel="0" collapsed="false">
      <c r="A27" s="4" t="n">
        <v>2</v>
      </c>
      <c r="B27" s="4" t="n">
        <v>5</v>
      </c>
      <c r="C27" s="0" t="n">
        <v>1.875</v>
      </c>
      <c r="D27" s="0" t="n">
        <v>1.9375</v>
      </c>
      <c r="E27" s="0" t="n">
        <f aca="false">IFERROR(AVERAGE(C27, D27), "")</f>
        <v>1.90625</v>
      </c>
      <c r="F27" s="0" t="n">
        <f aca="false">IFERROR(E27*$L$2, "")</f>
        <v>1.90625</v>
      </c>
      <c r="H27" s="4" t="n">
        <v>25</v>
      </c>
      <c r="I27" s="0" t="n">
        <f aca="false">SUMIFS(F$2:F$500, A$2:A$500, H27, B$2:B$500, "&gt;0")</f>
        <v>17.7825</v>
      </c>
    </row>
    <row r="28" customFormat="false" ht="12.8" hidden="false" customHeight="false" outlineLevel="0" collapsed="false">
      <c r="A28" s="4" t="n">
        <v>2</v>
      </c>
      <c r="B28" s="4" t="n">
        <v>6</v>
      </c>
      <c r="C28" s="0" t="n">
        <v>1.9365</v>
      </c>
      <c r="D28" s="0" t="n">
        <v>1.975</v>
      </c>
      <c r="E28" s="0" t="n">
        <f aca="false">IFERROR(AVERAGE(C28, D28), "")</f>
        <v>1.95575</v>
      </c>
      <c r="F28" s="0" t="n">
        <f aca="false">IFERROR(E28*$L$2, "")</f>
        <v>1.95575</v>
      </c>
      <c r="H28" s="4" t="n">
        <v>26</v>
      </c>
      <c r="I28" s="0" t="n">
        <f aca="false">SUMIFS(F$2:F$500, A$2:A$500, H28, B$2:B$500, "&gt;0")</f>
        <v>8.9375</v>
      </c>
    </row>
    <row r="29" customFormat="false" ht="12.8" hidden="false" customHeight="false" outlineLevel="0" collapsed="false">
      <c r="A29" s="4" t="n">
        <v>2</v>
      </c>
      <c r="B29" s="4" t="n">
        <v>7</v>
      </c>
      <c r="C29" s="0" t="n">
        <v>1.975</v>
      </c>
      <c r="D29" s="0" t="n">
        <v>1.75</v>
      </c>
      <c r="E29" s="0" t="n">
        <f aca="false">IFERROR(AVERAGE(C29, D29), "")</f>
        <v>1.8625</v>
      </c>
      <c r="F29" s="0" t="n">
        <f aca="false">IFERROR(E29*$L$2, "")</f>
        <v>1.8625</v>
      </c>
    </row>
    <row r="30" customFormat="false" ht="12.8" hidden="false" customHeight="false" outlineLevel="0" collapsed="false">
      <c r="A30" s="4" t="n">
        <v>2</v>
      </c>
      <c r="B30" s="4" t="n">
        <v>8</v>
      </c>
      <c r="C30" s="0" t="n">
        <v>1.75</v>
      </c>
      <c r="D30" s="0" t="n">
        <v>1.5</v>
      </c>
      <c r="E30" s="0" t="n">
        <f aca="false">IFERROR(AVERAGE(C30, D30), "")</f>
        <v>1.625</v>
      </c>
      <c r="F30" s="0" t="n">
        <f aca="false">IFERROR(E30*$L$2, "")</f>
        <v>1.625</v>
      </c>
    </row>
    <row r="31" customFormat="false" ht="12.8" hidden="false" customHeight="false" outlineLevel="0" collapsed="false">
      <c r="A31" s="4" t="n">
        <v>2</v>
      </c>
      <c r="B31" s="4" t="n">
        <v>9</v>
      </c>
      <c r="C31" s="0" t="n">
        <v>1.75</v>
      </c>
      <c r="D31" s="0" t="n">
        <v>1</v>
      </c>
      <c r="E31" s="0" t="n">
        <f aca="false">IFERROR(AVERAGE(C31, D31), "")</f>
        <v>1.375</v>
      </c>
      <c r="F31" s="0" t="n">
        <f aca="false">IFERROR(E31*$L$2, "")</f>
        <v>1.375</v>
      </c>
    </row>
    <row r="32" customFormat="false" ht="12.8" hidden="false" customHeight="false" outlineLevel="0" collapsed="false">
      <c r="A32" s="4" t="n">
        <v>2</v>
      </c>
      <c r="B32" s="4" t="n">
        <v>10</v>
      </c>
      <c r="C32" s="0" t="n">
        <v>1</v>
      </c>
      <c r="D32" s="0" t="n">
        <v>0.4375</v>
      </c>
      <c r="E32" s="0" t="n">
        <f aca="false">IFERROR(AVERAGE(C32, D32), "")</f>
        <v>0.71875</v>
      </c>
      <c r="F32" s="0" t="n">
        <f aca="false">IFERROR(E32*$L$2, "")</f>
        <v>0.71875</v>
      </c>
    </row>
    <row r="33" customFormat="false" ht="12.8" hidden="false" customHeight="false" outlineLevel="0" collapsed="false">
      <c r="A33" s="4" t="n">
        <v>2</v>
      </c>
      <c r="B33" s="4" t="n">
        <v>11</v>
      </c>
      <c r="C33" s="0" t="n">
        <v>0.4375</v>
      </c>
      <c r="D33" s="0" t="n">
        <v>0</v>
      </c>
      <c r="E33" s="0" t="n">
        <f aca="false">IFERROR(AVERAGE(C33, D33), "")</f>
        <v>0.21875</v>
      </c>
      <c r="F33" s="0" t="n">
        <f aca="false">IFERROR(E33*$L$2, "")</f>
        <v>0.21875</v>
      </c>
    </row>
    <row r="34" customFormat="false" ht="12.8" hidden="false" customHeight="false" outlineLevel="0" collapsed="false">
      <c r="A34" s="5"/>
      <c r="B34" s="5"/>
      <c r="C34" s="5"/>
      <c r="D34" s="5"/>
      <c r="E34" s="5" t="str">
        <f aca="false">IFERROR(AVERAGE(C34, D34), "")</f>
        <v/>
      </c>
      <c r="F34" s="5" t="str">
        <f aca="false">IFERROR(E34*$L$2, "")</f>
        <v/>
      </c>
    </row>
    <row r="35" customFormat="false" ht="12.8" hidden="false" customHeight="false" outlineLevel="0" collapsed="false">
      <c r="A35" s="4" t="n">
        <v>3</v>
      </c>
      <c r="B35" s="4" t="n">
        <v>1</v>
      </c>
      <c r="C35" s="0" t="n">
        <v>1.25</v>
      </c>
      <c r="D35" s="0" t="n">
        <v>1.5</v>
      </c>
      <c r="E35" s="0" t="n">
        <f aca="false">IFERROR(AVERAGE(C35, D35), "")</f>
        <v>1.375</v>
      </c>
      <c r="F35" s="0" t="n">
        <f aca="false">IFERROR(E35*$L$2, "")</f>
        <v>1.375</v>
      </c>
    </row>
    <row r="36" customFormat="false" ht="12.8" hidden="false" customHeight="false" outlineLevel="0" collapsed="false">
      <c r="A36" s="4" t="n">
        <v>3</v>
      </c>
      <c r="B36" s="4" t="n">
        <v>2</v>
      </c>
      <c r="C36" s="0" t="n">
        <v>1.5</v>
      </c>
      <c r="D36" s="0" t="n">
        <v>1.75</v>
      </c>
      <c r="E36" s="0" t="n">
        <f aca="false">IFERROR(AVERAGE(C36, D36), "")</f>
        <v>1.625</v>
      </c>
      <c r="F36" s="0" t="n">
        <f aca="false">IFERROR(E36*$L$2, "")</f>
        <v>1.625</v>
      </c>
    </row>
    <row r="37" customFormat="false" ht="12.8" hidden="false" customHeight="false" outlineLevel="0" collapsed="false">
      <c r="A37" s="4" t="n">
        <v>3</v>
      </c>
      <c r="B37" s="4" t="n">
        <v>3</v>
      </c>
      <c r="C37" s="0" t="n">
        <v>1.75</v>
      </c>
      <c r="D37" s="0" t="n">
        <v>2</v>
      </c>
      <c r="E37" s="0" t="n">
        <f aca="false">IFERROR(AVERAGE(C37, D37), "")</f>
        <v>1.875</v>
      </c>
      <c r="F37" s="0" t="n">
        <f aca="false">IFERROR(E37*$L$2, "")</f>
        <v>1.875</v>
      </c>
    </row>
    <row r="38" customFormat="false" ht="12.8" hidden="false" customHeight="false" outlineLevel="0" collapsed="false">
      <c r="A38" s="4" t="n">
        <v>3</v>
      </c>
      <c r="B38" s="4" t="n">
        <v>4</v>
      </c>
      <c r="C38" s="0" t="n">
        <v>2</v>
      </c>
      <c r="D38" s="0" t="n">
        <v>2</v>
      </c>
      <c r="E38" s="0" t="n">
        <f aca="false">IFERROR(AVERAGE(C38, D38), "")</f>
        <v>2</v>
      </c>
      <c r="F38" s="0" t="n">
        <f aca="false">IFERROR(E38*$L$2, "")</f>
        <v>2</v>
      </c>
    </row>
    <row r="39" customFormat="false" ht="12.8" hidden="false" customHeight="false" outlineLevel="0" collapsed="false">
      <c r="A39" s="4" t="n">
        <v>3</v>
      </c>
      <c r="B39" s="4" t="n">
        <v>5</v>
      </c>
      <c r="C39" s="0" t="n">
        <v>2</v>
      </c>
      <c r="D39" s="0" t="n">
        <v>2</v>
      </c>
      <c r="E39" s="0" t="n">
        <f aca="false">IFERROR(AVERAGE(C39, D39), "")</f>
        <v>2</v>
      </c>
      <c r="F39" s="0" t="n">
        <f aca="false">IFERROR(E39*$L$2, "")</f>
        <v>2</v>
      </c>
    </row>
    <row r="40" customFormat="false" ht="12.8" hidden="false" customHeight="false" outlineLevel="0" collapsed="false">
      <c r="A40" s="4" t="n">
        <v>3</v>
      </c>
      <c r="B40" s="4" t="n">
        <v>6</v>
      </c>
      <c r="C40" s="0" t="n">
        <v>2</v>
      </c>
      <c r="D40" s="0" t="n">
        <v>1.875</v>
      </c>
      <c r="E40" s="0" t="n">
        <f aca="false">IFERROR(AVERAGE(C40, D40), "")</f>
        <v>1.9375</v>
      </c>
      <c r="F40" s="0" t="n">
        <f aca="false">IFERROR(E40*$L$2, "")</f>
        <v>1.9375</v>
      </c>
    </row>
    <row r="41" customFormat="false" ht="12.8" hidden="false" customHeight="false" outlineLevel="0" collapsed="false">
      <c r="A41" s="4" t="n">
        <v>3</v>
      </c>
      <c r="B41" s="4" t="n">
        <v>7</v>
      </c>
      <c r="C41" s="0" t="n">
        <v>1.875</v>
      </c>
      <c r="D41" s="0" t="n">
        <v>1.5</v>
      </c>
      <c r="E41" s="0" t="n">
        <f aca="false">IFERROR(AVERAGE(C41, D41), "")</f>
        <v>1.6875</v>
      </c>
      <c r="F41" s="0" t="n">
        <f aca="false">IFERROR(E41*$L$2, "")</f>
        <v>1.6875</v>
      </c>
    </row>
    <row r="42" customFormat="false" ht="12.8" hidden="false" customHeight="false" outlineLevel="0" collapsed="false">
      <c r="A42" s="4" t="n">
        <v>3</v>
      </c>
      <c r="B42" s="4" t="n">
        <v>8</v>
      </c>
      <c r="C42" s="0" t="n">
        <v>1.5</v>
      </c>
      <c r="D42" s="0" t="n">
        <v>1.1875</v>
      </c>
      <c r="E42" s="0" t="n">
        <f aca="false">IFERROR(AVERAGE(C42, D42), "")</f>
        <v>1.34375</v>
      </c>
      <c r="F42" s="0" t="n">
        <f aca="false">IFERROR(E42*$L$2, "")</f>
        <v>1.34375</v>
      </c>
    </row>
    <row r="43" customFormat="false" ht="12.8" hidden="false" customHeight="false" outlineLevel="0" collapsed="false">
      <c r="A43" s="4" t="n">
        <v>3</v>
      </c>
      <c r="B43" s="4" t="n">
        <v>9</v>
      </c>
      <c r="C43" s="0" t="n">
        <v>1.1875</v>
      </c>
      <c r="D43" s="0" t="n">
        <v>0.6875</v>
      </c>
      <c r="E43" s="0" t="n">
        <f aca="false">IFERROR(AVERAGE(C43, D43), "")</f>
        <v>0.9375</v>
      </c>
      <c r="F43" s="0" t="n">
        <f aca="false">IFERROR(E43*$L$2, "")</f>
        <v>0.9375</v>
      </c>
    </row>
    <row r="44" customFormat="false" ht="12.8" hidden="false" customHeight="false" outlineLevel="0" collapsed="false">
      <c r="A44" s="4" t="n">
        <v>3</v>
      </c>
      <c r="B44" s="4" t="n">
        <v>10</v>
      </c>
      <c r="C44" s="0" t="n">
        <v>0.6875</v>
      </c>
      <c r="D44" s="0" t="n">
        <v>0.1875</v>
      </c>
      <c r="E44" s="0" t="n">
        <f aca="false">IFERROR(AVERAGE(C44, D44), "")</f>
        <v>0.4375</v>
      </c>
      <c r="F44" s="0" t="n">
        <f aca="false">IFERROR(E44*$L$2, "")</f>
        <v>0.4375</v>
      </c>
    </row>
    <row r="45" customFormat="false" ht="12.8" hidden="false" customHeight="false" outlineLevel="0" collapsed="false">
      <c r="A45" s="5"/>
      <c r="B45" s="5"/>
      <c r="C45" s="5"/>
      <c r="D45" s="5"/>
      <c r="E45" s="5" t="str">
        <f aca="false">IFERROR(AVERAGE(C45, D45), "")</f>
        <v/>
      </c>
      <c r="F45" s="5" t="str">
        <f aca="false">IFERROR(E45*$L$2, "")</f>
        <v/>
      </c>
    </row>
    <row r="46" customFormat="false" ht="12.8" hidden="false" customHeight="false" outlineLevel="0" collapsed="false">
      <c r="A46" s="4" t="n">
        <v>4</v>
      </c>
      <c r="B46" s="4" t="n">
        <v>1</v>
      </c>
      <c r="C46" s="0" t="n">
        <v>1.25</v>
      </c>
      <c r="D46" s="0" t="n">
        <v>1.5625</v>
      </c>
      <c r="E46" s="0" t="n">
        <f aca="false">IFERROR(AVERAGE(C46, D46), "")</f>
        <v>1.40625</v>
      </c>
      <c r="F46" s="0" t="n">
        <f aca="false">IFERROR(E46*$L$2, "")</f>
        <v>1.40625</v>
      </c>
    </row>
    <row r="47" customFormat="false" ht="12.8" hidden="false" customHeight="false" outlineLevel="0" collapsed="false">
      <c r="A47" s="4" t="n">
        <v>4</v>
      </c>
      <c r="B47" s="4" t="n">
        <v>2</v>
      </c>
      <c r="C47" s="0" t="n">
        <v>1.5625</v>
      </c>
      <c r="D47" s="0" t="n">
        <v>1.75</v>
      </c>
      <c r="E47" s="0" t="n">
        <f aca="false">IFERROR(AVERAGE(C47, D47), "")</f>
        <v>1.65625</v>
      </c>
      <c r="F47" s="0" t="n">
        <f aca="false">IFERROR(E47*$L$2, "")</f>
        <v>1.65625</v>
      </c>
    </row>
    <row r="48" customFormat="false" ht="12.8" hidden="false" customHeight="false" outlineLevel="0" collapsed="false">
      <c r="A48" s="4" t="n">
        <v>4</v>
      </c>
      <c r="B48" s="4" t="n">
        <v>3</v>
      </c>
      <c r="C48" s="0" t="n">
        <v>1.75</v>
      </c>
      <c r="D48" s="0" t="n">
        <v>1.875</v>
      </c>
      <c r="E48" s="0" t="n">
        <f aca="false">IFERROR(AVERAGE(C48, D48), "")</f>
        <v>1.8125</v>
      </c>
      <c r="F48" s="0" t="n">
        <f aca="false">IFERROR(E48*$L$2, "")</f>
        <v>1.8125</v>
      </c>
    </row>
    <row r="49" customFormat="false" ht="12.8" hidden="false" customHeight="false" outlineLevel="0" collapsed="false">
      <c r="A49" s="4" t="n">
        <v>4</v>
      </c>
      <c r="B49" s="4" t="n">
        <v>4</v>
      </c>
      <c r="C49" s="0" t="n">
        <v>1.875</v>
      </c>
      <c r="D49" s="0" t="n">
        <v>1.75</v>
      </c>
      <c r="E49" s="0" t="n">
        <f aca="false">IFERROR(AVERAGE(C49, D49), "")</f>
        <v>1.8125</v>
      </c>
      <c r="F49" s="0" t="n">
        <f aca="false">IFERROR(E49*$L$2, "")</f>
        <v>1.8125</v>
      </c>
    </row>
    <row r="50" customFormat="false" ht="12.8" hidden="false" customHeight="false" outlineLevel="0" collapsed="false">
      <c r="A50" s="4" t="n">
        <v>4</v>
      </c>
      <c r="B50" s="4" t="n">
        <v>5</v>
      </c>
      <c r="C50" s="0" t="n">
        <v>1.75</v>
      </c>
      <c r="D50" s="0" t="n">
        <v>1.625</v>
      </c>
      <c r="E50" s="0" t="n">
        <f aca="false">IFERROR(AVERAGE(C50, D50), "")</f>
        <v>1.6875</v>
      </c>
      <c r="F50" s="0" t="n">
        <f aca="false">IFERROR(E50*$L$2, "")</f>
        <v>1.6875</v>
      </c>
    </row>
    <row r="51" customFormat="false" ht="12.8" hidden="false" customHeight="false" outlineLevel="0" collapsed="false">
      <c r="A51" s="4" t="n">
        <v>4</v>
      </c>
      <c r="B51" s="4" t="n">
        <v>6</v>
      </c>
      <c r="C51" s="0" t="n">
        <v>1.625</v>
      </c>
      <c r="D51" s="0" t="n">
        <v>1.25</v>
      </c>
      <c r="E51" s="0" t="n">
        <f aca="false">IFERROR(AVERAGE(C51, D51), "")</f>
        <v>1.4375</v>
      </c>
      <c r="F51" s="0" t="n">
        <f aca="false">IFERROR(E51*$L$2, "")</f>
        <v>1.4375</v>
      </c>
    </row>
    <row r="52" customFormat="false" ht="12.8" hidden="false" customHeight="false" outlineLevel="0" collapsed="false">
      <c r="A52" s="4" t="n">
        <v>4</v>
      </c>
      <c r="B52" s="4" t="n">
        <v>7</v>
      </c>
      <c r="C52" s="0" t="n">
        <v>1.25</v>
      </c>
      <c r="D52" s="0" t="n">
        <v>0.9375</v>
      </c>
      <c r="E52" s="0" t="n">
        <f aca="false">IFERROR(AVERAGE(C52, D52), "")</f>
        <v>1.09375</v>
      </c>
      <c r="F52" s="0" t="n">
        <f aca="false">IFERROR(E52*$L$2, "")</f>
        <v>1.09375</v>
      </c>
    </row>
    <row r="53" customFormat="false" ht="12.8" hidden="false" customHeight="false" outlineLevel="0" collapsed="false">
      <c r="A53" s="4" t="n">
        <v>4</v>
      </c>
      <c r="B53" s="4" t="n">
        <v>8</v>
      </c>
      <c r="C53" s="0" t="n">
        <v>0.9375</v>
      </c>
      <c r="D53" s="0" t="n">
        <v>0.375</v>
      </c>
      <c r="E53" s="0" t="n">
        <f aca="false">IFERROR(AVERAGE(C53, D53), "")</f>
        <v>0.65625</v>
      </c>
      <c r="F53" s="0" t="n">
        <f aca="false">IFERROR(E53*$L$2, "")</f>
        <v>0.65625</v>
      </c>
    </row>
    <row r="54" customFormat="false" ht="12.8" hidden="false" customHeight="false" outlineLevel="0" collapsed="false">
      <c r="A54" s="5"/>
      <c r="B54" s="5"/>
      <c r="C54" s="5"/>
      <c r="D54" s="5"/>
      <c r="E54" s="5" t="str">
        <f aca="false">IFERROR(AVERAGE(C54, D54), "")</f>
        <v/>
      </c>
      <c r="F54" s="5" t="str">
        <f aca="false">IFERROR(E54*$L$2, "")</f>
        <v/>
      </c>
    </row>
    <row r="55" customFormat="false" ht="12.8" hidden="false" customHeight="false" outlineLevel="0" collapsed="false">
      <c r="A55" s="4" t="n">
        <v>5</v>
      </c>
      <c r="B55" s="4" t="n">
        <v>1</v>
      </c>
      <c r="C55" s="0" t="n">
        <v>1.5</v>
      </c>
      <c r="D55" s="0" t="n">
        <v>1.875</v>
      </c>
      <c r="E55" s="0" t="n">
        <f aca="false">IFERROR(AVERAGE(C55, D55), "")</f>
        <v>1.6875</v>
      </c>
      <c r="F55" s="0" t="n">
        <f aca="false">IFERROR(E55*$L$2, "")</f>
        <v>1.6875</v>
      </c>
      <c r="G55" s="2" t="s">
        <v>8</v>
      </c>
    </row>
    <row r="56" customFormat="false" ht="12.8" hidden="false" customHeight="false" outlineLevel="0" collapsed="false">
      <c r="A56" s="4" t="n">
        <v>5</v>
      </c>
      <c r="B56" s="4" t="n">
        <v>2</v>
      </c>
      <c r="C56" s="0" t="n">
        <v>1.875</v>
      </c>
      <c r="D56" s="0" t="n">
        <v>2</v>
      </c>
      <c r="E56" s="0" t="n">
        <f aca="false">IFERROR(AVERAGE(C56, D56), "")</f>
        <v>1.9375</v>
      </c>
      <c r="F56" s="0" t="n">
        <f aca="false">IFERROR(E56*$L$2, "")</f>
        <v>1.9375</v>
      </c>
      <c r="G56" s="2"/>
    </row>
    <row r="57" customFormat="false" ht="12.8" hidden="false" customHeight="false" outlineLevel="0" collapsed="false">
      <c r="A57" s="4" t="n">
        <v>5</v>
      </c>
      <c r="B57" s="4" t="n">
        <v>3</v>
      </c>
      <c r="C57" s="0" t="n">
        <v>2</v>
      </c>
      <c r="D57" s="0" t="n">
        <v>2.1875</v>
      </c>
      <c r="E57" s="0" t="n">
        <f aca="false">IFERROR(AVERAGE(C57, D57), "")</f>
        <v>2.09375</v>
      </c>
      <c r="F57" s="0" t="n">
        <f aca="false">IFERROR(E57*$L$2, "")</f>
        <v>2.09375</v>
      </c>
      <c r="G57" s="2"/>
    </row>
    <row r="58" customFormat="false" ht="12.8" hidden="false" customHeight="false" outlineLevel="0" collapsed="false">
      <c r="A58" s="4" t="n">
        <v>5</v>
      </c>
      <c r="B58" s="4" t="n">
        <v>4</v>
      </c>
      <c r="C58" s="0" t="n">
        <v>2.1875</v>
      </c>
      <c r="D58" s="0" t="n">
        <v>2.0625</v>
      </c>
      <c r="E58" s="0" t="n">
        <f aca="false">IFERROR(AVERAGE(C58, D58), "")</f>
        <v>2.125</v>
      </c>
      <c r="F58" s="0" t="n">
        <f aca="false">IFERROR(E58*$L$2, "")</f>
        <v>2.125</v>
      </c>
      <c r="G58" s="2"/>
    </row>
    <row r="59" customFormat="false" ht="12.8" hidden="false" customHeight="false" outlineLevel="0" collapsed="false">
      <c r="A59" s="4" t="n">
        <v>5</v>
      </c>
      <c r="B59" s="4" t="n">
        <v>5</v>
      </c>
      <c r="C59" s="0" t="n">
        <v>2.0625</v>
      </c>
      <c r="D59" s="0" t="n">
        <v>2.0625</v>
      </c>
      <c r="E59" s="0" t="n">
        <f aca="false">IFERROR(AVERAGE(C59, D59), "")</f>
        <v>2.0625</v>
      </c>
      <c r="F59" s="0" t="n">
        <f aca="false">IFERROR(E59*$L$2, "")</f>
        <v>2.0625</v>
      </c>
      <c r="G59" s="2"/>
    </row>
    <row r="60" customFormat="false" ht="12.8" hidden="false" customHeight="false" outlineLevel="0" collapsed="false">
      <c r="A60" s="4" t="n">
        <v>5</v>
      </c>
      <c r="B60" s="4" t="n">
        <v>6</v>
      </c>
      <c r="C60" s="0" t="n">
        <v>2.0625</v>
      </c>
      <c r="D60" s="0" t="n">
        <v>1.875</v>
      </c>
      <c r="E60" s="0" t="n">
        <f aca="false">IFERROR(AVERAGE(C60, D60), "")</f>
        <v>1.96875</v>
      </c>
      <c r="F60" s="0" t="n">
        <f aca="false">IFERROR(E60*$L$2, "")</f>
        <v>1.96875</v>
      </c>
      <c r="G60" s="2"/>
    </row>
    <row r="61" customFormat="false" ht="12.8" hidden="false" customHeight="false" outlineLevel="0" collapsed="false">
      <c r="A61" s="4" t="n">
        <v>5</v>
      </c>
      <c r="B61" s="4" t="n">
        <v>7</v>
      </c>
      <c r="C61" s="0" t="n">
        <v>1.875</v>
      </c>
      <c r="D61" s="0" t="n">
        <v>1.5</v>
      </c>
      <c r="E61" s="0" t="n">
        <f aca="false">IFERROR(AVERAGE(C61, D61), "")</f>
        <v>1.6875</v>
      </c>
      <c r="F61" s="0" t="n">
        <f aca="false">IFERROR(E61*$L$2, "")</f>
        <v>1.6875</v>
      </c>
      <c r="G61" s="2"/>
    </row>
    <row r="62" customFormat="false" ht="12.8" hidden="false" customHeight="false" outlineLevel="0" collapsed="false">
      <c r="A62" s="4" t="n">
        <v>5</v>
      </c>
      <c r="B62" s="4" t="n">
        <v>8</v>
      </c>
      <c r="C62" s="0" t="n">
        <v>1.5</v>
      </c>
      <c r="D62" s="0" t="n">
        <v>1</v>
      </c>
      <c r="E62" s="0" t="n">
        <f aca="false">IFERROR(AVERAGE(C62, D62), "")</f>
        <v>1.25</v>
      </c>
      <c r="F62" s="0" t="n">
        <f aca="false">IFERROR(E62*$L$2, "")</f>
        <v>1.25</v>
      </c>
      <c r="G62" s="2"/>
    </row>
    <row r="63" customFormat="false" ht="12.8" hidden="false" customHeight="false" outlineLevel="0" collapsed="false">
      <c r="A63" s="4" t="n">
        <v>5</v>
      </c>
      <c r="B63" s="4" t="n">
        <v>9</v>
      </c>
      <c r="C63" s="0" t="n">
        <v>1</v>
      </c>
      <c r="D63" s="0" t="n">
        <v>0.375</v>
      </c>
      <c r="E63" s="0" t="n">
        <f aca="false">IFERROR(AVERAGE(C63, D63), "")</f>
        <v>0.6875</v>
      </c>
      <c r="F63" s="0" t="n">
        <f aca="false">IFERROR(E63*$L$2, "")</f>
        <v>0.6875</v>
      </c>
      <c r="G63" s="2"/>
    </row>
    <row r="64" customFormat="false" ht="12.8" hidden="false" customHeight="false" outlineLevel="0" collapsed="false">
      <c r="A64" s="4" t="n">
        <v>5</v>
      </c>
      <c r="B64" s="4" t="n">
        <v>10</v>
      </c>
      <c r="C64" s="0" t="n">
        <v>0.375</v>
      </c>
      <c r="D64" s="0" t="n">
        <v>0</v>
      </c>
      <c r="E64" s="0" t="n">
        <f aca="false">IFERROR(AVERAGE(C64, D64), "")</f>
        <v>0.1875</v>
      </c>
      <c r="F64" s="0" t="n">
        <f aca="false">IFERROR(E64*$L$2, "")</f>
        <v>0.1875</v>
      </c>
      <c r="G64" s="2"/>
    </row>
    <row r="65" customFormat="false" ht="12.8" hidden="false" customHeight="false" outlineLevel="0" collapsed="false">
      <c r="A65" s="5"/>
      <c r="B65" s="5"/>
      <c r="C65" s="5"/>
      <c r="D65" s="5"/>
      <c r="E65" s="5" t="str">
        <f aca="false">IFERROR(AVERAGE(C65, D65), "")</f>
        <v/>
      </c>
      <c r="F65" s="5" t="str">
        <f aca="false">IFERROR(E65*$L$2, "")</f>
        <v/>
      </c>
    </row>
    <row r="66" customFormat="false" ht="12.8" hidden="false" customHeight="false" outlineLevel="0" collapsed="false">
      <c r="A66" s="4" t="n">
        <v>6</v>
      </c>
      <c r="B66" s="4" t="n">
        <v>0</v>
      </c>
      <c r="C66" s="0" t="n">
        <v>0.3125</v>
      </c>
      <c r="D66" s="0" t="n">
        <v>0.6875</v>
      </c>
      <c r="E66" s="0" t="n">
        <f aca="false">IFERROR(AVERAGE(C66, D66), "")</f>
        <v>0.5</v>
      </c>
      <c r="F66" s="0" t="n">
        <f aca="false">IFERROR(E66*$L$2, "")</f>
        <v>0.5</v>
      </c>
    </row>
    <row r="67" customFormat="false" ht="12.8" hidden="false" customHeight="false" outlineLevel="0" collapsed="false">
      <c r="A67" s="4" t="n">
        <v>6</v>
      </c>
      <c r="B67" s="4" t="n">
        <v>1</v>
      </c>
      <c r="C67" s="0" t="n">
        <v>0.6875</v>
      </c>
      <c r="D67" s="0" t="n">
        <v>1.25</v>
      </c>
      <c r="E67" s="0" t="n">
        <f aca="false">IFERROR(AVERAGE(C67, D67), "")</f>
        <v>0.96875</v>
      </c>
      <c r="F67" s="0" t="n">
        <f aca="false">IFERROR(E67*$L$2, "")</f>
        <v>0.96875</v>
      </c>
    </row>
    <row r="68" customFormat="false" ht="12.8" hidden="false" customHeight="false" outlineLevel="0" collapsed="false">
      <c r="A68" s="4" t="n">
        <v>6</v>
      </c>
      <c r="B68" s="4" t="n">
        <v>2</v>
      </c>
      <c r="C68" s="0" t="n">
        <v>1.25</v>
      </c>
      <c r="D68" s="0" t="n">
        <v>1.625</v>
      </c>
      <c r="E68" s="0" t="n">
        <f aca="false">IFERROR(AVERAGE(C68, D68), "")</f>
        <v>1.4375</v>
      </c>
      <c r="F68" s="0" t="n">
        <f aca="false">IFERROR(E68*$L$2, "")</f>
        <v>1.4375</v>
      </c>
    </row>
    <row r="69" customFormat="false" ht="12.8" hidden="false" customHeight="false" outlineLevel="0" collapsed="false">
      <c r="A69" s="4" t="n">
        <v>6</v>
      </c>
      <c r="B69" s="4" t="n">
        <v>3</v>
      </c>
      <c r="C69" s="0" t="n">
        <v>1.625</v>
      </c>
      <c r="D69" s="0" t="n">
        <v>1.75</v>
      </c>
      <c r="E69" s="0" t="n">
        <f aca="false">IFERROR(AVERAGE(C69, D69), "")</f>
        <v>1.6875</v>
      </c>
      <c r="F69" s="0" t="n">
        <f aca="false">IFERROR(E69*$L$2, "")</f>
        <v>1.6875</v>
      </c>
    </row>
    <row r="70" customFormat="false" ht="12.8" hidden="false" customHeight="false" outlineLevel="0" collapsed="false">
      <c r="A70" s="4" t="n">
        <v>6</v>
      </c>
      <c r="B70" s="4" t="n">
        <v>4</v>
      </c>
      <c r="C70" s="0" t="n">
        <v>1.75</v>
      </c>
      <c r="D70" s="0" t="n">
        <v>1.8125</v>
      </c>
      <c r="E70" s="0" t="n">
        <f aca="false">IFERROR(AVERAGE(C70, D70), "")</f>
        <v>1.78125</v>
      </c>
      <c r="F70" s="0" t="n">
        <f aca="false">IFERROR(E70*$L$2, "")</f>
        <v>1.78125</v>
      </c>
    </row>
    <row r="71" customFormat="false" ht="12.8" hidden="false" customHeight="false" outlineLevel="0" collapsed="false">
      <c r="A71" s="4" t="n">
        <v>6</v>
      </c>
      <c r="B71" s="4" t="n">
        <v>5</v>
      </c>
      <c r="C71" s="0" t="n">
        <v>1.8125</v>
      </c>
      <c r="D71" s="0" t="n">
        <v>1.6875</v>
      </c>
      <c r="E71" s="0" t="n">
        <f aca="false">IFERROR(AVERAGE(C71, D71), "")</f>
        <v>1.75</v>
      </c>
      <c r="F71" s="0" t="n">
        <f aca="false">IFERROR(E71*$L$2, "")</f>
        <v>1.75</v>
      </c>
    </row>
    <row r="72" customFormat="false" ht="12.8" hidden="false" customHeight="false" outlineLevel="0" collapsed="false">
      <c r="A72" s="4" t="n">
        <v>6</v>
      </c>
      <c r="B72" s="4" t="n">
        <v>6</v>
      </c>
      <c r="C72" s="0" t="n">
        <v>1.6875</v>
      </c>
      <c r="D72" s="0" t="n">
        <v>1.375</v>
      </c>
      <c r="E72" s="0" t="n">
        <f aca="false">IFERROR(AVERAGE(C72, D72), "")</f>
        <v>1.53125</v>
      </c>
      <c r="F72" s="0" t="n">
        <f aca="false">IFERROR(E72*$L$2, "")</f>
        <v>1.53125</v>
      </c>
    </row>
    <row r="73" customFormat="false" ht="12.8" hidden="false" customHeight="false" outlineLevel="0" collapsed="false">
      <c r="A73" s="4" t="n">
        <v>6</v>
      </c>
      <c r="B73" s="4" t="n">
        <v>7</v>
      </c>
      <c r="C73" s="0" t="n">
        <v>1.375</v>
      </c>
      <c r="D73" s="0" t="n">
        <v>0.8125</v>
      </c>
      <c r="E73" s="0" t="n">
        <f aca="false">IFERROR(AVERAGE(C73, D73), "")</f>
        <v>1.09375</v>
      </c>
      <c r="F73" s="0" t="n">
        <f aca="false">IFERROR(E73*$L$2, "")</f>
        <v>1.09375</v>
      </c>
    </row>
    <row r="74" customFormat="false" ht="12.8" hidden="false" customHeight="false" outlineLevel="0" collapsed="false">
      <c r="A74" s="4" t="n">
        <v>6</v>
      </c>
      <c r="B74" s="4" t="n">
        <v>8</v>
      </c>
      <c r="C74" s="0" t="n">
        <v>0.8125</v>
      </c>
      <c r="D74" s="0" t="n">
        <v>0.25</v>
      </c>
      <c r="E74" s="0" t="n">
        <f aca="false">IFERROR(AVERAGE(C74, D74), "")</f>
        <v>0.53125</v>
      </c>
      <c r="F74" s="0" t="n">
        <f aca="false">IFERROR(E74*$L$2, "")</f>
        <v>0.53125</v>
      </c>
    </row>
    <row r="75" customFormat="false" ht="12.8" hidden="false" customHeight="false" outlineLevel="0" collapsed="false">
      <c r="A75" s="4" t="n">
        <v>6</v>
      </c>
      <c r="B75" s="4" t="n">
        <v>9</v>
      </c>
      <c r="C75" s="0" t="n">
        <v>0.125</v>
      </c>
      <c r="D75" s="0" t="n">
        <v>0</v>
      </c>
      <c r="E75" s="0" t="n">
        <f aca="false">IFERROR(AVERAGE(C75, D75), "")</f>
        <v>0.0625</v>
      </c>
      <c r="F75" s="0" t="n">
        <f aca="false">IFERROR(E75*$L$2, "")</f>
        <v>0.0625</v>
      </c>
    </row>
    <row r="76" customFormat="false" ht="12.8" hidden="false" customHeight="false" outlineLevel="0" collapsed="false">
      <c r="A76" s="5"/>
      <c r="B76" s="5"/>
      <c r="C76" s="5"/>
      <c r="D76" s="5"/>
      <c r="E76" s="5" t="str">
        <f aca="false">IFERROR(AVERAGE(C76, D76), "")</f>
        <v/>
      </c>
      <c r="F76" s="5" t="str">
        <f aca="false">IFERROR(E76*$L$2, "")</f>
        <v/>
      </c>
    </row>
    <row r="77" customFormat="false" ht="12.8" hidden="false" customHeight="false" outlineLevel="0" collapsed="false">
      <c r="A77" s="4" t="n">
        <v>7</v>
      </c>
      <c r="B77" s="4" t="n">
        <v>0</v>
      </c>
      <c r="C77" s="0" t="n">
        <v>0.375</v>
      </c>
      <c r="D77" s="0" t="n">
        <v>0.9375</v>
      </c>
      <c r="E77" s="0" t="n">
        <f aca="false">IFERROR(AVERAGE(C77, D77), "")</f>
        <v>0.65625</v>
      </c>
      <c r="F77" s="0" t="n">
        <f aca="false">IFERROR(E77*$L$2, "")</f>
        <v>0.65625</v>
      </c>
    </row>
    <row r="78" customFormat="false" ht="12.8" hidden="false" customHeight="false" outlineLevel="0" collapsed="false">
      <c r="A78" s="4" t="n">
        <v>7</v>
      </c>
      <c r="B78" s="4" t="n">
        <v>1</v>
      </c>
      <c r="C78" s="0" t="n">
        <v>0.9375</v>
      </c>
      <c r="D78" s="0" t="n">
        <v>1.375</v>
      </c>
      <c r="E78" s="0" t="n">
        <f aca="false">IFERROR(AVERAGE(C78, D78), "")</f>
        <v>1.15625</v>
      </c>
      <c r="F78" s="0" t="n">
        <f aca="false">IFERROR(E78*$L$2, "")</f>
        <v>1.15625</v>
      </c>
    </row>
    <row r="79" customFormat="false" ht="12.8" hidden="false" customHeight="false" outlineLevel="0" collapsed="false">
      <c r="A79" s="4" t="n">
        <v>7</v>
      </c>
      <c r="B79" s="4" t="n">
        <v>2</v>
      </c>
      <c r="C79" s="0" t="n">
        <v>1.375</v>
      </c>
      <c r="D79" s="0" t="n">
        <v>1.6875</v>
      </c>
      <c r="E79" s="0" t="n">
        <f aca="false">IFERROR(AVERAGE(C79, D79), "")</f>
        <v>1.53125</v>
      </c>
      <c r="F79" s="0" t="n">
        <f aca="false">IFERROR(E79*$L$2, "")</f>
        <v>1.53125</v>
      </c>
    </row>
    <row r="80" customFormat="false" ht="12.8" hidden="false" customHeight="false" outlineLevel="0" collapsed="false">
      <c r="A80" s="4" t="n">
        <v>7</v>
      </c>
      <c r="B80" s="4" t="n">
        <v>3</v>
      </c>
      <c r="C80" s="0" t="n">
        <v>1.6875</v>
      </c>
      <c r="D80" s="0" t="n">
        <v>2</v>
      </c>
      <c r="E80" s="0" t="n">
        <f aca="false">IFERROR(AVERAGE(C80, D80), "")</f>
        <v>1.84375</v>
      </c>
      <c r="F80" s="0" t="n">
        <f aca="false">IFERROR(E80*$L$2, "")</f>
        <v>1.84375</v>
      </c>
    </row>
    <row r="81" customFormat="false" ht="12.8" hidden="false" customHeight="false" outlineLevel="0" collapsed="false">
      <c r="A81" s="4" t="n">
        <v>7</v>
      </c>
      <c r="B81" s="4" t="n">
        <v>4</v>
      </c>
      <c r="C81" s="0" t="n">
        <v>2</v>
      </c>
      <c r="D81" s="0" t="n">
        <v>2.0625</v>
      </c>
      <c r="E81" s="0" t="n">
        <f aca="false">IFERROR(AVERAGE(C81, D81), "")</f>
        <v>2.03125</v>
      </c>
      <c r="F81" s="0" t="n">
        <f aca="false">IFERROR(E81*$L$2, "")</f>
        <v>2.03125</v>
      </c>
    </row>
    <row r="82" customFormat="false" ht="12.8" hidden="false" customHeight="false" outlineLevel="0" collapsed="false">
      <c r="A82" s="4" t="n">
        <v>7</v>
      </c>
      <c r="B82" s="4" t="n">
        <v>5</v>
      </c>
      <c r="C82" s="0" t="n">
        <v>2.0625</v>
      </c>
      <c r="D82" s="0" t="n">
        <v>2.125</v>
      </c>
      <c r="E82" s="0" t="n">
        <f aca="false">IFERROR(AVERAGE(C82, D82), "")</f>
        <v>2.09375</v>
      </c>
      <c r="F82" s="0" t="n">
        <f aca="false">IFERROR(E82*$L$2, "")</f>
        <v>2.09375</v>
      </c>
    </row>
    <row r="83" customFormat="false" ht="12.8" hidden="false" customHeight="false" outlineLevel="0" collapsed="false">
      <c r="A83" s="4" t="n">
        <v>7</v>
      </c>
      <c r="B83" s="4" t="n">
        <v>6</v>
      </c>
      <c r="C83" s="0" t="n">
        <v>2.125</v>
      </c>
      <c r="D83" s="0" t="n">
        <v>2.0625</v>
      </c>
      <c r="E83" s="0" t="n">
        <f aca="false">IFERROR(AVERAGE(C83, D83), "")</f>
        <v>2.09375</v>
      </c>
      <c r="F83" s="0" t="n">
        <f aca="false">IFERROR(E83*$L$2, "")</f>
        <v>2.09375</v>
      </c>
    </row>
    <row r="84" customFormat="false" ht="12.8" hidden="false" customHeight="false" outlineLevel="0" collapsed="false">
      <c r="A84" s="4" t="n">
        <v>7</v>
      </c>
      <c r="B84" s="4" t="n">
        <v>7</v>
      </c>
      <c r="C84" s="0" t="n">
        <v>2.0625</v>
      </c>
      <c r="D84" s="0" t="n">
        <v>2</v>
      </c>
      <c r="E84" s="0" t="n">
        <f aca="false">IFERROR(AVERAGE(C84, D84), "")</f>
        <v>2.03125</v>
      </c>
      <c r="F84" s="0" t="n">
        <f aca="false">IFERROR(E84*$L$2, "")</f>
        <v>2.03125</v>
      </c>
    </row>
    <row r="85" customFormat="false" ht="12.8" hidden="false" customHeight="false" outlineLevel="0" collapsed="false">
      <c r="A85" s="4" t="n">
        <v>7</v>
      </c>
      <c r="B85" s="4" t="n">
        <v>8</v>
      </c>
      <c r="C85" s="0" t="n">
        <v>2</v>
      </c>
      <c r="D85" s="0" t="n">
        <v>1.8125</v>
      </c>
      <c r="E85" s="0" t="n">
        <f aca="false">IFERROR(AVERAGE(C85, D85), "")</f>
        <v>1.90625</v>
      </c>
      <c r="F85" s="0" t="n">
        <f aca="false">IFERROR(E85*$L$2, "")</f>
        <v>1.90625</v>
      </c>
    </row>
    <row r="86" customFormat="false" ht="12.8" hidden="false" customHeight="false" outlineLevel="0" collapsed="false">
      <c r="A86" s="4" t="n">
        <v>7</v>
      </c>
      <c r="B86" s="4" t="n">
        <v>9</v>
      </c>
      <c r="C86" s="0" t="n">
        <v>1.8125</v>
      </c>
      <c r="D86" s="0" t="n">
        <v>1.4375</v>
      </c>
      <c r="E86" s="0" t="n">
        <f aca="false">IFERROR(AVERAGE(C86, D86), "")</f>
        <v>1.625</v>
      </c>
      <c r="F86" s="0" t="n">
        <f aca="false">IFERROR(E86*$L$2, "")</f>
        <v>1.625</v>
      </c>
    </row>
    <row r="87" customFormat="false" ht="12.8" hidden="false" customHeight="false" outlineLevel="0" collapsed="false">
      <c r="A87" s="4" t="n">
        <v>7</v>
      </c>
      <c r="B87" s="4" t="n">
        <v>10</v>
      </c>
      <c r="C87" s="0" t="n">
        <v>1.4375</v>
      </c>
      <c r="D87" s="0" t="n">
        <v>0.875</v>
      </c>
      <c r="E87" s="0" t="n">
        <f aca="false">IFERROR(AVERAGE(C87, D87), "")</f>
        <v>1.15625</v>
      </c>
      <c r="F87" s="0" t="n">
        <f aca="false">IFERROR(E87*$L$2, "")</f>
        <v>1.15625</v>
      </c>
    </row>
    <row r="88" customFormat="false" ht="12.8" hidden="false" customHeight="false" outlineLevel="0" collapsed="false">
      <c r="A88" s="4" t="n">
        <v>7</v>
      </c>
      <c r="B88" s="4" t="n">
        <v>11</v>
      </c>
      <c r="C88" s="0" t="n">
        <v>0.875</v>
      </c>
      <c r="D88" s="0" t="n">
        <v>0.375</v>
      </c>
      <c r="E88" s="0" t="n">
        <f aca="false">IFERROR(AVERAGE(C88, D88), "")</f>
        <v>0.625</v>
      </c>
      <c r="F88" s="0" t="n">
        <f aca="false">IFERROR(E88*$L$2, "")</f>
        <v>0.625</v>
      </c>
    </row>
    <row r="89" customFormat="false" ht="12.8" hidden="false" customHeight="false" outlineLevel="0" collapsed="false">
      <c r="A89" s="4" t="n">
        <v>7</v>
      </c>
      <c r="B89" s="4" t="n">
        <v>12</v>
      </c>
      <c r="C89" s="0" t="n">
        <v>0.375</v>
      </c>
      <c r="D89" s="0" t="n">
        <v>0</v>
      </c>
      <c r="E89" s="0" t="n">
        <f aca="false">IFERROR(AVERAGE(C89, D89), "")</f>
        <v>0.1875</v>
      </c>
      <c r="F89" s="0" t="n">
        <f aca="false">IFERROR(E89*$L$2, "")</f>
        <v>0.1875</v>
      </c>
    </row>
    <row r="90" customFormat="false" ht="12.8" hidden="false" customHeight="false" outlineLevel="0" collapsed="false">
      <c r="A90" s="5"/>
      <c r="B90" s="5"/>
      <c r="C90" s="5"/>
      <c r="D90" s="5"/>
      <c r="E90" s="5" t="str">
        <f aca="false">IFERROR(AVERAGE(C90, D90), "")</f>
        <v/>
      </c>
      <c r="F90" s="5" t="str">
        <f aca="false">IFERROR(E90*$L$2, "")</f>
        <v/>
      </c>
    </row>
    <row r="91" customFormat="false" ht="12.8" hidden="false" customHeight="false" outlineLevel="0" collapsed="false">
      <c r="A91" s="4" t="n">
        <v>8</v>
      </c>
      <c r="B91" s="4" t="n">
        <v>0</v>
      </c>
      <c r="C91" s="0" t="n">
        <v>0.5</v>
      </c>
      <c r="D91" s="0" t="n">
        <v>0.625</v>
      </c>
      <c r="E91" s="0" t="n">
        <f aca="false">IFERROR(AVERAGE(C91, D91), "")</f>
        <v>0.5625</v>
      </c>
      <c r="F91" s="0" t="n">
        <f aca="false">IFERROR(E91*$L$2, "")</f>
        <v>0.5625</v>
      </c>
    </row>
    <row r="92" customFormat="false" ht="12.8" hidden="false" customHeight="false" outlineLevel="0" collapsed="false">
      <c r="A92" s="4" t="n">
        <v>8</v>
      </c>
      <c r="B92" s="4" t="n">
        <v>1</v>
      </c>
      <c r="C92" s="0" t="n">
        <v>0.625</v>
      </c>
      <c r="D92" s="0" t="n">
        <v>1</v>
      </c>
      <c r="E92" s="0" t="n">
        <f aca="false">IFERROR(AVERAGE(C92, D92), "")</f>
        <v>0.8125</v>
      </c>
      <c r="F92" s="0" t="n">
        <f aca="false">IFERROR(E92*$L$2, "")</f>
        <v>0.8125</v>
      </c>
    </row>
    <row r="93" customFormat="false" ht="12.8" hidden="false" customHeight="false" outlineLevel="0" collapsed="false">
      <c r="A93" s="4" t="n">
        <v>8</v>
      </c>
      <c r="B93" s="4" t="n">
        <v>2</v>
      </c>
      <c r="C93" s="0" t="n">
        <v>1</v>
      </c>
      <c r="D93" s="0" t="n">
        <v>1.375</v>
      </c>
      <c r="E93" s="0" t="n">
        <f aca="false">IFERROR(AVERAGE(C93, D93), "")</f>
        <v>1.1875</v>
      </c>
      <c r="F93" s="0" t="n">
        <f aca="false">IFERROR(E93*$L$2, "")</f>
        <v>1.1875</v>
      </c>
    </row>
    <row r="94" customFormat="false" ht="12.8" hidden="false" customHeight="false" outlineLevel="0" collapsed="false">
      <c r="A94" s="4" t="n">
        <v>8</v>
      </c>
      <c r="B94" s="4" t="n">
        <v>3</v>
      </c>
      <c r="C94" s="0" t="n">
        <v>1.375</v>
      </c>
      <c r="D94" s="0" t="n">
        <v>1.6875</v>
      </c>
      <c r="E94" s="0" t="n">
        <f aca="false">IFERROR(AVERAGE(C94, D94), "")</f>
        <v>1.53125</v>
      </c>
      <c r="F94" s="0" t="n">
        <f aca="false">IFERROR(E94*$L$2, "")</f>
        <v>1.53125</v>
      </c>
    </row>
    <row r="95" customFormat="false" ht="12.8" hidden="false" customHeight="false" outlineLevel="0" collapsed="false">
      <c r="A95" s="4" t="n">
        <v>8</v>
      </c>
      <c r="B95" s="4" t="n">
        <v>4</v>
      </c>
      <c r="C95" s="0" t="n">
        <v>1.6875</v>
      </c>
      <c r="D95" s="0" t="n">
        <v>1.875</v>
      </c>
      <c r="E95" s="0" t="n">
        <f aca="false">IFERROR(AVERAGE(C95, D95), "")</f>
        <v>1.78125</v>
      </c>
      <c r="F95" s="0" t="n">
        <f aca="false">IFERROR(E95*$L$2, "")</f>
        <v>1.78125</v>
      </c>
    </row>
    <row r="96" customFormat="false" ht="12.8" hidden="false" customHeight="false" outlineLevel="0" collapsed="false">
      <c r="A96" s="4" t="n">
        <v>8</v>
      </c>
      <c r="B96" s="4" t="n">
        <v>5</v>
      </c>
      <c r="C96" s="0" t="n">
        <v>1.875</v>
      </c>
      <c r="D96" s="0" t="n">
        <v>1.9375</v>
      </c>
      <c r="E96" s="0" t="n">
        <f aca="false">IFERROR(AVERAGE(C96, D96), "")</f>
        <v>1.90625</v>
      </c>
      <c r="F96" s="0" t="n">
        <f aca="false">IFERROR(E96*$L$2, "")</f>
        <v>1.90625</v>
      </c>
    </row>
    <row r="97" customFormat="false" ht="12.8" hidden="false" customHeight="false" outlineLevel="0" collapsed="false">
      <c r="A97" s="4" t="n">
        <v>8</v>
      </c>
      <c r="B97" s="4" t="n">
        <v>6</v>
      </c>
      <c r="C97" s="0" t="n">
        <v>1.9375</v>
      </c>
      <c r="D97" s="0" t="n">
        <v>2.0625</v>
      </c>
      <c r="E97" s="0" t="n">
        <f aca="false">IFERROR(AVERAGE(C97, D97), "")</f>
        <v>2</v>
      </c>
      <c r="F97" s="0" t="n">
        <f aca="false">IFERROR(E97*$L$2, "")</f>
        <v>2</v>
      </c>
    </row>
    <row r="98" customFormat="false" ht="12.8" hidden="false" customHeight="false" outlineLevel="0" collapsed="false">
      <c r="A98" s="4" t="n">
        <v>8</v>
      </c>
      <c r="B98" s="4" t="n">
        <v>7</v>
      </c>
      <c r="C98" s="0" t="n">
        <v>2.0625</v>
      </c>
      <c r="D98" s="0" t="n">
        <v>2</v>
      </c>
      <c r="E98" s="0" t="n">
        <f aca="false">IFERROR(AVERAGE(C98, D98), "")</f>
        <v>2.03125</v>
      </c>
      <c r="F98" s="0" t="n">
        <f aca="false">IFERROR(E98*$L$2, "")</f>
        <v>2.03125</v>
      </c>
    </row>
    <row r="99" customFormat="false" ht="12.8" hidden="false" customHeight="false" outlineLevel="0" collapsed="false">
      <c r="A99" s="4" t="n">
        <v>8</v>
      </c>
      <c r="B99" s="4" t="n">
        <v>8</v>
      </c>
      <c r="C99" s="0" t="n">
        <v>2</v>
      </c>
      <c r="D99" s="0" t="n">
        <v>1.9375</v>
      </c>
      <c r="E99" s="0" t="n">
        <f aca="false">IFERROR(AVERAGE(C99, D99), "")</f>
        <v>1.96875</v>
      </c>
      <c r="F99" s="0" t="n">
        <f aca="false">IFERROR(E99*$L$2, "")</f>
        <v>1.96875</v>
      </c>
    </row>
    <row r="100" customFormat="false" ht="12.8" hidden="false" customHeight="false" outlineLevel="0" collapsed="false">
      <c r="A100" s="4" t="n">
        <v>8</v>
      </c>
      <c r="B100" s="4" t="n">
        <v>9</v>
      </c>
      <c r="C100" s="0" t="n">
        <v>1.9375</v>
      </c>
      <c r="D100" s="0" t="n">
        <v>1.75</v>
      </c>
      <c r="E100" s="0" t="n">
        <f aca="false">IFERROR(AVERAGE(C100, D100), "")</f>
        <v>1.84375</v>
      </c>
      <c r="F100" s="0" t="n">
        <f aca="false">IFERROR(E100*$L$2, "")</f>
        <v>1.84375</v>
      </c>
    </row>
    <row r="101" customFormat="false" ht="12.8" hidden="false" customHeight="false" outlineLevel="0" collapsed="false">
      <c r="A101" s="4" t="n">
        <v>8</v>
      </c>
      <c r="B101" s="4" t="n">
        <v>10</v>
      </c>
      <c r="C101" s="0" t="n">
        <v>1.75</v>
      </c>
      <c r="D101" s="0" t="n">
        <v>1.5</v>
      </c>
      <c r="E101" s="0" t="n">
        <f aca="false">IFERROR(AVERAGE(C101, D101), "")</f>
        <v>1.625</v>
      </c>
      <c r="F101" s="0" t="n">
        <f aca="false">IFERROR(E101*$L$2, "")</f>
        <v>1.625</v>
      </c>
    </row>
    <row r="102" customFormat="false" ht="12.8" hidden="false" customHeight="false" outlineLevel="0" collapsed="false">
      <c r="A102" s="4" t="n">
        <v>8</v>
      </c>
      <c r="B102" s="4" t="n">
        <v>11</v>
      </c>
      <c r="C102" s="0" t="n">
        <v>1.5</v>
      </c>
      <c r="D102" s="0" t="n">
        <v>1.0625</v>
      </c>
      <c r="E102" s="0" t="n">
        <f aca="false">IFERROR(AVERAGE(C102, D102), "")</f>
        <v>1.28125</v>
      </c>
      <c r="F102" s="0" t="n">
        <f aca="false">IFERROR(E102*$L$2, "")</f>
        <v>1.28125</v>
      </c>
    </row>
    <row r="103" customFormat="false" ht="12.8" hidden="false" customHeight="false" outlineLevel="0" collapsed="false">
      <c r="A103" s="4" t="n">
        <v>8</v>
      </c>
      <c r="B103" s="4" t="n">
        <v>12</v>
      </c>
      <c r="C103" s="0" t="n">
        <v>1.0625</v>
      </c>
      <c r="D103" s="0" t="n">
        <v>0.5625</v>
      </c>
      <c r="E103" s="0" t="n">
        <f aca="false">IFERROR(AVERAGE(C103, D103), "")</f>
        <v>0.8125</v>
      </c>
      <c r="F103" s="0" t="n">
        <f aca="false">IFERROR(E103*$L$2, "")</f>
        <v>0.8125</v>
      </c>
    </row>
    <row r="104" customFormat="false" ht="12.8" hidden="false" customHeight="false" outlineLevel="0" collapsed="false">
      <c r="A104" s="4" t="n">
        <v>8</v>
      </c>
      <c r="B104" s="4" t="n">
        <v>13</v>
      </c>
      <c r="C104" s="0" t="n">
        <v>0.5625</v>
      </c>
      <c r="D104" s="0" t="n">
        <v>0</v>
      </c>
      <c r="E104" s="0" t="n">
        <f aca="false">IFERROR(AVERAGE(C104, D104), "")</f>
        <v>0.28125</v>
      </c>
      <c r="F104" s="0" t="n">
        <f aca="false">IFERROR(E104*$L$2, "")</f>
        <v>0.28125</v>
      </c>
    </row>
    <row r="105" customFormat="false" ht="12.8" hidden="false" customHeight="false" outlineLevel="0" collapsed="false">
      <c r="A105" s="5"/>
      <c r="B105" s="5"/>
      <c r="C105" s="5"/>
      <c r="D105" s="5"/>
      <c r="E105" s="5" t="str">
        <f aca="false">IFERROR(AVERAGE(C105, D105), "")</f>
        <v/>
      </c>
      <c r="F105" s="5" t="str">
        <f aca="false">IFERROR(E105*$L$2, "")</f>
        <v/>
      </c>
    </row>
    <row r="106" customFormat="false" ht="12.8" hidden="false" customHeight="false" outlineLevel="0" collapsed="false">
      <c r="A106" s="4" t="n">
        <v>9</v>
      </c>
      <c r="B106" s="4" t="n">
        <v>0</v>
      </c>
      <c r="C106" s="0" t="n">
        <v>0.25</v>
      </c>
      <c r="D106" s="0" t="n">
        <v>0.625</v>
      </c>
      <c r="E106" s="0" t="n">
        <f aca="false">IFERROR(AVERAGE(C106, D106), "")</f>
        <v>0.4375</v>
      </c>
      <c r="F106" s="0" t="n">
        <f aca="false">IFERROR(E106*$L$2, "")</f>
        <v>0.4375</v>
      </c>
    </row>
    <row r="107" customFormat="false" ht="12.8" hidden="false" customHeight="false" outlineLevel="0" collapsed="false">
      <c r="A107" s="4" t="n">
        <v>9</v>
      </c>
      <c r="B107" s="4" t="n">
        <v>1</v>
      </c>
      <c r="C107" s="0" t="n">
        <v>0.625</v>
      </c>
      <c r="D107" s="0" t="n">
        <v>1.0625</v>
      </c>
      <c r="E107" s="0" t="n">
        <f aca="false">IFERROR(AVERAGE(C107, D107), "")</f>
        <v>0.84375</v>
      </c>
      <c r="F107" s="0" t="n">
        <f aca="false">IFERROR(E107*$L$2, "")</f>
        <v>0.84375</v>
      </c>
    </row>
    <row r="108" customFormat="false" ht="12.8" hidden="false" customHeight="false" outlineLevel="0" collapsed="false">
      <c r="A108" s="4" t="n">
        <v>9</v>
      </c>
      <c r="B108" s="4" t="n">
        <v>2</v>
      </c>
      <c r="C108" s="0" t="n">
        <v>1.0625</v>
      </c>
      <c r="D108" s="0" t="n">
        <v>1.5</v>
      </c>
      <c r="E108" s="0" t="n">
        <f aca="false">IFERROR(AVERAGE(C108, D108), "")</f>
        <v>1.28125</v>
      </c>
      <c r="F108" s="0" t="n">
        <f aca="false">IFERROR(E108*$L$2, "")</f>
        <v>1.28125</v>
      </c>
    </row>
    <row r="109" customFormat="false" ht="12.8" hidden="false" customHeight="false" outlineLevel="0" collapsed="false">
      <c r="A109" s="4" t="n">
        <v>9</v>
      </c>
      <c r="B109" s="4" t="n">
        <v>3</v>
      </c>
      <c r="C109" s="0" t="n">
        <v>1.5</v>
      </c>
      <c r="D109" s="0" t="n">
        <v>1.75</v>
      </c>
      <c r="E109" s="0" t="n">
        <f aca="false">IFERROR(AVERAGE(C109, D109), "")</f>
        <v>1.625</v>
      </c>
      <c r="F109" s="0" t="n">
        <f aca="false">IFERROR(E109*$L$2, "")</f>
        <v>1.625</v>
      </c>
    </row>
    <row r="110" customFormat="false" ht="12.8" hidden="false" customHeight="false" outlineLevel="0" collapsed="false">
      <c r="A110" s="4" t="n">
        <v>9</v>
      </c>
      <c r="B110" s="4" t="n">
        <v>4</v>
      </c>
      <c r="C110" s="0" t="n">
        <v>1.75</v>
      </c>
      <c r="D110" s="0" t="n">
        <v>1.9375</v>
      </c>
      <c r="E110" s="0" t="n">
        <f aca="false">IFERROR(AVERAGE(C110, D110), "")</f>
        <v>1.84375</v>
      </c>
      <c r="F110" s="0" t="n">
        <f aca="false">IFERROR(E110*$L$2, "")</f>
        <v>1.84375</v>
      </c>
    </row>
    <row r="111" customFormat="false" ht="12.8" hidden="false" customHeight="false" outlineLevel="0" collapsed="false">
      <c r="A111" s="4" t="n">
        <v>9</v>
      </c>
      <c r="B111" s="4" t="n">
        <v>5</v>
      </c>
      <c r="C111" s="0" t="n">
        <v>1.9375</v>
      </c>
      <c r="D111" s="0" t="n">
        <v>1.875</v>
      </c>
      <c r="E111" s="0" t="n">
        <f aca="false">IFERROR(AVERAGE(C111, D111), "")</f>
        <v>1.90625</v>
      </c>
      <c r="F111" s="0" t="n">
        <f aca="false">IFERROR(E111*$L$2, "")</f>
        <v>1.90625</v>
      </c>
    </row>
    <row r="112" customFormat="false" ht="12.8" hidden="false" customHeight="false" outlineLevel="0" collapsed="false">
      <c r="A112" s="4" t="n">
        <v>9</v>
      </c>
      <c r="B112" s="4" t="n">
        <v>6</v>
      </c>
      <c r="C112" s="0" t="n">
        <v>1.875</v>
      </c>
      <c r="D112" s="0" t="n">
        <v>1.6875</v>
      </c>
      <c r="E112" s="0" t="n">
        <f aca="false">IFERROR(AVERAGE(C112, D112), "")</f>
        <v>1.78125</v>
      </c>
      <c r="F112" s="0" t="n">
        <f aca="false">IFERROR(E112*$L$2, "")</f>
        <v>1.78125</v>
      </c>
    </row>
    <row r="113" customFormat="false" ht="12.8" hidden="false" customHeight="false" outlineLevel="0" collapsed="false">
      <c r="A113" s="4" t="n">
        <v>9</v>
      </c>
      <c r="B113" s="4" t="n">
        <v>7</v>
      </c>
      <c r="C113" s="0" t="n">
        <v>1.6875</v>
      </c>
      <c r="D113" s="0" t="n">
        <v>1.3125</v>
      </c>
      <c r="E113" s="0" t="n">
        <f aca="false">IFERROR(AVERAGE(C113, D113), "")</f>
        <v>1.5</v>
      </c>
      <c r="F113" s="0" t="n">
        <f aca="false">IFERROR(E113*$L$2, "")</f>
        <v>1.5</v>
      </c>
    </row>
    <row r="114" customFormat="false" ht="12.8" hidden="false" customHeight="false" outlineLevel="0" collapsed="false">
      <c r="A114" s="4" t="n">
        <v>9</v>
      </c>
      <c r="B114" s="4" t="n">
        <v>8</v>
      </c>
      <c r="C114" s="0" t="n">
        <v>1.3125</v>
      </c>
      <c r="D114" s="0" t="n">
        <v>0.75</v>
      </c>
      <c r="E114" s="0" t="n">
        <f aca="false">IFERROR(AVERAGE(C114, D114), "")</f>
        <v>1.03125</v>
      </c>
      <c r="F114" s="0" t="n">
        <f aca="false">IFERROR(E114*$L$2, "")</f>
        <v>1.03125</v>
      </c>
    </row>
    <row r="115" customFormat="false" ht="12.8" hidden="false" customHeight="false" outlineLevel="0" collapsed="false">
      <c r="A115" s="4" t="n">
        <v>9</v>
      </c>
      <c r="B115" s="4" t="n">
        <v>9</v>
      </c>
      <c r="C115" s="0" t="n">
        <v>0.75</v>
      </c>
      <c r="D115" s="0" t="n">
        <v>0.1875</v>
      </c>
      <c r="E115" s="0" t="n">
        <f aca="false">IFERROR(AVERAGE(C115, D115), "")</f>
        <v>0.46875</v>
      </c>
      <c r="F115" s="0" t="n">
        <f aca="false">IFERROR(E115*$L$2, "")</f>
        <v>0.46875</v>
      </c>
    </row>
    <row r="116" customFormat="false" ht="12.8" hidden="false" customHeight="false" outlineLevel="0" collapsed="false">
      <c r="A116" s="4" t="n">
        <v>9</v>
      </c>
      <c r="B116" s="4" t="n">
        <v>10</v>
      </c>
      <c r="C116" s="0" t="n">
        <v>0.09375</v>
      </c>
      <c r="D116" s="0" t="n">
        <v>0</v>
      </c>
      <c r="E116" s="0" t="n">
        <f aca="false">IFERROR(AVERAGE(C116, D116), "")</f>
        <v>0.046875</v>
      </c>
      <c r="F116" s="0" t="n">
        <f aca="false">IFERROR(E116*$L$2, "")</f>
        <v>0.046875</v>
      </c>
    </row>
    <row r="117" customFormat="false" ht="12.8" hidden="false" customHeight="false" outlineLevel="0" collapsed="false">
      <c r="A117" s="5"/>
      <c r="B117" s="5"/>
      <c r="C117" s="5"/>
      <c r="D117" s="5"/>
      <c r="E117" s="5" t="str">
        <f aca="false">IFERROR(AVERAGE(C117, D117), "")</f>
        <v/>
      </c>
      <c r="F117" s="5" t="str">
        <f aca="false">IFERROR(E117*$L$2, "")</f>
        <v/>
      </c>
    </row>
    <row r="118" customFormat="false" ht="12.8" hidden="false" customHeight="false" outlineLevel="0" collapsed="false">
      <c r="A118" s="4" t="n">
        <v>10</v>
      </c>
      <c r="B118" s="4" t="n">
        <v>0</v>
      </c>
      <c r="C118" s="0" t="n">
        <v>0.625</v>
      </c>
      <c r="D118" s="0" t="n">
        <v>0.75</v>
      </c>
      <c r="E118" s="0" t="n">
        <f aca="false">IFERROR(AVERAGE(C118, D118), "")</f>
        <v>0.6875</v>
      </c>
      <c r="F118" s="0" t="n">
        <f aca="false">IFERROR(E118*$L$2, "")</f>
        <v>0.6875</v>
      </c>
    </row>
    <row r="119" customFormat="false" ht="12.8" hidden="false" customHeight="false" outlineLevel="0" collapsed="false">
      <c r="A119" s="4" t="n">
        <v>10</v>
      </c>
      <c r="B119" s="4" t="n">
        <v>1</v>
      </c>
      <c r="C119" s="0" t="n">
        <v>0.75</v>
      </c>
      <c r="D119" s="0" t="n">
        <v>1.125</v>
      </c>
      <c r="E119" s="0" t="n">
        <f aca="false">IFERROR(AVERAGE(C119, D119), "")</f>
        <v>0.9375</v>
      </c>
      <c r="F119" s="0" t="n">
        <f aca="false">IFERROR(E119*$L$2, "")</f>
        <v>0.9375</v>
      </c>
    </row>
    <row r="120" customFormat="false" ht="12.8" hidden="false" customHeight="false" outlineLevel="0" collapsed="false">
      <c r="A120" s="4" t="n">
        <v>10</v>
      </c>
      <c r="B120" s="4" t="n">
        <v>2</v>
      </c>
      <c r="C120" s="0" t="n">
        <v>1.125</v>
      </c>
      <c r="D120" s="0" t="n">
        <v>1.4375</v>
      </c>
      <c r="E120" s="0" t="n">
        <f aca="false">IFERROR(AVERAGE(C120, D120), "")</f>
        <v>1.28125</v>
      </c>
      <c r="F120" s="0" t="n">
        <f aca="false">IFERROR(E120*$L$2, "")</f>
        <v>1.28125</v>
      </c>
    </row>
    <row r="121" customFormat="false" ht="12.8" hidden="false" customHeight="false" outlineLevel="0" collapsed="false">
      <c r="A121" s="4" t="n">
        <v>10</v>
      </c>
      <c r="B121" s="4" t="n">
        <v>3</v>
      </c>
      <c r="C121" s="0" t="n">
        <v>1.4375</v>
      </c>
      <c r="D121" s="0" t="n">
        <v>1.625</v>
      </c>
      <c r="E121" s="0" t="n">
        <f aca="false">IFERROR(AVERAGE(C121, D121), "")</f>
        <v>1.53125</v>
      </c>
      <c r="F121" s="0" t="n">
        <f aca="false">IFERROR(E121*$L$2, "")</f>
        <v>1.53125</v>
      </c>
    </row>
    <row r="122" customFormat="false" ht="12.8" hidden="false" customHeight="false" outlineLevel="0" collapsed="false">
      <c r="A122" s="4" t="n">
        <v>10</v>
      </c>
      <c r="B122" s="4" t="n">
        <v>4</v>
      </c>
      <c r="C122" s="0" t="n">
        <v>1.625</v>
      </c>
      <c r="D122" s="0" t="n">
        <v>1.8125</v>
      </c>
      <c r="E122" s="0" t="n">
        <f aca="false">IFERROR(AVERAGE(C122, D122), "")</f>
        <v>1.71875</v>
      </c>
      <c r="F122" s="0" t="n">
        <f aca="false">IFERROR(E122*$L$2, "")</f>
        <v>1.71875</v>
      </c>
    </row>
    <row r="123" customFormat="false" ht="12.8" hidden="false" customHeight="false" outlineLevel="0" collapsed="false">
      <c r="A123" s="4" t="n">
        <v>10</v>
      </c>
      <c r="B123" s="4" t="n">
        <v>5</v>
      </c>
      <c r="C123" s="0" t="n">
        <v>1.8125</v>
      </c>
      <c r="D123" s="0" t="n">
        <v>1.9375</v>
      </c>
      <c r="E123" s="0" t="n">
        <f aca="false">IFERROR(AVERAGE(C123, D123), "")</f>
        <v>1.875</v>
      </c>
      <c r="F123" s="0" t="n">
        <f aca="false">IFERROR(E123*$L$2, "")</f>
        <v>1.875</v>
      </c>
    </row>
    <row r="124" customFormat="false" ht="12.8" hidden="false" customHeight="false" outlineLevel="0" collapsed="false">
      <c r="A124" s="4" t="n">
        <v>10</v>
      </c>
      <c r="B124" s="4" t="n">
        <v>6</v>
      </c>
      <c r="C124" s="0" t="n">
        <v>1.9375</v>
      </c>
      <c r="D124" s="0" t="n">
        <v>1.875</v>
      </c>
      <c r="E124" s="0" t="n">
        <f aca="false">IFERROR(AVERAGE(C124, D124), "")</f>
        <v>1.90625</v>
      </c>
      <c r="F124" s="0" t="n">
        <f aca="false">IFERROR(E124*$L$2, "")</f>
        <v>1.90625</v>
      </c>
    </row>
    <row r="125" customFormat="false" ht="12.8" hidden="false" customHeight="false" outlineLevel="0" collapsed="false">
      <c r="A125" s="4" t="n">
        <v>10</v>
      </c>
      <c r="B125" s="4" t="n">
        <v>7</v>
      </c>
      <c r="C125" s="0" t="n">
        <v>1.875</v>
      </c>
      <c r="D125" s="0" t="n">
        <v>1.75</v>
      </c>
      <c r="E125" s="0" t="n">
        <f aca="false">IFERROR(AVERAGE(C125, D125), "")</f>
        <v>1.8125</v>
      </c>
      <c r="F125" s="0" t="n">
        <f aca="false">IFERROR(E125*$L$2, "")</f>
        <v>1.8125</v>
      </c>
    </row>
    <row r="126" customFormat="false" ht="12.8" hidden="false" customHeight="false" outlineLevel="0" collapsed="false">
      <c r="A126" s="4" t="n">
        <v>10</v>
      </c>
      <c r="B126" s="4" t="n">
        <v>8</v>
      </c>
      <c r="C126" s="0" t="n">
        <v>1.75</v>
      </c>
      <c r="D126" s="0" t="n">
        <v>1.4375</v>
      </c>
      <c r="E126" s="0" t="n">
        <f aca="false">IFERROR(AVERAGE(C126, D126), "")</f>
        <v>1.59375</v>
      </c>
      <c r="F126" s="0" t="n">
        <f aca="false">IFERROR(E126*$L$2, "")</f>
        <v>1.59375</v>
      </c>
    </row>
    <row r="127" customFormat="false" ht="12.8" hidden="false" customHeight="false" outlineLevel="0" collapsed="false">
      <c r="A127" s="4" t="n">
        <v>10</v>
      </c>
      <c r="B127" s="4" t="n">
        <v>9</v>
      </c>
      <c r="C127" s="0" t="n">
        <v>1.4375</v>
      </c>
      <c r="D127" s="0" t="n">
        <v>1</v>
      </c>
      <c r="E127" s="0" t="n">
        <f aca="false">IFERROR(AVERAGE(C127, D127), "")</f>
        <v>1.21875</v>
      </c>
      <c r="F127" s="0" t="n">
        <f aca="false">IFERROR(E127*$L$2, "")</f>
        <v>1.21875</v>
      </c>
    </row>
    <row r="128" customFormat="false" ht="12.8" hidden="false" customHeight="false" outlineLevel="0" collapsed="false">
      <c r="A128" s="4" t="n">
        <v>10</v>
      </c>
      <c r="B128" s="4" t="n">
        <v>10</v>
      </c>
      <c r="C128" s="0" t="n">
        <v>1</v>
      </c>
      <c r="D128" s="0" t="n">
        <v>0.375</v>
      </c>
      <c r="E128" s="0" t="n">
        <f aca="false">IFERROR(AVERAGE(C128, D128), "")</f>
        <v>0.6875</v>
      </c>
      <c r="F128" s="0" t="n">
        <f aca="false">IFERROR(E128*$L$2, "")</f>
        <v>0.6875</v>
      </c>
    </row>
    <row r="129" customFormat="false" ht="12.8" hidden="false" customHeight="false" outlineLevel="0" collapsed="false">
      <c r="A129" s="4" t="n">
        <v>10</v>
      </c>
      <c r="B129" s="4" t="n">
        <v>11</v>
      </c>
      <c r="C129" s="0" t="n">
        <v>0.375</v>
      </c>
      <c r="D129" s="0" t="n">
        <v>0</v>
      </c>
      <c r="E129" s="0" t="n">
        <f aca="false">IFERROR(AVERAGE(C129, D129), "")</f>
        <v>0.1875</v>
      </c>
      <c r="F129" s="0" t="n">
        <f aca="false">IFERROR(E129*$L$2, "")</f>
        <v>0.1875</v>
      </c>
    </row>
    <row r="130" customFormat="false" ht="12.8" hidden="false" customHeight="false" outlineLevel="0" collapsed="false">
      <c r="A130" s="5"/>
      <c r="B130" s="5"/>
      <c r="C130" s="5"/>
      <c r="D130" s="5"/>
      <c r="E130" s="5" t="str">
        <f aca="false">IFERROR(AVERAGE(C130, D130), "")</f>
        <v/>
      </c>
      <c r="F130" s="5" t="str">
        <f aca="false">IFERROR(E130*$L$2, "")</f>
        <v/>
      </c>
    </row>
    <row r="131" customFormat="false" ht="12.8" hidden="false" customHeight="false" outlineLevel="0" collapsed="false">
      <c r="A131" s="4" t="n">
        <v>11</v>
      </c>
      <c r="B131" s="4" t="n">
        <v>0</v>
      </c>
      <c r="C131" s="0" t="n">
        <v>0.75</v>
      </c>
      <c r="D131" s="0" t="n">
        <v>0.8125</v>
      </c>
      <c r="E131" s="0" t="n">
        <f aca="false">IFERROR(AVERAGE(C131, D131), "")</f>
        <v>0.78125</v>
      </c>
      <c r="F131" s="0" t="n">
        <f aca="false">IFERROR(E131*$L$2, "")</f>
        <v>0.78125</v>
      </c>
    </row>
    <row r="132" customFormat="false" ht="12.8" hidden="false" customHeight="false" outlineLevel="0" collapsed="false">
      <c r="A132" s="4" t="n">
        <v>11</v>
      </c>
      <c r="B132" s="4" t="n">
        <v>1</v>
      </c>
      <c r="C132" s="0" t="n">
        <v>0.8175</v>
      </c>
      <c r="D132" s="0" t="n">
        <v>1.1875</v>
      </c>
      <c r="E132" s="0" t="n">
        <f aca="false">IFERROR(AVERAGE(C132, D132), "")</f>
        <v>1.0025</v>
      </c>
      <c r="F132" s="0" t="n">
        <f aca="false">IFERROR(E132*$L$2, "")</f>
        <v>1.0025</v>
      </c>
    </row>
    <row r="133" customFormat="false" ht="12.8" hidden="false" customHeight="false" outlineLevel="0" collapsed="false">
      <c r="A133" s="4" t="n">
        <v>11</v>
      </c>
      <c r="B133" s="4" t="n">
        <v>2</v>
      </c>
      <c r="C133" s="0" t="n">
        <v>1.1875</v>
      </c>
      <c r="D133" s="0" t="n">
        <v>1.5</v>
      </c>
      <c r="E133" s="0" t="n">
        <f aca="false">IFERROR(AVERAGE(C133, D133), "")</f>
        <v>1.34375</v>
      </c>
      <c r="F133" s="0" t="n">
        <f aca="false">IFERROR(E133*$L$2, "")</f>
        <v>1.34375</v>
      </c>
    </row>
    <row r="134" customFormat="false" ht="12.8" hidden="false" customHeight="false" outlineLevel="0" collapsed="false">
      <c r="A134" s="4" t="n">
        <v>11</v>
      </c>
      <c r="B134" s="4" t="n">
        <v>3</v>
      </c>
      <c r="C134" s="0" t="n">
        <v>1.5</v>
      </c>
      <c r="D134" s="0" t="n">
        <v>1.75</v>
      </c>
      <c r="E134" s="0" t="n">
        <f aca="false">IFERROR(AVERAGE(C134, D134), "")</f>
        <v>1.625</v>
      </c>
      <c r="F134" s="0" t="n">
        <f aca="false">IFERROR(E134*$L$2, "")</f>
        <v>1.625</v>
      </c>
    </row>
    <row r="135" customFormat="false" ht="12.8" hidden="false" customHeight="false" outlineLevel="0" collapsed="false">
      <c r="A135" s="4" t="n">
        <v>11</v>
      </c>
      <c r="B135" s="4" t="n">
        <v>4</v>
      </c>
      <c r="C135" s="0" t="n">
        <v>1.75</v>
      </c>
      <c r="D135" s="0" t="n">
        <v>1.875</v>
      </c>
      <c r="E135" s="0" t="n">
        <f aca="false">IFERROR(AVERAGE(C135, D135), "")</f>
        <v>1.8125</v>
      </c>
      <c r="F135" s="0" t="n">
        <f aca="false">IFERROR(E135*$L$2, "")</f>
        <v>1.8125</v>
      </c>
    </row>
    <row r="136" customFormat="false" ht="12.8" hidden="false" customHeight="false" outlineLevel="0" collapsed="false">
      <c r="A136" s="4" t="n">
        <v>11</v>
      </c>
      <c r="B136" s="4" t="n">
        <v>5</v>
      </c>
      <c r="C136" s="0" t="n">
        <v>1.875</v>
      </c>
      <c r="D136" s="0" t="n">
        <v>1.875</v>
      </c>
      <c r="E136" s="0" t="n">
        <f aca="false">IFERROR(AVERAGE(C136, D136), "")</f>
        <v>1.875</v>
      </c>
      <c r="F136" s="0" t="n">
        <f aca="false">IFERROR(E136*$L$2, "")</f>
        <v>1.875</v>
      </c>
    </row>
    <row r="137" customFormat="false" ht="12.8" hidden="false" customHeight="false" outlineLevel="0" collapsed="false">
      <c r="A137" s="4" t="n">
        <v>11</v>
      </c>
      <c r="B137" s="4" t="n">
        <v>6</v>
      </c>
      <c r="C137" s="0" t="n">
        <v>1.875</v>
      </c>
      <c r="D137" s="0" t="n">
        <v>1.875</v>
      </c>
      <c r="E137" s="0" t="n">
        <f aca="false">IFERROR(AVERAGE(C137, D137), "")</f>
        <v>1.875</v>
      </c>
      <c r="F137" s="0" t="n">
        <f aca="false">IFERROR(E137*$L$2, "")</f>
        <v>1.875</v>
      </c>
    </row>
    <row r="138" customFormat="false" ht="12.8" hidden="false" customHeight="false" outlineLevel="0" collapsed="false">
      <c r="A138" s="4" t="n">
        <v>11</v>
      </c>
      <c r="B138" s="4" t="n">
        <v>7</v>
      </c>
      <c r="C138" s="0" t="n">
        <v>1.875</v>
      </c>
      <c r="D138" s="0" t="n">
        <v>1.625</v>
      </c>
      <c r="E138" s="0" t="n">
        <f aca="false">IFERROR(AVERAGE(C138, D138), "")</f>
        <v>1.75</v>
      </c>
      <c r="F138" s="0" t="n">
        <f aca="false">IFERROR(E138*$L$2, "")</f>
        <v>1.75</v>
      </c>
    </row>
    <row r="139" customFormat="false" ht="12.8" hidden="false" customHeight="false" outlineLevel="0" collapsed="false">
      <c r="A139" s="4" t="n">
        <v>11</v>
      </c>
      <c r="B139" s="4" t="n">
        <v>8</v>
      </c>
      <c r="C139" s="0" t="n">
        <v>1.625</v>
      </c>
      <c r="D139" s="0" t="n">
        <v>1.25</v>
      </c>
      <c r="E139" s="0" t="n">
        <f aca="false">IFERROR(AVERAGE(C139, D139), "")</f>
        <v>1.4375</v>
      </c>
      <c r="F139" s="0" t="n">
        <f aca="false">IFERROR(E139*$L$2, "")</f>
        <v>1.4375</v>
      </c>
    </row>
    <row r="140" customFormat="false" ht="12.8" hidden="false" customHeight="false" outlineLevel="0" collapsed="false">
      <c r="A140" s="4" t="n">
        <v>11</v>
      </c>
      <c r="B140" s="4" t="n">
        <v>9</v>
      </c>
      <c r="C140" s="0" t="n">
        <v>1.25</v>
      </c>
      <c r="D140" s="0" t="n">
        <v>0.625</v>
      </c>
      <c r="E140" s="0" t="n">
        <f aca="false">IFERROR(AVERAGE(C140, D140), "")</f>
        <v>0.9375</v>
      </c>
      <c r="F140" s="0" t="n">
        <f aca="false">IFERROR(E140*$L$2, "")</f>
        <v>0.9375</v>
      </c>
    </row>
    <row r="141" customFormat="false" ht="12.8" hidden="false" customHeight="false" outlineLevel="0" collapsed="false">
      <c r="A141" s="4" t="n">
        <v>11</v>
      </c>
      <c r="B141" s="4" t="n">
        <v>10</v>
      </c>
      <c r="C141" s="0" t="n">
        <v>0.625</v>
      </c>
      <c r="D141" s="0" t="n">
        <v>0</v>
      </c>
      <c r="E141" s="0" t="n">
        <f aca="false">IFERROR(AVERAGE(C141, D141), "")</f>
        <v>0.3125</v>
      </c>
      <c r="F141" s="0" t="n">
        <f aca="false">IFERROR(E141*$L$2, "")</f>
        <v>0.3125</v>
      </c>
    </row>
    <row r="142" customFormat="false" ht="12.8" hidden="false" customHeight="false" outlineLevel="0" collapsed="false">
      <c r="A142" s="5"/>
      <c r="B142" s="5"/>
      <c r="C142" s="5"/>
      <c r="D142" s="5"/>
      <c r="E142" s="5" t="str">
        <f aca="false">IFERROR(AVERAGE(C142, D142), "")</f>
        <v/>
      </c>
      <c r="F142" s="5" t="str">
        <f aca="false">IFERROR(E142*$L$2, "")</f>
        <v/>
      </c>
    </row>
    <row r="143" customFormat="false" ht="12.8" hidden="false" customHeight="false" outlineLevel="0" collapsed="false">
      <c r="A143" s="4" t="n">
        <v>12</v>
      </c>
      <c r="B143" s="4" t="n">
        <v>0</v>
      </c>
      <c r="C143" s="0" t="n">
        <v>0.5</v>
      </c>
      <c r="D143" s="0" t="n">
        <v>0.875</v>
      </c>
      <c r="E143" s="6" t="n">
        <f aca="false">IFERROR(AVERAGE(C143, D143), "")</f>
        <v>0.6875</v>
      </c>
      <c r="F143" s="6" t="n">
        <f aca="false">IFERROR(E143*$L$2, "")</f>
        <v>0.6875</v>
      </c>
    </row>
    <row r="144" customFormat="false" ht="12.8" hidden="false" customHeight="false" outlineLevel="0" collapsed="false">
      <c r="A144" s="4" t="n">
        <v>12</v>
      </c>
      <c r="B144" s="4" t="n">
        <v>1</v>
      </c>
      <c r="C144" s="0" t="n">
        <v>0.875</v>
      </c>
      <c r="D144" s="0" t="n">
        <v>1.5625</v>
      </c>
      <c r="E144" s="6" t="n">
        <f aca="false">IFERROR(AVERAGE(C144, D144), "")</f>
        <v>1.21875</v>
      </c>
      <c r="F144" s="6" t="n">
        <f aca="false">IFERROR(E144*$L$2, "")</f>
        <v>1.21875</v>
      </c>
    </row>
    <row r="145" customFormat="false" ht="12.8" hidden="false" customHeight="false" outlineLevel="0" collapsed="false">
      <c r="A145" s="4" t="n">
        <v>12</v>
      </c>
      <c r="B145" s="4" t="n">
        <v>2</v>
      </c>
      <c r="C145" s="0" t="n">
        <v>1.5625</v>
      </c>
      <c r="D145" s="0" t="n">
        <v>1.875</v>
      </c>
      <c r="E145" s="6" t="n">
        <f aca="false">IFERROR(AVERAGE(C145, D145), "")</f>
        <v>1.71875</v>
      </c>
      <c r="F145" s="6" t="n">
        <f aca="false">IFERROR(E145*$L$2, "")</f>
        <v>1.71875</v>
      </c>
    </row>
    <row r="146" customFormat="false" ht="12.8" hidden="false" customHeight="false" outlineLevel="0" collapsed="false">
      <c r="A146" s="4" t="n">
        <v>12</v>
      </c>
      <c r="B146" s="4" t="n">
        <v>3</v>
      </c>
      <c r="C146" s="0" t="n">
        <v>1.875</v>
      </c>
      <c r="D146" s="0" t="n">
        <v>2</v>
      </c>
      <c r="E146" s="6" t="n">
        <f aca="false">IFERROR(AVERAGE(C146, D146), "")</f>
        <v>1.9375</v>
      </c>
      <c r="F146" s="6" t="n">
        <f aca="false">IFERROR(E146*$L$2, "")</f>
        <v>1.9375</v>
      </c>
    </row>
    <row r="147" customFormat="false" ht="12.8" hidden="false" customHeight="false" outlineLevel="0" collapsed="false">
      <c r="A147" s="4" t="n">
        <v>12</v>
      </c>
      <c r="B147" s="4" t="n">
        <v>4</v>
      </c>
      <c r="C147" s="0" t="n">
        <v>2</v>
      </c>
      <c r="D147" s="0" t="n">
        <v>2.125</v>
      </c>
      <c r="E147" s="6" t="n">
        <f aca="false">IFERROR(AVERAGE(C147, D147), "")</f>
        <v>2.0625</v>
      </c>
      <c r="F147" s="6" t="n">
        <f aca="false">IFERROR(E147*$L$2, "")</f>
        <v>2.0625</v>
      </c>
    </row>
    <row r="148" customFormat="false" ht="12.8" hidden="false" customHeight="false" outlineLevel="0" collapsed="false">
      <c r="A148" s="4" t="n">
        <v>12</v>
      </c>
      <c r="B148" s="4" t="n">
        <v>5</v>
      </c>
      <c r="C148" s="0" t="n">
        <v>2.125</v>
      </c>
      <c r="D148" s="0" t="n">
        <v>2.125</v>
      </c>
      <c r="E148" s="6" t="n">
        <f aca="false">IFERROR(AVERAGE(C148, D148), "")</f>
        <v>2.125</v>
      </c>
      <c r="F148" s="6" t="n">
        <f aca="false">IFERROR(E148*$L$2, "")</f>
        <v>2.125</v>
      </c>
    </row>
    <row r="149" customFormat="false" ht="12.8" hidden="false" customHeight="false" outlineLevel="0" collapsed="false">
      <c r="A149" s="4" t="n">
        <v>12</v>
      </c>
      <c r="B149" s="4" t="n">
        <v>6</v>
      </c>
      <c r="C149" s="0" t="n">
        <v>2.125</v>
      </c>
      <c r="D149" s="0" t="n">
        <v>2</v>
      </c>
      <c r="E149" s="6" t="n">
        <f aca="false">IFERROR(AVERAGE(C149, D149), "")</f>
        <v>2.0625</v>
      </c>
      <c r="F149" s="6" t="n">
        <f aca="false">IFERROR(E149*$L$2, "")</f>
        <v>2.0625</v>
      </c>
    </row>
    <row r="150" customFormat="false" ht="12.8" hidden="false" customHeight="false" outlineLevel="0" collapsed="false">
      <c r="A150" s="4" t="n">
        <v>12</v>
      </c>
      <c r="B150" s="4" t="n">
        <v>7</v>
      </c>
      <c r="C150" s="0" t="n">
        <v>2</v>
      </c>
      <c r="D150" s="0" t="n">
        <v>1.6875</v>
      </c>
      <c r="E150" s="6" t="n">
        <f aca="false">IFERROR(AVERAGE(C150, D150), "")</f>
        <v>1.84375</v>
      </c>
      <c r="F150" s="6" t="n">
        <f aca="false">IFERROR(E150*$L$2, "")</f>
        <v>1.84375</v>
      </c>
    </row>
    <row r="151" customFormat="false" ht="12.8" hidden="false" customHeight="false" outlineLevel="0" collapsed="false">
      <c r="A151" s="4" t="n">
        <v>12</v>
      </c>
      <c r="B151" s="4" t="n">
        <v>8</v>
      </c>
      <c r="C151" s="0" t="n">
        <v>1.6875</v>
      </c>
      <c r="D151" s="0" t="n">
        <v>1.25</v>
      </c>
      <c r="E151" s="6" t="n">
        <f aca="false">IFERROR(AVERAGE(C151, D151), "")</f>
        <v>1.46875</v>
      </c>
      <c r="F151" s="6" t="n">
        <f aca="false">IFERROR(E151*$L$2, "")</f>
        <v>1.46875</v>
      </c>
    </row>
    <row r="152" customFormat="false" ht="12.8" hidden="false" customHeight="false" outlineLevel="0" collapsed="false">
      <c r="A152" s="4" t="n">
        <v>12</v>
      </c>
      <c r="B152" s="4" t="n">
        <v>9</v>
      </c>
      <c r="C152" s="0" t="n">
        <v>1.25</v>
      </c>
      <c r="D152" s="0" t="n">
        <v>0.875</v>
      </c>
      <c r="E152" s="6" t="n">
        <f aca="false">IFERROR(AVERAGE(C152, D152), "")</f>
        <v>1.0625</v>
      </c>
      <c r="F152" s="6" t="n">
        <f aca="false">IFERROR(E152*$L$2, "")</f>
        <v>1.0625</v>
      </c>
    </row>
    <row r="153" customFormat="false" ht="12.8" hidden="false" customHeight="false" outlineLevel="0" collapsed="false">
      <c r="A153" s="4" t="n">
        <v>12</v>
      </c>
      <c r="B153" s="4" t="n">
        <v>10</v>
      </c>
      <c r="C153" s="0" t="n">
        <v>0.875</v>
      </c>
      <c r="D153" s="0" t="n">
        <v>0.25</v>
      </c>
      <c r="E153" s="6" t="n">
        <f aca="false">IFERROR(AVERAGE(C153, D153), "")</f>
        <v>0.5625</v>
      </c>
      <c r="F153" s="6" t="n">
        <f aca="false">IFERROR(E153*$L$2, "")</f>
        <v>0.5625</v>
      </c>
    </row>
    <row r="154" customFormat="false" ht="12.8" hidden="false" customHeight="false" outlineLevel="0" collapsed="false">
      <c r="A154" s="4" t="n">
        <v>12</v>
      </c>
      <c r="B154" s="4" t="n">
        <v>11</v>
      </c>
      <c r="C154" s="0" t="n">
        <v>0.25</v>
      </c>
      <c r="D154" s="0" t="n">
        <v>0</v>
      </c>
      <c r="E154" s="6" t="n">
        <f aca="false">IFERROR(AVERAGE(C154, D154), "")</f>
        <v>0.125</v>
      </c>
      <c r="F154" s="6" t="n">
        <f aca="false">IFERROR(E154*$L$2, "")</f>
        <v>0.125</v>
      </c>
    </row>
    <row r="155" customFormat="false" ht="12.8" hidden="false" customHeight="false" outlineLevel="0" collapsed="false">
      <c r="A155" s="5"/>
      <c r="B155" s="5"/>
      <c r="C155" s="5"/>
      <c r="D155" s="5"/>
      <c r="E155" s="5" t="str">
        <f aca="false">IFERROR(AVERAGE(C155, D155), "")</f>
        <v/>
      </c>
      <c r="F155" s="5" t="str">
        <f aca="false">IFERROR(E155*$L$2, "")</f>
        <v/>
      </c>
    </row>
    <row r="156" customFormat="false" ht="12.8" hidden="false" customHeight="false" outlineLevel="0" collapsed="false">
      <c r="A156" s="4" t="n">
        <v>13</v>
      </c>
      <c r="B156" s="4" t="n">
        <v>0</v>
      </c>
      <c r="C156" s="0" t="n">
        <v>0.5</v>
      </c>
      <c r="D156" s="0" t="n">
        <v>0.6875</v>
      </c>
      <c r="E156" s="6" t="n">
        <f aca="false">IFERROR(AVERAGE(C156, D156), "")</f>
        <v>0.59375</v>
      </c>
      <c r="F156" s="6" t="n">
        <f aca="false">IFERROR(E156*$L$2, "")</f>
        <v>0.59375</v>
      </c>
    </row>
    <row r="157" customFormat="false" ht="12.8" hidden="false" customHeight="false" outlineLevel="0" collapsed="false">
      <c r="A157" s="4" t="n">
        <v>13</v>
      </c>
      <c r="B157" s="4" t="n">
        <v>1</v>
      </c>
      <c r="C157" s="0" t="n">
        <v>0.6875</v>
      </c>
      <c r="D157" s="0" t="n">
        <v>1.1875</v>
      </c>
      <c r="E157" s="6" t="n">
        <f aca="false">IFERROR(AVERAGE(C157, D157), "")</f>
        <v>0.9375</v>
      </c>
      <c r="F157" s="6" t="n">
        <f aca="false">IFERROR(E157*$L$2, "")</f>
        <v>0.9375</v>
      </c>
    </row>
    <row r="158" customFormat="false" ht="12.8" hidden="false" customHeight="false" outlineLevel="0" collapsed="false">
      <c r="A158" s="4" t="n">
        <v>13</v>
      </c>
      <c r="B158" s="4" t="n">
        <v>2</v>
      </c>
      <c r="C158" s="0" t="n">
        <v>1.1875</v>
      </c>
      <c r="D158" s="0" t="n">
        <v>1.625</v>
      </c>
      <c r="E158" s="6" t="n">
        <f aca="false">IFERROR(AVERAGE(C158, D158), "")</f>
        <v>1.40625</v>
      </c>
      <c r="F158" s="6" t="n">
        <f aca="false">IFERROR(E158*$L$2, "")</f>
        <v>1.40625</v>
      </c>
    </row>
    <row r="159" customFormat="false" ht="12.8" hidden="false" customHeight="false" outlineLevel="0" collapsed="false">
      <c r="A159" s="4" t="n">
        <v>13</v>
      </c>
      <c r="B159" s="4" t="n">
        <v>3</v>
      </c>
      <c r="C159" s="0" t="n">
        <v>1.625</v>
      </c>
      <c r="D159" s="0" t="n">
        <v>2.125</v>
      </c>
      <c r="E159" s="6" t="n">
        <f aca="false">IFERROR(AVERAGE(C159, D159), "")</f>
        <v>1.875</v>
      </c>
      <c r="F159" s="6" t="n">
        <f aca="false">IFERROR(E159*$L$2, "")</f>
        <v>1.875</v>
      </c>
    </row>
    <row r="160" customFormat="false" ht="12.8" hidden="false" customHeight="false" outlineLevel="0" collapsed="false">
      <c r="A160" s="4" t="n">
        <v>13</v>
      </c>
      <c r="B160" s="4" t="n">
        <v>4</v>
      </c>
      <c r="C160" s="0" t="n">
        <v>2.125</v>
      </c>
      <c r="D160" s="0" t="n">
        <v>2.875</v>
      </c>
      <c r="E160" s="6" t="n">
        <f aca="false">IFERROR(AVERAGE(C160, D160), "")</f>
        <v>2.5</v>
      </c>
      <c r="F160" s="6" t="n">
        <f aca="false">IFERROR(E160*$L$2, "")</f>
        <v>2.5</v>
      </c>
    </row>
    <row r="161" customFormat="false" ht="12.8" hidden="false" customHeight="false" outlineLevel="0" collapsed="false">
      <c r="A161" s="4" t="n">
        <v>13</v>
      </c>
      <c r="B161" s="4" t="n">
        <v>5</v>
      </c>
      <c r="C161" s="0" t="n">
        <v>2.1875</v>
      </c>
      <c r="D161" s="0" t="n">
        <v>2.1875</v>
      </c>
      <c r="E161" s="6" t="n">
        <f aca="false">IFERROR(AVERAGE(C161, D161), "")</f>
        <v>2.1875</v>
      </c>
      <c r="F161" s="6" t="n">
        <f aca="false">IFERROR(E161*$L$2, "")</f>
        <v>2.1875</v>
      </c>
    </row>
    <row r="162" customFormat="false" ht="12.8" hidden="false" customHeight="false" outlineLevel="0" collapsed="false">
      <c r="A162" s="4" t="n">
        <v>13</v>
      </c>
      <c r="B162" s="4" t="n">
        <v>6</v>
      </c>
      <c r="C162" s="0" t="n">
        <v>2.1875</v>
      </c>
      <c r="D162" s="0" t="n">
        <v>2.0625</v>
      </c>
      <c r="E162" s="6" t="n">
        <f aca="false">IFERROR(AVERAGE(C162, D162), "")</f>
        <v>2.125</v>
      </c>
      <c r="F162" s="6" t="n">
        <f aca="false">IFERROR(E162*$L$2, "")</f>
        <v>2.125</v>
      </c>
    </row>
    <row r="163" customFormat="false" ht="12.8" hidden="false" customHeight="false" outlineLevel="0" collapsed="false">
      <c r="A163" s="4" t="n">
        <v>13</v>
      </c>
      <c r="B163" s="4" t="n">
        <v>7</v>
      </c>
      <c r="C163" s="0" t="n">
        <v>2.0625</v>
      </c>
      <c r="D163" s="0" t="n">
        <v>1.75</v>
      </c>
      <c r="E163" s="6" t="n">
        <f aca="false">IFERROR(AVERAGE(C163, D163), "")</f>
        <v>1.90625</v>
      </c>
      <c r="F163" s="6" t="n">
        <f aca="false">IFERROR(E163*$L$2, "")</f>
        <v>1.90625</v>
      </c>
    </row>
    <row r="164" customFormat="false" ht="12.8" hidden="false" customHeight="false" outlineLevel="0" collapsed="false">
      <c r="A164" s="4" t="n">
        <v>13</v>
      </c>
      <c r="B164" s="4" t="n">
        <v>8</v>
      </c>
      <c r="C164" s="0" t="n">
        <v>1.75</v>
      </c>
      <c r="D164" s="0" t="n">
        <v>1.25</v>
      </c>
      <c r="E164" s="6" t="n">
        <f aca="false">IFERROR(AVERAGE(C164, D164), "")</f>
        <v>1.5</v>
      </c>
      <c r="F164" s="6" t="n">
        <f aca="false">IFERROR(E164*$L$2, "")</f>
        <v>1.5</v>
      </c>
    </row>
    <row r="165" customFormat="false" ht="12.8" hidden="false" customHeight="false" outlineLevel="0" collapsed="false">
      <c r="A165" s="4" t="n">
        <v>13</v>
      </c>
      <c r="B165" s="4" t="n">
        <v>9</v>
      </c>
      <c r="C165" s="0" t="n">
        <v>1.25</v>
      </c>
      <c r="D165" s="0" t="n">
        <v>0.75</v>
      </c>
      <c r="E165" s="6" t="n">
        <f aca="false">IFERROR(AVERAGE(C165, D165), "")</f>
        <v>1</v>
      </c>
      <c r="F165" s="6" t="n">
        <f aca="false">IFERROR(E165*$L$2, "")</f>
        <v>1</v>
      </c>
    </row>
    <row r="166" customFormat="false" ht="12.8" hidden="false" customHeight="false" outlineLevel="0" collapsed="false">
      <c r="A166" s="4" t="n">
        <v>13</v>
      </c>
      <c r="B166" s="4" t="n">
        <v>10</v>
      </c>
      <c r="C166" s="0" t="n">
        <v>0.75</v>
      </c>
      <c r="D166" s="0" t="n">
        <v>0.25</v>
      </c>
      <c r="E166" s="6" t="n">
        <f aca="false">IFERROR(AVERAGE(C166, D166), "")</f>
        <v>0.5</v>
      </c>
      <c r="F166" s="6" t="n">
        <f aca="false">IFERROR(E166*$L$2, "")</f>
        <v>0.5</v>
      </c>
    </row>
    <row r="167" customFormat="false" ht="12.8" hidden="false" customHeight="false" outlineLevel="0" collapsed="false">
      <c r="A167" s="4" t="n">
        <v>13</v>
      </c>
      <c r="B167" s="4" t="n">
        <v>11</v>
      </c>
      <c r="C167" s="0" t="n">
        <v>0.25</v>
      </c>
      <c r="D167" s="0" t="n">
        <v>0</v>
      </c>
      <c r="E167" s="6" t="n">
        <f aca="false">IFERROR(AVERAGE(C167, D167), "")</f>
        <v>0.125</v>
      </c>
      <c r="F167" s="6" t="n">
        <f aca="false">IFERROR(E167*$L$2, "")</f>
        <v>0.125</v>
      </c>
    </row>
    <row r="168" customFormat="false" ht="12.8" hidden="false" customHeight="false" outlineLevel="0" collapsed="false">
      <c r="A168" s="5"/>
      <c r="B168" s="5"/>
      <c r="C168" s="5"/>
      <c r="D168" s="5"/>
      <c r="E168" s="5" t="str">
        <f aca="false">IFERROR(AVERAGE(C168, D168), "")</f>
        <v/>
      </c>
      <c r="F168" s="5" t="str">
        <f aca="false">IFERROR(E168*$L$2, "")</f>
        <v/>
      </c>
    </row>
    <row r="169" customFormat="false" ht="12.8" hidden="false" customHeight="false" outlineLevel="0" collapsed="false">
      <c r="A169" s="4" t="n">
        <v>14</v>
      </c>
      <c r="B169" s="4" t="n">
        <v>0</v>
      </c>
      <c r="C169" s="0" t="n">
        <v>0.375</v>
      </c>
      <c r="D169" s="0" t="n">
        <v>0.8125</v>
      </c>
      <c r="E169" s="6" t="n">
        <f aca="false">IFERROR(AVERAGE(C169, D169), "")</f>
        <v>0.59375</v>
      </c>
      <c r="F169" s="6" t="n">
        <f aca="false">IFERROR(E169*$L$2, "")</f>
        <v>0.59375</v>
      </c>
    </row>
    <row r="170" customFormat="false" ht="12.8" hidden="false" customHeight="false" outlineLevel="0" collapsed="false">
      <c r="A170" s="4" t="n">
        <v>14</v>
      </c>
      <c r="B170" s="4" t="n">
        <v>1</v>
      </c>
      <c r="C170" s="0" t="n">
        <v>0.8125</v>
      </c>
      <c r="D170" s="0" t="n">
        <v>1.25</v>
      </c>
      <c r="E170" s="6" t="n">
        <f aca="false">IFERROR(AVERAGE(C170, D170), "")</f>
        <v>1.03125</v>
      </c>
      <c r="F170" s="6" t="n">
        <f aca="false">IFERROR(E170*$L$2, "")</f>
        <v>1.03125</v>
      </c>
    </row>
    <row r="171" customFormat="false" ht="12.8" hidden="false" customHeight="false" outlineLevel="0" collapsed="false">
      <c r="A171" s="4" t="n">
        <v>14</v>
      </c>
      <c r="B171" s="4" t="n">
        <v>2</v>
      </c>
      <c r="C171" s="0" t="n">
        <v>1.25</v>
      </c>
      <c r="D171" s="0" t="n">
        <v>1.625</v>
      </c>
      <c r="E171" s="6" t="n">
        <f aca="false">IFERROR(AVERAGE(C171, D171), "")</f>
        <v>1.4375</v>
      </c>
      <c r="F171" s="6" t="n">
        <f aca="false">IFERROR(E171*$L$2, "")</f>
        <v>1.4375</v>
      </c>
    </row>
    <row r="172" customFormat="false" ht="12.8" hidden="false" customHeight="false" outlineLevel="0" collapsed="false">
      <c r="A172" s="4" t="n">
        <v>14</v>
      </c>
      <c r="B172" s="4" t="n">
        <v>3</v>
      </c>
      <c r="C172" s="0" t="n">
        <v>1.625</v>
      </c>
      <c r="D172" s="0" t="n">
        <v>1.875</v>
      </c>
      <c r="E172" s="6" t="n">
        <f aca="false">IFERROR(AVERAGE(C172, D172), "")</f>
        <v>1.75</v>
      </c>
      <c r="F172" s="6" t="n">
        <f aca="false">IFERROR(E172*$L$2, "")</f>
        <v>1.75</v>
      </c>
    </row>
    <row r="173" customFormat="false" ht="12.8" hidden="false" customHeight="false" outlineLevel="0" collapsed="false">
      <c r="A173" s="4" t="n">
        <v>14</v>
      </c>
      <c r="B173" s="4" t="n">
        <v>4</v>
      </c>
      <c r="C173" s="0" t="n">
        <v>1.875</v>
      </c>
      <c r="D173" s="0" t="n">
        <v>2.065</v>
      </c>
      <c r="E173" s="6" t="n">
        <f aca="false">IFERROR(AVERAGE(C173, D173), "")</f>
        <v>1.97</v>
      </c>
      <c r="F173" s="6" t="n">
        <f aca="false">IFERROR(E173*$L$2, "")</f>
        <v>1.97</v>
      </c>
    </row>
    <row r="174" customFormat="false" ht="12.8" hidden="false" customHeight="false" outlineLevel="0" collapsed="false">
      <c r="A174" s="4" t="n">
        <v>14</v>
      </c>
      <c r="B174" s="4" t="n">
        <v>5</v>
      </c>
      <c r="C174" s="0" t="n">
        <v>2.0625</v>
      </c>
      <c r="D174" s="0" t="n">
        <v>2.1875</v>
      </c>
      <c r="E174" s="6" t="n">
        <f aca="false">IFERROR(AVERAGE(C174, D174), "")</f>
        <v>2.125</v>
      </c>
      <c r="F174" s="6" t="n">
        <f aca="false">IFERROR(E174*$L$2, "")</f>
        <v>2.125</v>
      </c>
    </row>
    <row r="175" customFormat="false" ht="12.8" hidden="false" customHeight="false" outlineLevel="0" collapsed="false">
      <c r="A175" s="4" t="n">
        <v>14</v>
      </c>
      <c r="B175" s="4" t="n">
        <v>6</v>
      </c>
      <c r="C175" s="0" t="n">
        <v>2.1875</v>
      </c>
      <c r="D175" s="0" t="n">
        <v>2.25</v>
      </c>
      <c r="E175" s="6" t="n">
        <f aca="false">IFERROR(AVERAGE(C175, D175), "")</f>
        <v>2.21875</v>
      </c>
      <c r="F175" s="6" t="n">
        <f aca="false">IFERROR(E175*$L$2, "")</f>
        <v>2.21875</v>
      </c>
    </row>
    <row r="176" customFormat="false" ht="12.8" hidden="false" customHeight="false" outlineLevel="0" collapsed="false">
      <c r="A176" s="4" t="n">
        <v>14</v>
      </c>
      <c r="B176" s="4" t="n">
        <v>7</v>
      </c>
      <c r="C176" s="0" t="n">
        <v>2.25</v>
      </c>
      <c r="D176" s="0" t="n">
        <v>2.125</v>
      </c>
      <c r="E176" s="6" t="n">
        <f aca="false">IFERROR(AVERAGE(C176, D176), "")</f>
        <v>2.1875</v>
      </c>
      <c r="F176" s="6" t="n">
        <f aca="false">IFERROR(E176*$L$2, "")</f>
        <v>2.1875</v>
      </c>
    </row>
    <row r="177" customFormat="false" ht="12.8" hidden="false" customHeight="false" outlineLevel="0" collapsed="false">
      <c r="A177" s="4" t="n">
        <v>14</v>
      </c>
      <c r="B177" s="4" t="n">
        <v>8</v>
      </c>
      <c r="C177" s="0" t="n">
        <v>2.125</v>
      </c>
      <c r="D177" s="0" t="n">
        <v>2</v>
      </c>
      <c r="E177" s="6" t="n">
        <f aca="false">IFERROR(AVERAGE(C177, D177), "")</f>
        <v>2.0625</v>
      </c>
      <c r="F177" s="6" t="n">
        <f aca="false">IFERROR(E177*$L$2, "")</f>
        <v>2.0625</v>
      </c>
    </row>
    <row r="178" customFormat="false" ht="12.8" hidden="false" customHeight="false" outlineLevel="0" collapsed="false">
      <c r="A178" s="4" t="n">
        <v>14</v>
      </c>
      <c r="B178" s="4" t="n">
        <v>9</v>
      </c>
      <c r="C178" s="0" t="n">
        <v>2</v>
      </c>
      <c r="D178" s="0" t="n">
        <v>1.875</v>
      </c>
      <c r="E178" s="6" t="n">
        <f aca="false">IFERROR(AVERAGE(C178, D178), "")</f>
        <v>1.9375</v>
      </c>
      <c r="F178" s="6" t="n">
        <f aca="false">IFERROR(E178*$L$2, "")</f>
        <v>1.9375</v>
      </c>
    </row>
    <row r="179" customFormat="false" ht="12.8" hidden="false" customHeight="false" outlineLevel="0" collapsed="false">
      <c r="A179" s="4" t="n">
        <v>14</v>
      </c>
      <c r="B179" s="4" t="n">
        <v>10</v>
      </c>
      <c r="C179" s="0" t="n">
        <v>1.875</v>
      </c>
      <c r="D179" s="0" t="n">
        <v>1.5</v>
      </c>
      <c r="E179" s="6" t="n">
        <f aca="false">IFERROR(AVERAGE(C179, D179), "")</f>
        <v>1.6875</v>
      </c>
      <c r="F179" s="6" t="n">
        <f aca="false">IFERROR(E179*$L$2, "")</f>
        <v>1.6875</v>
      </c>
    </row>
    <row r="180" customFormat="false" ht="12.8" hidden="false" customHeight="false" outlineLevel="0" collapsed="false">
      <c r="A180" s="4" t="n">
        <v>14</v>
      </c>
      <c r="B180" s="4" t="n">
        <v>11</v>
      </c>
      <c r="C180" s="0" t="n">
        <v>1.5</v>
      </c>
      <c r="D180" s="0" t="n">
        <v>0.9375</v>
      </c>
      <c r="E180" s="6" t="n">
        <f aca="false">IFERROR(AVERAGE(C180, D180), "")</f>
        <v>1.21875</v>
      </c>
      <c r="F180" s="6" t="n">
        <f aca="false">IFERROR(E180*$L$2, "")</f>
        <v>1.21875</v>
      </c>
    </row>
    <row r="181" customFormat="false" ht="12.8" hidden="false" customHeight="false" outlineLevel="0" collapsed="false">
      <c r="A181" s="4" t="n">
        <v>14</v>
      </c>
      <c r="B181" s="4" t="n">
        <v>12</v>
      </c>
      <c r="C181" s="0" t="n">
        <v>0.9375</v>
      </c>
      <c r="D181" s="0" t="n">
        <v>0.25</v>
      </c>
      <c r="E181" s="6" t="n">
        <f aca="false">IFERROR(AVERAGE(C181, D181), "")</f>
        <v>0.59375</v>
      </c>
      <c r="F181" s="6" t="n">
        <f aca="false">IFERROR(E181*$L$2, "")</f>
        <v>0.59375</v>
      </c>
    </row>
    <row r="182" customFormat="false" ht="12.8" hidden="false" customHeight="false" outlineLevel="0" collapsed="false">
      <c r="A182" s="4" t="n">
        <v>14</v>
      </c>
      <c r="B182" s="4" t="n">
        <v>13</v>
      </c>
      <c r="C182" s="0" t="n">
        <v>0.25</v>
      </c>
      <c r="D182" s="0" t="n">
        <v>0</v>
      </c>
      <c r="E182" s="6" t="n">
        <f aca="false">IFERROR(AVERAGE(C182, D182), "")</f>
        <v>0.125</v>
      </c>
      <c r="F182" s="6" t="n">
        <f aca="false">IFERROR(E182*$L$2, "")</f>
        <v>0.125</v>
      </c>
    </row>
    <row r="183" customFormat="false" ht="12.8" hidden="false" customHeight="false" outlineLevel="0" collapsed="false">
      <c r="A183" s="5"/>
      <c r="B183" s="5"/>
      <c r="C183" s="5"/>
      <c r="D183" s="5"/>
      <c r="E183" s="5" t="str">
        <f aca="false">IFERROR(AVERAGE(C183, D183), "")</f>
        <v/>
      </c>
      <c r="F183" s="5" t="str">
        <f aca="false">IFERROR(E183*$L$2, "")</f>
        <v/>
      </c>
    </row>
    <row r="184" customFormat="false" ht="12.8" hidden="false" customHeight="false" outlineLevel="0" collapsed="false">
      <c r="A184" s="4" t="n">
        <v>15</v>
      </c>
      <c r="B184" s="4" t="n">
        <v>0</v>
      </c>
      <c r="C184" s="0" t="n">
        <v>0.375</v>
      </c>
      <c r="D184" s="0" t="n">
        <v>0.875</v>
      </c>
      <c r="E184" s="6" t="n">
        <f aca="false">IFERROR(AVERAGE(C184, D184), "")</f>
        <v>0.625</v>
      </c>
      <c r="F184" s="6" t="n">
        <f aca="false">IFERROR(E184*$L$2, "")</f>
        <v>0.625</v>
      </c>
    </row>
    <row r="185" customFormat="false" ht="12.8" hidden="false" customHeight="false" outlineLevel="0" collapsed="false">
      <c r="A185" s="4" t="n">
        <v>15</v>
      </c>
      <c r="B185" s="4" t="n">
        <v>1</v>
      </c>
      <c r="C185" s="0" t="n">
        <v>0.875</v>
      </c>
      <c r="D185" s="0" t="n">
        <v>1.5</v>
      </c>
      <c r="E185" s="6" t="n">
        <f aca="false">IFERROR(AVERAGE(C185, D185), "")</f>
        <v>1.1875</v>
      </c>
      <c r="F185" s="6" t="n">
        <f aca="false">IFERROR(E185*$L$2, "")</f>
        <v>1.1875</v>
      </c>
    </row>
    <row r="186" customFormat="false" ht="12.8" hidden="false" customHeight="false" outlineLevel="0" collapsed="false">
      <c r="A186" s="4" t="n">
        <v>15</v>
      </c>
      <c r="B186" s="4" t="n">
        <v>2</v>
      </c>
      <c r="C186" s="0" t="n">
        <v>1.5</v>
      </c>
      <c r="D186" s="0" t="n">
        <v>1.875</v>
      </c>
      <c r="E186" s="6" t="n">
        <f aca="false">IFERROR(AVERAGE(C186, D186), "")</f>
        <v>1.6875</v>
      </c>
      <c r="F186" s="6" t="n">
        <f aca="false">IFERROR(E186*$L$2, "")</f>
        <v>1.6875</v>
      </c>
    </row>
    <row r="187" customFormat="false" ht="12.8" hidden="false" customHeight="false" outlineLevel="0" collapsed="false">
      <c r="A187" s="4" t="n">
        <v>15</v>
      </c>
      <c r="B187" s="4" t="n">
        <v>3</v>
      </c>
      <c r="C187" s="0" t="n">
        <v>1.875</v>
      </c>
      <c r="D187" s="0" t="n">
        <v>2.125</v>
      </c>
      <c r="E187" s="6" t="n">
        <f aca="false">IFERROR(AVERAGE(C187, D187), "")</f>
        <v>2</v>
      </c>
      <c r="F187" s="6" t="n">
        <f aca="false">IFERROR(E187*$L$2, "")</f>
        <v>2</v>
      </c>
    </row>
    <row r="188" customFormat="false" ht="12.8" hidden="false" customHeight="false" outlineLevel="0" collapsed="false">
      <c r="A188" s="4" t="n">
        <v>15</v>
      </c>
      <c r="B188" s="4" t="n">
        <v>4</v>
      </c>
      <c r="C188" s="0" t="n">
        <v>2.125</v>
      </c>
      <c r="D188" s="0" t="n">
        <v>2.25</v>
      </c>
      <c r="E188" s="6" t="n">
        <f aca="false">IFERROR(AVERAGE(C188, D188), "")</f>
        <v>2.1875</v>
      </c>
      <c r="F188" s="6" t="n">
        <f aca="false">IFERROR(E188*$L$2, "")</f>
        <v>2.1875</v>
      </c>
    </row>
    <row r="189" customFormat="false" ht="12.8" hidden="false" customHeight="false" outlineLevel="0" collapsed="false">
      <c r="A189" s="4" t="n">
        <v>15</v>
      </c>
      <c r="B189" s="4" t="n">
        <v>5</v>
      </c>
      <c r="C189" s="0" t="n">
        <v>2.25</v>
      </c>
      <c r="D189" s="0" t="n">
        <v>2.375</v>
      </c>
      <c r="E189" s="6" t="n">
        <f aca="false">IFERROR(AVERAGE(C189, D189), "")</f>
        <v>2.3125</v>
      </c>
      <c r="F189" s="6" t="n">
        <f aca="false">IFERROR(E189*$L$2, "")</f>
        <v>2.3125</v>
      </c>
    </row>
    <row r="190" customFormat="false" ht="12.8" hidden="false" customHeight="false" outlineLevel="0" collapsed="false">
      <c r="A190" s="4" t="n">
        <v>15</v>
      </c>
      <c r="B190" s="4" t="n">
        <v>6</v>
      </c>
      <c r="C190" s="0" t="n">
        <v>2.375</v>
      </c>
      <c r="D190" s="0" t="n">
        <v>2.3125</v>
      </c>
      <c r="E190" s="6" t="n">
        <f aca="false">IFERROR(AVERAGE(C190, D190), "")</f>
        <v>2.34375</v>
      </c>
      <c r="F190" s="6" t="n">
        <f aca="false">IFERROR(E190*$L$2, "")</f>
        <v>2.34375</v>
      </c>
    </row>
    <row r="191" customFormat="false" ht="12.8" hidden="false" customHeight="false" outlineLevel="0" collapsed="false">
      <c r="A191" s="4" t="n">
        <v>15</v>
      </c>
      <c r="B191" s="4" t="n">
        <v>7</v>
      </c>
      <c r="C191" s="0" t="n">
        <v>2.3125</v>
      </c>
      <c r="D191" s="0" t="n">
        <v>2.25</v>
      </c>
      <c r="E191" s="6" t="n">
        <f aca="false">IFERROR(AVERAGE(C191, D191), "")</f>
        <v>2.28125</v>
      </c>
      <c r="F191" s="6" t="n">
        <f aca="false">IFERROR(E191*$L$2, "")</f>
        <v>2.28125</v>
      </c>
    </row>
    <row r="192" customFormat="false" ht="12.8" hidden="false" customHeight="false" outlineLevel="0" collapsed="false">
      <c r="A192" s="4" t="n">
        <v>15</v>
      </c>
      <c r="B192" s="4" t="n">
        <v>8</v>
      </c>
      <c r="C192" s="0" t="n">
        <v>2.25</v>
      </c>
      <c r="D192" s="0" t="n">
        <v>2</v>
      </c>
      <c r="E192" s="6" t="n">
        <f aca="false">IFERROR(AVERAGE(C192, D192), "")</f>
        <v>2.125</v>
      </c>
      <c r="F192" s="6" t="n">
        <f aca="false">IFERROR(E192*$L$2, "")</f>
        <v>2.125</v>
      </c>
    </row>
    <row r="193" customFormat="false" ht="12.8" hidden="false" customHeight="false" outlineLevel="0" collapsed="false">
      <c r="A193" s="4" t="n">
        <v>15</v>
      </c>
      <c r="B193" s="4" t="n">
        <v>9</v>
      </c>
      <c r="C193" s="0" t="n">
        <v>2</v>
      </c>
      <c r="D193" s="0" t="n">
        <v>1.625</v>
      </c>
      <c r="E193" s="6" t="n">
        <f aca="false">IFERROR(AVERAGE(C193, D193), "")</f>
        <v>1.8125</v>
      </c>
      <c r="F193" s="6" t="n">
        <f aca="false">IFERROR(E193*$L$2, "")</f>
        <v>1.8125</v>
      </c>
    </row>
    <row r="194" customFormat="false" ht="12.8" hidden="false" customHeight="false" outlineLevel="0" collapsed="false">
      <c r="A194" s="4" t="n">
        <v>15</v>
      </c>
      <c r="B194" s="4" t="n">
        <v>10</v>
      </c>
      <c r="C194" s="0" t="n">
        <v>1.625</v>
      </c>
      <c r="D194" s="0" t="n">
        <v>1.125</v>
      </c>
      <c r="E194" s="6" t="n">
        <f aca="false">IFERROR(AVERAGE(C194, D194), "")</f>
        <v>1.375</v>
      </c>
      <c r="F194" s="6" t="n">
        <f aca="false">IFERROR(E194*$L$2, "")</f>
        <v>1.375</v>
      </c>
    </row>
    <row r="195" customFormat="false" ht="12.8" hidden="false" customHeight="false" outlineLevel="0" collapsed="false">
      <c r="A195" s="4" t="n">
        <v>15</v>
      </c>
      <c r="B195" s="4" t="n">
        <v>11</v>
      </c>
      <c r="C195" s="0" t="n">
        <v>1.125</v>
      </c>
      <c r="D195" s="0" t="n">
        <v>0.5</v>
      </c>
      <c r="E195" s="6" t="n">
        <f aca="false">IFERROR(AVERAGE(C195, D195), "")</f>
        <v>0.8125</v>
      </c>
      <c r="F195" s="6" t="n">
        <f aca="false">IFERROR(E195*$L$2, "")</f>
        <v>0.8125</v>
      </c>
    </row>
    <row r="196" customFormat="false" ht="12.8" hidden="false" customHeight="false" outlineLevel="0" collapsed="false">
      <c r="A196" s="4" t="n">
        <v>15</v>
      </c>
      <c r="B196" s="4" t="n">
        <v>12</v>
      </c>
      <c r="C196" s="0" t="n">
        <v>0.5</v>
      </c>
      <c r="D196" s="0" t="n">
        <v>0.1875</v>
      </c>
      <c r="E196" s="6" t="n">
        <f aca="false">IFERROR(AVERAGE(C196, D196), "")</f>
        <v>0.34375</v>
      </c>
      <c r="F196" s="6" t="n">
        <f aca="false">IFERROR(E196*$L$2, "")</f>
        <v>0.34375</v>
      </c>
    </row>
    <row r="197" customFormat="false" ht="12.8" hidden="false" customHeight="false" outlineLevel="0" collapsed="false">
      <c r="A197" s="4" t="n">
        <v>15</v>
      </c>
      <c r="B197" s="4" t="n">
        <v>13</v>
      </c>
      <c r="C197" s="0" t="n">
        <v>0.046875</v>
      </c>
      <c r="D197" s="0" t="n">
        <v>0</v>
      </c>
      <c r="E197" s="6" t="n">
        <f aca="false">IFERROR(AVERAGE(C197, D197), "")</f>
        <v>0.0234375</v>
      </c>
      <c r="F197" s="6" t="n">
        <f aca="false">IFERROR(E197*$L$2, "")</f>
        <v>0.0234375</v>
      </c>
    </row>
    <row r="198" customFormat="false" ht="12.8" hidden="false" customHeight="false" outlineLevel="0" collapsed="false">
      <c r="A198" s="5"/>
      <c r="B198" s="5"/>
      <c r="C198" s="5"/>
      <c r="D198" s="5"/>
      <c r="E198" s="5" t="str">
        <f aca="false">IFERROR(AVERAGE(C198, D198), "")</f>
        <v/>
      </c>
      <c r="F198" s="5" t="str">
        <f aca="false">IFERROR(E198*$L$2, "")</f>
        <v/>
      </c>
    </row>
    <row r="199" customFormat="false" ht="12.8" hidden="false" customHeight="false" outlineLevel="0" collapsed="false">
      <c r="A199" s="4" t="n">
        <v>16</v>
      </c>
      <c r="B199" s="4" t="n">
        <v>0</v>
      </c>
      <c r="C199" s="0" t="n">
        <v>0.5</v>
      </c>
      <c r="D199" s="0" t="n">
        <v>1.0625</v>
      </c>
      <c r="E199" s="6" t="n">
        <f aca="false">IFERROR(AVERAGE(C199, D199), "")</f>
        <v>0.78125</v>
      </c>
      <c r="F199" s="6" t="n">
        <f aca="false">IFERROR(E199*$L$2, "")</f>
        <v>0.78125</v>
      </c>
    </row>
    <row r="200" customFormat="false" ht="12.8" hidden="false" customHeight="false" outlineLevel="0" collapsed="false">
      <c r="A200" s="4" t="n">
        <v>16</v>
      </c>
      <c r="B200" s="4" t="n">
        <v>1</v>
      </c>
      <c r="C200" s="0" t="n">
        <v>1.0625</v>
      </c>
      <c r="D200" s="0" t="n">
        <v>1.5625</v>
      </c>
      <c r="E200" s="6" t="n">
        <f aca="false">IFERROR(AVERAGE(C200, D200), "")</f>
        <v>1.3125</v>
      </c>
      <c r="F200" s="6" t="n">
        <f aca="false">IFERROR(E200*$L$2, "")</f>
        <v>1.3125</v>
      </c>
    </row>
    <row r="201" customFormat="false" ht="12.8" hidden="false" customHeight="false" outlineLevel="0" collapsed="false">
      <c r="A201" s="4" t="n">
        <v>16</v>
      </c>
      <c r="B201" s="4" t="n">
        <v>2</v>
      </c>
      <c r="C201" s="0" t="n">
        <v>1.5625</v>
      </c>
      <c r="D201" s="0" t="n">
        <v>2.125</v>
      </c>
      <c r="E201" s="6" t="n">
        <f aca="false">IFERROR(AVERAGE(C201, D201), "")</f>
        <v>1.84375</v>
      </c>
      <c r="F201" s="6" t="n">
        <f aca="false">IFERROR(E201*$L$2, "")</f>
        <v>1.84375</v>
      </c>
    </row>
    <row r="202" customFormat="false" ht="12.8" hidden="false" customHeight="false" outlineLevel="0" collapsed="false">
      <c r="A202" s="4" t="n">
        <v>16</v>
      </c>
      <c r="B202" s="4" t="n">
        <v>3</v>
      </c>
      <c r="C202" s="0" t="n">
        <v>2.125</v>
      </c>
      <c r="D202" s="0" t="n">
        <v>2.3125</v>
      </c>
      <c r="E202" s="6" t="n">
        <f aca="false">IFERROR(AVERAGE(C202, D202), "")</f>
        <v>2.21875</v>
      </c>
      <c r="F202" s="6" t="n">
        <f aca="false">IFERROR(E202*$L$2, "")</f>
        <v>2.21875</v>
      </c>
    </row>
    <row r="203" customFormat="false" ht="12.8" hidden="false" customHeight="false" outlineLevel="0" collapsed="false">
      <c r="A203" s="4" t="n">
        <v>16</v>
      </c>
      <c r="B203" s="4" t="n">
        <v>4</v>
      </c>
      <c r="C203" s="0" t="n">
        <v>2.3125</v>
      </c>
      <c r="D203" s="0" t="n">
        <v>2.375</v>
      </c>
      <c r="E203" s="6" t="n">
        <f aca="false">IFERROR(AVERAGE(C203, D203), "")</f>
        <v>2.34375</v>
      </c>
      <c r="F203" s="6" t="n">
        <f aca="false">IFERROR(E203*$L$2, "")</f>
        <v>2.34375</v>
      </c>
    </row>
    <row r="204" customFormat="false" ht="12.8" hidden="false" customHeight="false" outlineLevel="0" collapsed="false">
      <c r="A204" s="4" t="n">
        <v>16</v>
      </c>
      <c r="B204" s="4" t="n">
        <v>5</v>
      </c>
      <c r="C204" s="0" t="n">
        <v>2.375</v>
      </c>
      <c r="D204" s="0" t="n">
        <v>2.25</v>
      </c>
      <c r="E204" s="6" t="n">
        <f aca="false">IFERROR(AVERAGE(C204, D204), "")</f>
        <v>2.3125</v>
      </c>
      <c r="F204" s="6" t="n">
        <f aca="false">IFERROR(E204*$L$2, "")</f>
        <v>2.3125</v>
      </c>
    </row>
    <row r="205" customFormat="false" ht="12.8" hidden="false" customHeight="false" outlineLevel="0" collapsed="false">
      <c r="A205" s="4" t="n">
        <v>16</v>
      </c>
      <c r="B205" s="4" t="n">
        <v>6</v>
      </c>
      <c r="C205" s="0" t="n">
        <v>2.25</v>
      </c>
      <c r="D205" s="0" t="n">
        <v>2</v>
      </c>
      <c r="E205" s="6" t="n">
        <f aca="false">IFERROR(AVERAGE(C205, D205), "")</f>
        <v>2.125</v>
      </c>
      <c r="F205" s="6" t="n">
        <f aca="false">IFERROR(E205*$L$2, "")</f>
        <v>2.125</v>
      </c>
    </row>
    <row r="206" customFormat="false" ht="12.8" hidden="false" customHeight="false" outlineLevel="0" collapsed="false">
      <c r="A206" s="4" t="n">
        <v>16</v>
      </c>
      <c r="B206" s="4" t="n">
        <v>7</v>
      </c>
      <c r="C206" s="0" t="n">
        <v>2</v>
      </c>
      <c r="D206" s="0" t="n">
        <v>1.625</v>
      </c>
      <c r="E206" s="6" t="n">
        <f aca="false">IFERROR(AVERAGE(C206, D206), "")</f>
        <v>1.8125</v>
      </c>
      <c r="F206" s="6" t="n">
        <f aca="false">IFERROR(E206*$L$2, "")</f>
        <v>1.8125</v>
      </c>
    </row>
    <row r="207" customFormat="false" ht="12.8" hidden="false" customHeight="false" outlineLevel="0" collapsed="false">
      <c r="A207" s="4" t="n">
        <v>16</v>
      </c>
      <c r="B207" s="4" t="n">
        <v>8</v>
      </c>
      <c r="C207" s="0" t="n">
        <v>1.625</v>
      </c>
      <c r="D207" s="0" t="n">
        <v>1.125</v>
      </c>
      <c r="E207" s="6" t="n">
        <f aca="false">IFERROR(AVERAGE(C207, D207), "")</f>
        <v>1.375</v>
      </c>
      <c r="F207" s="6" t="n">
        <f aca="false">IFERROR(E207*$L$2, "")</f>
        <v>1.375</v>
      </c>
    </row>
    <row r="208" customFormat="false" ht="12.8" hidden="false" customHeight="false" outlineLevel="0" collapsed="false">
      <c r="A208" s="4" t="n">
        <v>16</v>
      </c>
      <c r="B208" s="4" t="n">
        <v>9</v>
      </c>
      <c r="C208" s="0" t="n">
        <v>1.125</v>
      </c>
      <c r="D208" s="0" t="n">
        <v>0.5</v>
      </c>
      <c r="E208" s="6" t="n">
        <f aca="false">IFERROR(AVERAGE(C208, D208), "")</f>
        <v>0.8125</v>
      </c>
      <c r="F208" s="6" t="n">
        <f aca="false">IFERROR(E208*$L$2, "")</f>
        <v>0.8125</v>
      </c>
    </row>
    <row r="209" customFormat="false" ht="12.8" hidden="false" customHeight="false" outlineLevel="0" collapsed="false">
      <c r="A209" s="4" t="n">
        <v>16</v>
      </c>
      <c r="B209" s="4" t="n">
        <v>10</v>
      </c>
      <c r="C209" s="0" t="n">
        <v>0.5</v>
      </c>
      <c r="D209" s="0" t="n">
        <v>0.25</v>
      </c>
      <c r="E209" s="6" t="n">
        <f aca="false">IFERROR(AVERAGE(C209, D209), "")</f>
        <v>0.375</v>
      </c>
      <c r="F209" s="6" t="n">
        <f aca="false">IFERROR(E209*$L$2, "")</f>
        <v>0.375</v>
      </c>
    </row>
    <row r="210" customFormat="false" ht="12.8" hidden="false" customHeight="false" outlineLevel="0" collapsed="false">
      <c r="A210" s="5"/>
      <c r="B210" s="5"/>
      <c r="C210" s="5"/>
      <c r="D210" s="5"/>
      <c r="E210" s="5" t="str">
        <f aca="false">IFERROR(AVERAGE(C210, D210), "")</f>
        <v/>
      </c>
      <c r="F210" s="5" t="str">
        <f aca="false">IFERROR(E210*$L$2, "")</f>
        <v/>
      </c>
    </row>
    <row r="211" customFormat="false" ht="12.8" hidden="false" customHeight="false" outlineLevel="0" collapsed="false">
      <c r="A211" s="4" t="n">
        <v>17</v>
      </c>
      <c r="B211" s="4" t="n">
        <v>0</v>
      </c>
      <c r="C211" s="0" t="n">
        <v>0.5</v>
      </c>
      <c r="D211" s="0" t="n">
        <v>1.0625</v>
      </c>
      <c r="E211" s="6" t="n">
        <f aca="false">IFERROR(AVERAGE(C211, D211), "")</f>
        <v>0.78125</v>
      </c>
      <c r="F211" s="6" t="n">
        <f aca="false">IFERROR(E211*$L$2, "")</f>
        <v>0.78125</v>
      </c>
    </row>
    <row r="212" customFormat="false" ht="12.8" hidden="false" customHeight="false" outlineLevel="0" collapsed="false">
      <c r="A212" s="4" t="n">
        <v>17</v>
      </c>
      <c r="B212" s="4" t="n">
        <v>1</v>
      </c>
      <c r="C212" s="0" t="n">
        <v>1.0625</v>
      </c>
      <c r="D212" s="0" t="n">
        <v>1.4375</v>
      </c>
      <c r="E212" s="6" t="n">
        <f aca="false">IFERROR(AVERAGE(C212, D212), "")</f>
        <v>1.25</v>
      </c>
      <c r="F212" s="6" t="n">
        <f aca="false">IFERROR(E212*$L$2, "")</f>
        <v>1.25</v>
      </c>
    </row>
    <row r="213" customFormat="false" ht="12.8" hidden="false" customHeight="false" outlineLevel="0" collapsed="false">
      <c r="A213" s="4" t="n">
        <v>17</v>
      </c>
      <c r="B213" s="4" t="n">
        <v>2</v>
      </c>
      <c r="C213" s="0" t="n">
        <v>1.4375</v>
      </c>
      <c r="D213" s="0" t="n">
        <v>2.0625</v>
      </c>
      <c r="E213" s="6" t="n">
        <f aca="false">IFERROR(AVERAGE(C213, D213), "")</f>
        <v>1.75</v>
      </c>
      <c r="F213" s="6" t="n">
        <f aca="false">IFERROR(E213*$L$2, "")</f>
        <v>1.75</v>
      </c>
    </row>
    <row r="214" customFormat="false" ht="12.8" hidden="false" customHeight="false" outlineLevel="0" collapsed="false">
      <c r="A214" s="4" t="n">
        <v>17</v>
      </c>
      <c r="B214" s="4" t="n">
        <v>3</v>
      </c>
      <c r="C214" s="0" t="n">
        <v>2.0625</v>
      </c>
      <c r="D214" s="0" t="n">
        <v>2.1875</v>
      </c>
      <c r="E214" s="6" t="n">
        <f aca="false">IFERROR(AVERAGE(C214, D214), "")</f>
        <v>2.125</v>
      </c>
      <c r="F214" s="6" t="n">
        <f aca="false">IFERROR(E214*$L$2, "")</f>
        <v>2.125</v>
      </c>
    </row>
    <row r="215" customFormat="false" ht="12.8" hidden="false" customHeight="false" outlineLevel="0" collapsed="false">
      <c r="A215" s="4" t="n">
        <v>17</v>
      </c>
      <c r="B215" s="4" t="n">
        <v>4</v>
      </c>
      <c r="C215" s="0" t="n">
        <v>2.1875</v>
      </c>
      <c r="D215" s="0" t="n">
        <v>2</v>
      </c>
      <c r="E215" s="6" t="n">
        <f aca="false">IFERROR(AVERAGE(C215, D215), "")</f>
        <v>2.09375</v>
      </c>
      <c r="F215" s="6" t="n">
        <f aca="false">IFERROR(E215*$L$2, "")</f>
        <v>2.09375</v>
      </c>
    </row>
    <row r="216" customFormat="false" ht="12.8" hidden="false" customHeight="false" outlineLevel="0" collapsed="false">
      <c r="A216" s="4" t="n">
        <v>17</v>
      </c>
      <c r="B216" s="4" t="n">
        <v>5</v>
      </c>
      <c r="C216" s="0" t="n">
        <v>2</v>
      </c>
      <c r="D216" s="0" t="n">
        <v>1.6875</v>
      </c>
      <c r="E216" s="6" t="n">
        <f aca="false">IFERROR(AVERAGE(C216, D216), "")</f>
        <v>1.84375</v>
      </c>
      <c r="F216" s="6" t="n">
        <f aca="false">IFERROR(E216*$L$2, "")</f>
        <v>1.84375</v>
      </c>
    </row>
    <row r="217" customFormat="false" ht="12.8" hidden="false" customHeight="false" outlineLevel="0" collapsed="false">
      <c r="A217" s="4" t="n">
        <v>17</v>
      </c>
      <c r="B217" s="4" t="n">
        <v>6</v>
      </c>
      <c r="C217" s="0" t="n">
        <v>1.6875</v>
      </c>
      <c r="D217" s="0" t="n">
        <v>1.0625</v>
      </c>
      <c r="E217" s="6" t="n">
        <f aca="false">IFERROR(AVERAGE(C217, D217), "")</f>
        <v>1.375</v>
      </c>
      <c r="F217" s="6" t="n">
        <f aca="false">IFERROR(E217*$L$2, "")</f>
        <v>1.375</v>
      </c>
    </row>
    <row r="218" customFormat="false" ht="12.8" hidden="false" customHeight="false" outlineLevel="0" collapsed="false">
      <c r="A218" s="4" t="n">
        <v>17</v>
      </c>
      <c r="B218" s="4" t="n">
        <v>7</v>
      </c>
      <c r="C218" s="0" t="n">
        <v>1.0625</v>
      </c>
      <c r="D218" s="0" t="n">
        <v>0.4375</v>
      </c>
      <c r="E218" s="6" t="n">
        <f aca="false">IFERROR(AVERAGE(C218, D218), "")</f>
        <v>0.75</v>
      </c>
      <c r="F218" s="6" t="n">
        <f aca="false">IFERROR(E218*$L$2, "")</f>
        <v>0.75</v>
      </c>
    </row>
    <row r="219" customFormat="false" ht="12.8" hidden="false" customHeight="false" outlineLevel="0" collapsed="false">
      <c r="A219" s="4" t="n">
        <v>17</v>
      </c>
      <c r="B219" s="4" t="n">
        <v>8</v>
      </c>
      <c r="C219" s="0" t="n">
        <v>0.4375</v>
      </c>
      <c r="D219" s="0" t="n">
        <v>0</v>
      </c>
      <c r="E219" s="6" t="n">
        <f aca="false">IFERROR(AVERAGE(C219, D219), "")</f>
        <v>0.21875</v>
      </c>
      <c r="F219" s="6" t="n">
        <f aca="false">IFERROR(E219*$L$2, "")</f>
        <v>0.21875</v>
      </c>
    </row>
    <row r="220" customFormat="false" ht="12.8" hidden="false" customHeight="false" outlineLevel="0" collapsed="false">
      <c r="A220" s="5"/>
      <c r="B220" s="5"/>
      <c r="C220" s="5"/>
      <c r="D220" s="5"/>
      <c r="E220" s="5" t="str">
        <f aca="false">IFERROR(AVERAGE(C220, D220), "")</f>
        <v/>
      </c>
      <c r="F220" s="5" t="str">
        <f aca="false">IFERROR(E220*$L$2, "")</f>
        <v/>
      </c>
    </row>
    <row r="221" customFormat="false" ht="12.8" hidden="false" customHeight="false" outlineLevel="0" collapsed="false">
      <c r="A221" s="4" t="n">
        <v>18</v>
      </c>
      <c r="B221" s="4" t="n">
        <v>0</v>
      </c>
      <c r="C221" s="0" t="n">
        <v>0.5</v>
      </c>
      <c r="D221" s="0" t="n">
        <v>1.0625</v>
      </c>
      <c r="E221" s="6" t="n">
        <f aca="false">IFERROR(AVERAGE(C221, D221), "")</f>
        <v>0.78125</v>
      </c>
      <c r="F221" s="6" t="n">
        <f aca="false">IFERROR(E221*$L$2, "")</f>
        <v>0.78125</v>
      </c>
    </row>
    <row r="222" customFormat="false" ht="12.8" hidden="false" customHeight="false" outlineLevel="0" collapsed="false">
      <c r="A222" s="4" t="n">
        <v>18</v>
      </c>
      <c r="B222" s="4" t="n">
        <v>1</v>
      </c>
      <c r="C222" s="0" t="n">
        <v>1.0625</v>
      </c>
      <c r="D222" s="0" t="n">
        <v>1.6875</v>
      </c>
      <c r="E222" s="6" t="n">
        <f aca="false">IFERROR(AVERAGE(C222, D222), "")</f>
        <v>1.375</v>
      </c>
      <c r="F222" s="6" t="n">
        <f aca="false">IFERROR(E222*$L$2, "")</f>
        <v>1.375</v>
      </c>
    </row>
    <row r="223" customFormat="false" ht="12.8" hidden="false" customHeight="false" outlineLevel="0" collapsed="false">
      <c r="A223" s="4" t="n">
        <v>18</v>
      </c>
      <c r="B223" s="4" t="n">
        <v>2</v>
      </c>
      <c r="C223" s="0" t="n">
        <v>1.6875</v>
      </c>
      <c r="D223" s="0" t="n">
        <v>2</v>
      </c>
      <c r="E223" s="6" t="n">
        <f aca="false">IFERROR(AVERAGE(C223, D223), "")</f>
        <v>1.84375</v>
      </c>
      <c r="F223" s="6" t="n">
        <f aca="false">IFERROR(E223*$L$2, "")</f>
        <v>1.84375</v>
      </c>
    </row>
    <row r="224" customFormat="false" ht="12.8" hidden="false" customHeight="false" outlineLevel="0" collapsed="false">
      <c r="A224" s="4" t="n">
        <v>18</v>
      </c>
      <c r="B224" s="4" t="n">
        <v>3</v>
      </c>
      <c r="C224" s="0" t="n">
        <v>2</v>
      </c>
      <c r="D224" s="0" t="n">
        <v>2.1875</v>
      </c>
      <c r="E224" s="6" t="n">
        <f aca="false">IFERROR(AVERAGE(C224, D224), "")</f>
        <v>2.09375</v>
      </c>
      <c r="F224" s="6" t="n">
        <f aca="false">IFERROR(E224*$L$2, "")</f>
        <v>2.09375</v>
      </c>
    </row>
    <row r="225" customFormat="false" ht="12.8" hidden="false" customHeight="false" outlineLevel="0" collapsed="false">
      <c r="A225" s="4" t="n">
        <v>18</v>
      </c>
      <c r="B225" s="4" t="n">
        <v>4</v>
      </c>
      <c r="C225" s="0" t="n">
        <v>2.1875</v>
      </c>
      <c r="D225" s="0" t="n">
        <v>2.3125</v>
      </c>
      <c r="E225" s="6" t="n">
        <f aca="false">IFERROR(AVERAGE(C225, D225), "")</f>
        <v>2.25</v>
      </c>
      <c r="F225" s="6" t="n">
        <f aca="false">IFERROR(E225*$L$2, "")</f>
        <v>2.25</v>
      </c>
    </row>
    <row r="226" customFormat="false" ht="12.8" hidden="false" customHeight="false" outlineLevel="0" collapsed="false">
      <c r="A226" s="4" t="n">
        <v>18</v>
      </c>
      <c r="B226" s="4" t="n">
        <v>5</v>
      </c>
      <c r="C226" s="0" t="n">
        <v>2.3125</v>
      </c>
      <c r="D226" s="0" t="n">
        <v>2.375</v>
      </c>
      <c r="E226" s="6" t="n">
        <f aca="false">IFERROR(AVERAGE(C226, D226), "")</f>
        <v>2.34375</v>
      </c>
      <c r="F226" s="6" t="n">
        <f aca="false">IFERROR(E226*$L$2, "")</f>
        <v>2.34375</v>
      </c>
    </row>
    <row r="227" customFormat="false" ht="12.8" hidden="false" customHeight="false" outlineLevel="0" collapsed="false">
      <c r="A227" s="4" t="n">
        <v>18</v>
      </c>
      <c r="B227" s="4" t="n">
        <v>6</v>
      </c>
      <c r="C227" s="0" t="n">
        <v>2.375</v>
      </c>
      <c r="D227" s="0" t="n">
        <v>2.3125</v>
      </c>
      <c r="E227" s="6" t="n">
        <f aca="false">IFERROR(AVERAGE(C227, D227), "")</f>
        <v>2.34375</v>
      </c>
      <c r="F227" s="6" t="n">
        <f aca="false">IFERROR(E227*$L$2, "")</f>
        <v>2.34375</v>
      </c>
    </row>
    <row r="228" customFormat="false" ht="12.8" hidden="false" customHeight="false" outlineLevel="0" collapsed="false">
      <c r="A228" s="4" t="n">
        <v>18</v>
      </c>
      <c r="B228" s="4" t="n">
        <v>7</v>
      </c>
      <c r="C228" s="0" t="n">
        <v>2.3125</v>
      </c>
      <c r="D228" s="0" t="n">
        <v>2.1875</v>
      </c>
      <c r="E228" s="6" t="n">
        <f aca="false">IFERROR(AVERAGE(C228, D228), "")</f>
        <v>2.25</v>
      </c>
      <c r="F228" s="6" t="n">
        <f aca="false">IFERROR(E228*$L$2, "")</f>
        <v>2.25</v>
      </c>
    </row>
    <row r="229" customFormat="false" ht="12.8" hidden="false" customHeight="false" outlineLevel="0" collapsed="false">
      <c r="A229" s="4" t="n">
        <v>18</v>
      </c>
      <c r="B229" s="4" t="n">
        <v>8</v>
      </c>
      <c r="C229" s="0" t="n">
        <v>2.1875</v>
      </c>
      <c r="D229" s="0" t="n">
        <v>2</v>
      </c>
      <c r="E229" s="6" t="n">
        <f aca="false">IFERROR(AVERAGE(C229, D229), "")</f>
        <v>2.09375</v>
      </c>
      <c r="F229" s="6" t="n">
        <f aca="false">IFERROR(E229*$L$2, "")</f>
        <v>2.09375</v>
      </c>
    </row>
    <row r="230" customFormat="false" ht="12.8" hidden="false" customHeight="false" outlineLevel="0" collapsed="false">
      <c r="A230" s="4" t="n">
        <v>18</v>
      </c>
      <c r="B230" s="4" t="n">
        <v>9</v>
      </c>
      <c r="C230" s="0" t="n">
        <v>2</v>
      </c>
      <c r="D230" s="0" t="n">
        <v>1.625</v>
      </c>
      <c r="E230" s="6" t="n">
        <f aca="false">IFERROR(AVERAGE(C230, D230), "")</f>
        <v>1.8125</v>
      </c>
      <c r="F230" s="6" t="n">
        <f aca="false">IFERROR(E230*$L$2, "")</f>
        <v>1.8125</v>
      </c>
    </row>
    <row r="231" customFormat="false" ht="12.8" hidden="false" customHeight="false" outlineLevel="0" collapsed="false">
      <c r="A231" s="4" t="n">
        <v>18</v>
      </c>
      <c r="B231" s="4" t="n">
        <v>10</v>
      </c>
      <c r="C231" s="0" t="n">
        <v>1.625</v>
      </c>
      <c r="D231" s="0" t="n">
        <v>1</v>
      </c>
      <c r="E231" s="6" t="n">
        <f aca="false">IFERROR(AVERAGE(C231, D231), "")</f>
        <v>1.3125</v>
      </c>
      <c r="F231" s="6" t="n">
        <f aca="false">IFERROR(E231*$L$2, "")</f>
        <v>1.3125</v>
      </c>
    </row>
    <row r="232" customFormat="false" ht="12.8" hidden="false" customHeight="false" outlineLevel="0" collapsed="false">
      <c r="A232" s="4" t="n">
        <v>18</v>
      </c>
      <c r="B232" s="4" t="n">
        <v>11</v>
      </c>
      <c r="C232" s="0" t="n">
        <v>1</v>
      </c>
      <c r="D232" s="0" t="n">
        <v>0.375</v>
      </c>
      <c r="E232" s="6" t="n">
        <f aca="false">IFERROR(AVERAGE(C232, D232), "")</f>
        <v>0.6875</v>
      </c>
      <c r="F232" s="6" t="n">
        <f aca="false">IFERROR(E232*$L$2, "")</f>
        <v>0.6875</v>
      </c>
    </row>
    <row r="233" customFormat="false" ht="12.8" hidden="false" customHeight="false" outlineLevel="0" collapsed="false">
      <c r="A233" s="4" t="n">
        <v>18</v>
      </c>
      <c r="B233" s="4" t="n">
        <v>12</v>
      </c>
      <c r="C233" s="0" t="n">
        <v>0.28125</v>
      </c>
      <c r="D233" s="0" t="n">
        <v>0</v>
      </c>
      <c r="E233" s="6" t="n">
        <f aca="false">IFERROR(AVERAGE(C233, D233), "")</f>
        <v>0.140625</v>
      </c>
      <c r="F233" s="6" t="n">
        <f aca="false">IFERROR(E233*$L$2, "")</f>
        <v>0.140625</v>
      </c>
    </row>
    <row r="234" customFormat="false" ht="12.8" hidden="false" customHeight="false" outlineLevel="0" collapsed="false">
      <c r="A234" s="5"/>
      <c r="B234" s="5"/>
      <c r="C234" s="5"/>
      <c r="D234" s="5"/>
      <c r="E234" s="5" t="str">
        <f aca="false">IFERROR(AVERAGE(C234, D234), "")</f>
        <v/>
      </c>
      <c r="F234" s="5" t="str">
        <f aca="false">IFERROR(E234*$L$2, "")</f>
        <v/>
      </c>
    </row>
    <row r="235" customFormat="false" ht="12.8" hidden="false" customHeight="false" outlineLevel="0" collapsed="false">
      <c r="A235" s="4" t="n">
        <v>19</v>
      </c>
      <c r="B235" s="4" t="n">
        <v>0</v>
      </c>
      <c r="C235" s="0" t="n">
        <v>0.5</v>
      </c>
      <c r="D235" s="0" t="n">
        <v>1.125</v>
      </c>
      <c r="E235" s="6" t="n">
        <f aca="false">IFERROR(AVERAGE(C235, D235), "")</f>
        <v>0.8125</v>
      </c>
      <c r="F235" s="6" t="n">
        <f aca="false">IFERROR(E235*$L$2, "")</f>
        <v>0.8125</v>
      </c>
    </row>
    <row r="236" customFormat="false" ht="12.8" hidden="false" customHeight="false" outlineLevel="0" collapsed="false">
      <c r="A236" s="4" t="n">
        <v>19</v>
      </c>
      <c r="B236" s="4" t="n">
        <v>1</v>
      </c>
      <c r="C236" s="0" t="n">
        <v>1.125</v>
      </c>
      <c r="D236" s="0" t="n">
        <v>1.5625</v>
      </c>
      <c r="E236" s="6" t="n">
        <f aca="false">IFERROR(AVERAGE(C236, D236), "")</f>
        <v>1.34375</v>
      </c>
      <c r="F236" s="6" t="n">
        <f aca="false">IFERROR(E236*$L$2, "")</f>
        <v>1.34375</v>
      </c>
    </row>
    <row r="237" customFormat="false" ht="12.8" hidden="false" customHeight="false" outlineLevel="0" collapsed="false">
      <c r="A237" s="4" t="n">
        <v>19</v>
      </c>
      <c r="B237" s="4" t="n">
        <v>2</v>
      </c>
      <c r="C237" s="0" t="n">
        <v>1.5625</v>
      </c>
      <c r="D237" s="0" t="n">
        <v>1.875</v>
      </c>
      <c r="E237" s="6" t="n">
        <f aca="false">IFERROR(AVERAGE(C237, D237), "")</f>
        <v>1.71875</v>
      </c>
      <c r="F237" s="6" t="n">
        <f aca="false">IFERROR(E237*$L$2, "")</f>
        <v>1.71875</v>
      </c>
    </row>
    <row r="238" customFormat="false" ht="12.8" hidden="false" customHeight="false" outlineLevel="0" collapsed="false">
      <c r="A238" s="4" t="n">
        <v>19</v>
      </c>
      <c r="B238" s="4" t="n">
        <v>3</v>
      </c>
      <c r="C238" s="0" t="n">
        <v>1.875</v>
      </c>
      <c r="D238" s="0" t="n">
        <v>2.125</v>
      </c>
      <c r="E238" s="6" t="n">
        <f aca="false">IFERROR(AVERAGE(C238, D238), "")</f>
        <v>2</v>
      </c>
      <c r="F238" s="6" t="n">
        <f aca="false">IFERROR(E238*$L$2, "")</f>
        <v>2</v>
      </c>
    </row>
    <row r="239" customFormat="false" ht="12.8" hidden="false" customHeight="false" outlineLevel="0" collapsed="false">
      <c r="A239" s="4" t="n">
        <v>19</v>
      </c>
      <c r="B239" s="4" t="n">
        <v>4</v>
      </c>
      <c r="C239" s="0" t="n">
        <v>2.125</v>
      </c>
      <c r="D239" s="0" t="n">
        <v>2.1875</v>
      </c>
      <c r="E239" s="6" t="n">
        <f aca="false">IFERROR(AVERAGE(C239, D239), "")</f>
        <v>2.15625</v>
      </c>
      <c r="F239" s="6" t="n">
        <f aca="false">IFERROR(E239*$L$2, "")</f>
        <v>2.15625</v>
      </c>
    </row>
    <row r="240" customFormat="false" ht="12.8" hidden="false" customHeight="false" outlineLevel="0" collapsed="false">
      <c r="A240" s="4" t="n">
        <v>19</v>
      </c>
      <c r="B240" s="4" t="n">
        <v>5</v>
      </c>
      <c r="C240" s="0" t="n">
        <v>2.1875</v>
      </c>
      <c r="D240" s="0" t="n">
        <v>2.25</v>
      </c>
      <c r="E240" s="6" t="n">
        <f aca="false">IFERROR(AVERAGE(C240, D240), "")</f>
        <v>2.21875</v>
      </c>
      <c r="F240" s="6" t="n">
        <f aca="false">IFERROR(E240*$L$2, "")</f>
        <v>2.21875</v>
      </c>
    </row>
    <row r="241" customFormat="false" ht="12.8" hidden="false" customHeight="false" outlineLevel="0" collapsed="false">
      <c r="A241" s="4" t="n">
        <v>19</v>
      </c>
      <c r="B241" s="4" t="n">
        <v>6</v>
      </c>
      <c r="C241" s="0" t="n">
        <v>2.25</v>
      </c>
      <c r="D241" s="0" t="n">
        <v>2.1875</v>
      </c>
      <c r="E241" s="6" t="n">
        <f aca="false">IFERROR(AVERAGE(C241, D241), "")</f>
        <v>2.21875</v>
      </c>
      <c r="F241" s="6" t="n">
        <f aca="false">IFERROR(E241*$L$2, "")</f>
        <v>2.21875</v>
      </c>
    </row>
    <row r="242" customFormat="false" ht="12.8" hidden="false" customHeight="false" outlineLevel="0" collapsed="false">
      <c r="A242" s="4" t="n">
        <v>19</v>
      </c>
      <c r="B242" s="4" t="n">
        <v>7</v>
      </c>
      <c r="C242" s="0" t="n">
        <v>2.1875</v>
      </c>
      <c r="D242" s="0" t="n">
        <v>2.125</v>
      </c>
      <c r="E242" s="6" t="n">
        <f aca="false">IFERROR(AVERAGE(C242, D242), "")</f>
        <v>2.15625</v>
      </c>
      <c r="F242" s="6" t="n">
        <f aca="false">IFERROR(E242*$L$2, "")</f>
        <v>2.15625</v>
      </c>
    </row>
    <row r="243" customFormat="false" ht="12.8" hidden="false" customHeight="false" outlineLevel="0" collapsed="false">
      <c r="A243" s="4" t="n">
        <v>19</v>
      </c>
      <c r="B243" s="4" t="n">
        <v>8</v>
      </c>
      <c r="C243" s="0" t="n">
        <v>2.125</v>
      </c>
      <c r="D243" s="0" t="n">
        <v>1.9375</v>
      </c>
      <c r="E243" s="6" t="n">
        <f aca="false">IFERROR(AVERAGE(C243, D243), "")</f>
        <v>2.03125</v>
      </c>
      <c r="F243" s="6" t="n">
        <f aca="false">IFERROR(E243*$L$2, "")</f>
        <v>2.03125</v>
      </c>
    </row>
    <row r="244" customFormat="false" ht="12.8" hidden="false" customHeight="false" outlineLevel="0" collapsed="false">
      <c r="A244" s="4" t="n">
        <v>19</v>
      </c>
      <c r="B244" s="4" t="n">
        <v>9</v>
      </c>
      <c r="C244" s="0" t="n">
        <v>1.9375</v>
      </c>
      <c r="D244" s="0" t="n">
        <v>1.625</v>
      </c>
      <c r="E244" s="6" t="n">
        <f aca="false">IFERROR(AVERAGE(C244, D244), "")</f>
        <v>1.78125</v>
      </c>
      <c r="F244" s="6" t="n">
        <f aca="false">IFERROR(E244*$L$2, "")</f>
        <v>1.78125</v>
      </c>
    </row>
    <row r="245" customFormat="false" ht="12.8" hidden="false" customHeight="false" outlineLevel="0" collapsed="false">
      <c r="A245" s="4" t="n">
        <v>19</v>
      </c>
      <c r="B245" s="4" t="n">
        <v>10</v>
      </c>
      <c r="C245" s="0" t="n">
        <v>1.625</v>
      </c>
      <c r="D245" s="0" t="n">
        <v>1.0625</v>
      </c>
      <c r="E245" s="6" t="n">
        <f aca="false">IFERROR(AVERAGE(C245, D245), "")</f>
        <v>1.34375</v>
      </c>
      <c r="F245" s="6" t="n">
        <f aca="false">IFERROR(E245*$L$2, "")</f>
        <v>1.34375</v>
      </c>
    </row>
    <row r="246" customFormat="false" ht="12.8" hidden="false" customHeight="false" outlineLevel="0" collapsed="false">
      <c r="A246" s="4" t="n">
        <v>19</v>
      </c>
      <c r="B246" s="4" t="n">
        <v>11</v>
      </c>
      <c r="C246" s="0" t="n">
        <v>1.0625</v>
      </c>
      <c r="D246" s="0" t="n">
        <v>0.5</v>
      </c>
      <c r="E246" s="6" t="n">
        <f aca="false">IFERROR(AVERAGE(C246, D246), "")</f>
        <v>0.78125</v>
      </c>
      <c r="F246" s="6" t="n">
        <f aca="false">IFERROR(E246*$L$2, "")</f>
        <v>0.78125</v>
      </c>
    </row>
    <row r="247" customFormat="false" ht="12.8" hidden="false" customHeight="false" outlineLevel="0" collapsed="false">
      <c r="A247" s="4" t="n">
        <v>19</v>
      </c>
      <c r="B247" s="4" t="n">
        <v>12</v>
      </c>
      <c r="C247" s="0" t="n">
        <v>0.25</v>
      </c>
      <c r="D247" s="0" t="n">
        <v>0</v>
      </c>
      <c r="E247" s="6" t="n">
        <f aca="false">IFERROR(AVERAGE(C247, D247), "")</f>
        <v>0.125</v>
      </c>
      <c r="F247" s="6" t="n">
        <f aca="false">IFERROR(E247*$L$2, "")</f>
        <v>0.125</v>
      </c>
    </row>
    <row r="248" customFormat="false" ht="12.8" hidden="false" customHeight="false" outlineLevel="0" collapsed="false">
      <c r="A248" s="5"/>
      <c r="B248" s="5"/>
      <c r="C248" s="5"/>
      <c r="D248" s="5"/>
      <c r="E248" s="5" t="str">
        <f aca="false">IFERROR(AVERAGE(C248, D248), "")</f>
        <v/>
      </c>
      <c r="F248" s="5" t="str">
        <f aca="false">IFERROR(E248*$L$2, "")</f>
        <v/>
      </c>
    </row>
    <row r="249" customFormat="false" ht="12.8" hidden="false" customHeight="false" outlineLevel="0" collapsed="false">
      <c r="A249" s="4" t="n">
        <v>20</v>
      </c>
      <c r="B249" s="4" t="n">
        <v>0</v>
      </c>
      <c r="C249" s="0" t="n">
        <v>0.5</v>
      </c>
      <c r="D249" s="0" t="n">
        <v>0.875</v>
      </c>
      <c r="E249" s="6" t="n">
        <f aca="false">IFERROR(AVERAGE(C249, D249), "")</f>
        <v>0.6875</v>
      </c>
      <c r="F249" s="6" t="n">
        <f aca="false">IFERROR(E249*$L$2, "")</f>
        <v>0.6875</v>
      </c>
    </row>
    <row r="250" customFormat="false" ht="12.8" hidden="false" customHeight="false" outlineLevel="0" collapsed="false">
      <c r="A250" s="4" t="n">
        <v>20</v>
      </c>
      <c r="B250" s="4" t="n">
        <v>1</v>
      </c>
      <c r="C250" s="0" t="n">
        <v>0.875</v>
      </c>
      <c r="D250" s="0" t="n">
        <v>1.375</v>
      </c>
      <c r="E250" s="6" t="n">
        <f aca="false">IFERROR(AVERAGE(C250, D250), "")</f>
        <v>1.125</v>
      </c>
      <c r="F250" s="6" t="n">
        <f aca="false">IFERROR(E250*$L$2, "")</f>
        <v>1.125</v>
      </c>
    </row>
    <row r="251" customFormat="false" ht="12.8" hidden="false" customHeight="false" outlineLevel="0" collapsed="false">
      <c r="A251" s="4" t="n">
        <v>20</v>
      </c>
      <c r="B251" s="4" t="n">
        <v>2</v>
      </c>
      <c r="C251" s="0" t="n">
        <v>1.375</v>
      </c>
      <c r="D251" s="0" t="n">
        <v>2.0625</v>
      </c>
      <c r="E251" s="6" t="n">
        <f aca="false">IFERROR(AVERAGE(C251, D251), "")</f>
        <v>1.71875</v>
      </c>
      <c r="F251" s="6" t="n">
        <f aca="false">IFERROR(E251*$L$2, "")</f>
        <v>1.71875</v>
      </c>
    </row>
    <row r="252" customFormat="false" ht="12.8" hidden="false" customHeight="false" outlineLevel="0" collapsed="false">
      <c r="A252" s="4" t="n">
        <v>20</v>
      </c>
      <c r="B252" s="4" t="n">
        <v>3</v>
      </c>
      <c r="C252" s="0" t="n">
        <v>2.0625</v>
      </c>
      <c r="D252" s="0" t="n">
        <v>2.3125</v>
      </c>
      <c r="E252" s="6" t="n">
        <f aca="false">IFERROR(AVERAGE(C252, D252), "")</f>
        <v>2.1875</v>
      </c>
      <c r="F252" s="6" t="n">
        <f aca="false">IFERROR(E252*$L$2, "")</f>
        <v>2.1875</v>
      </c>
    </row>
    <row r="253" customFormat="false" ht="12.8" hidden="false" customHeight="false" outlineLevel="0" collapsed="false">
      <c r="A253" s="4" t="n">
        <v>20</v>
      </c>
      <c r="B253" s="4" t="n">
        <v>4</v>
      </c>
      <c r="C253" s="0" t="n">
        <v>2.3125</v>
      </c>
      <c r="D253" s="0" t="n">
        <v>2.4375</v>
      </c>
      <c r="E253" s="6" t="n">
        <f aca="false">IFERROR(AVERAGE(C253, D253), "")</f>
        <v>2.375</v>
      </c>
      <c r="F253" s="6" t="n">
        <f aca="false">IFERROR(E253*$L$2, "")</f>
        <v>2.375</v>
      </c>
    </row>
    <row r="254" customFormat="false" ht="12.8" hidden="false" customHeight="false" outlineLevel="0" collapsed="false">
      <c r="A254" s="4" t="n">
        <v>20</v>
      </c>
      <c r="B254" s="4" t="n">
        <v>5</v>
      </c>
      <c r="C254" s="0" t="n">
        <v>2.4375</v>
      </c>
      <c r="D254" s="0" t="n">
        <v>2.5</v>
      </c>
      <c r="E254" s="6" t="n">
        <f aca="false">IFERROR(AVERAGE(C254, D254), "")</f>
        <v>2.46875</v>
      </c>
      <c r="F254" s="6" t="n">
        <f aca="false">IFERROR(E254*$L$2, "")</f>
        <v>2.46875</v>
      </c>
    </row>
    <row r="255" customFormat="false" ht="12.8" hidden="false" customHeight="false" outlineLevel="0" collapsed="false">
      <c r="A255" s="4" t="n">
        <v>20</v>
      </c>
      <c r="B255" s="4" t="n">
        <v>6</v>
      </c>
      <c r="C255" s="0" t="n">
        <v>2.5</v>
      </c>
      <c r="D255" s="0" t="n">
        <v>2.3125</v>
      </c>
      <c r="E255" s="6" t="n">
        <f aca="false">IFERROR(AVERAGE(C255, D255), "")</f>
        <v>2.40625</v>
      </c>
      <c r="F255" s="6" t="n">
        <f aca="false">IFERROR(E255*$L$2, "")</f>
        <v>2.40625</v>
      </c>
    </row>
    <row r="256" customFormat="false" ht="12.8" hidden="false" customHeight="false" outlineLevel="0" collapsed="false">
      <c r="A256" s="4" t="n">
        <v>20</v>
      </c>
      <c r="B256" s="4" t="n">
        <v>7</v>
      </c>
      <c r="C256" s="0" t="n">
        <v>2.3125</v>
      </c>
      <c r="D256" s="0" t="n">
        <v>2.125</v>
      </c>
      <c r="E256" s="6" t="n">
        <f aca="false">IFERROR(AVERAGE(C256, D256), "")</f>
        <v>2.21875</v>
      </c>
      <c r="F256" s="6" t="n">
        <f aca="false">IFERROR(E256*$L$2, "")</f>
        <v>2.21875</v>
      </c>
    </row>
    <row r="257" customFormat="false" ht="12.8" hidden="false" customHeight="false" outlineLevel="0" collapsed="false">
      <c r="A257" s="4" t="n">
        <v>20</v>
      </c>
      <c r="B257" s="4" t="n">
        <v>8</v>
      </c>
      <c r="C257" s="0" t="n">
        <v>2.125</v>
      </c>
      <c r="D257" s="0" t="n">
        <v>1.8125</v>
      </c>
      <c r="E257" s="6" t="n">
        <f aca="false">IFERROR(AVERAGE(C257, D257), "")</f>
        <v>1.96875</v>
      </c>
      <c r="F257" s="6" t="n">
        <f aca="false">IFERROR(E257*$L$2, "")</f>
        <v>1.96875</v>
      </c>
    </row>
    <row r="258" customFormat="false" ht="12.8" hidden="false" customHeight="false" outlineLevel="0" collapsed="false">
      <c r="A258" s="4" t="n">
        <v>20</v>
      </c>
      <c r="B258" s="4" t="n">
        <v>9</v>
      </c>
      <c r="C258" s="0" t="n">
        <v>1.8125</v>
      </c>
      <c r="D258" s="0" t="n">
        <v>1.3125</v>
      </c>
      <c r="E258" s="6" t="n">
        <f aca="false">IFERROR(AVERAGE(C258, D258), "")</f>
        <v>1.5625</v>
      </c>
      <c r="F258" s="6" t="n">
        <f aca="false">IFERROR(E258*$L$2, "")</f>
        <v>1.5625</v>
      </c>
    </row>
    <row r="259" customFormat="false" ht="12.8" hidden="false" customHeight="false" outlineLevel="0" collapsed="false">
      <c r="A259" s="4" t="n">
        <v>20</v>
      </c>
      <c r="B259" s="4" t="n">
        <v>10</v>
      </c>
      <c r="C259" s="0" t="n">
        <v>1.3125</v>
      </c>
      <c r="D259" s="0" t="n">
        <v>0.75</v>
      </c>
      <c r="E259" s="6" t="n">
        <f aca="false">IFERROR(AVERAGE(C259, D259), "")</f>
        <v>1.03125</v>
      </c>
      <c r="F259" s="6" t="n">
        <f aca="false">IFERROR(E259*$L$2, "")</f>
        <v>1.03125</v>
      </c>
    </row>
    <row r="260" customFormat="false" ht="12.8" hidden="false" customHeight="false" outlineLevel="0" collapsed="false">
      <c r="A260" s="4" t="n">
        <v>20</v>
      </c>
      <c r="B260" s="4" t="n">
        <v>11</v>
      </c>
      <c r="C260" s="0" t="n">
        <v>0.75</v>
      </c>
      <c r="D260" s="0" t="n">
        <v>0.25</v>
      </c>
      <c r="E260" s="6" t="n">
        <f aca="false">IFERROR(AVERAGE(C260, D260), "")</f>
        <v>0.5</v>
      </c>
      <c r="F260" s="6" t="n">
        <f aca="false">IFERROR(E260*$L$2, "")</f>
        <v>0.5</v>
      </c>
    </row>
    <row r="261" customFormat="false" ht="12.8" hidden="false" customHeight="false" outlineLevel="0" collapsed="false">
      <c r="A261" s="5"/>
      <c r="B261" s="5"/>
      <c r="C261" s="5"/>
      <c r="D261" s="5"/>
      <c r="E261" s="5" t="str">
        <f aca="false">IFERROR(AVERAGE(C261, D261), "")</f>
        <v/>
      </c>
      <c r="F261" s="5" t="str">
        <f aca="false">IFERROR(E261*$L$2, "")</f>
        <v/>
      </c>
    </row>
    <row r="262" customFormat="false" ht="12.8" hidden="false" customHeight="false" outlineLevel="0" collapsed="false">
      <c r="A262" s="4" t="n">
        <v>21</v>
      </c>
      <c r="B262" s="4" t="n">
        <v>0</v>
      </c>
      <c r="C262" s="0" t="n">
        <v>0.5</v>
      </c>
      <c r="D262" s="0" t="n">
        <v>0.75</v>
      </c>
      <c r="E262" s="6" t="n">
        <f aca="false">IFERROR(AVERAGE(C262, D262), "")</f>
        <v>0.625</v>
      </c>
      <c r="F262" s="6" t="n">
        <f aca="false">IFERROR(E262*$L$2, "")</f>
        <v>0.625</v>
      </c>
    </row>
    <row r="263" customFormat="false" ht="12.8" hidden="false" customHeight="false" outlineLevel="0" collapsed="false">
      <c r="A263" s="4" t="n">
        <v>21</v>
      </c>
      <c r="B263" s="4" t="n">
        <v>1</v>
      </c>
      <c r="C263" s="0" t="n">
        <v>0.75</v>
      </c>
      <c r="D263" s="0" t="n">
        <v>1.3125</v>
      </c>
      <c r="E263" s="6" t="n">
        <f aca="false">IFERROR(AVERAGE(C263, D263), "")</f>
        <v>1.03125</v>
      </c>
      <c r="F263" s="6" t="n">
        <f aca="false">IFERROR(E263*$L$2, "")</f>
        <v>1.03125</v>
      </c>
    </row>
    <row r="264" customFormat="false" ht="12.8" hidden="false" customHeight="false" outlineLevel="0" collapsed="false">
      <c r="A264" s="4" t="n">
        <v>21</v>
      </c>
      <c r="B264" s="4" t="n">
        <v>2</v>
      </c>
      <c r="C264" s="0" t="n">
        <v>1.3125</v>
      </c>
      <c r="D264" s="0" t="n">
        <v>1.75</v>
      </c>
      <c r="E264" s="6" t="n">
        <f aca="false">IFERROR(AVERAGE(C264, D264), "")</f>
        <v>1.53125</v>
      </c>
      <c r="F264" s="6" t="n">
        <f aca="false">IFERROR(E264*$L$2, "")</f>
        <v>1.53125</v>
      </c>
    </row>
    <row r="265" customFormat="false" ht="12.8" hidden="false" customHeight="false" outlineLevel="0" collapsed="false">
      <c r="A265" s="4" t="n">
        <v>21</v>
      </c>
      <c r="B265" s="4" t="n">
        <v>3</v>
      </c>
      <c r="C265" s="0" t="n">
        <v>1.75</v>
      </c>
      <c r="D265" s="0" t="n">
        <v>2.375</v>
      </c>
      <c r="E265" s="6" t="n">
        <f aca="false">IFERROR(AVERAGE(C265, D265), "")</f>
        <v>2.0625</v>
      </c>
      <c r="F265" s="6" t="n">
        <f aca="false">IFERROR(E265*$L$2, "")</f>
        <v>2.0625</v>
      </c>
    </row>
    <row r="266" customFormat="false" ht="12.8" hidden="false" customHeight="false" outlineLevel="0" collapsed="false">
      <c r="A266" s="4" t="n">
        <v>21</v>
      </c>
      <c r="B266" s="4" t="n">
        <v>4</v>
      </c>
      <c r="C266" s="0" t="n">
        <v>2.375</v>
      </c>
      <c r="D266" s="0" t="n">
        <v>2.5</v>
      </c>
      <c r="E266" s="6" t="n">
        <f aca="false">IFERROR(AVERAGE(C266, D266), "")</f>
        <v>2.4375</v>
      </c>
      <c r="F266" s="6" t="n">
        <f aca="false">IFERROR(E266*$L$2, "")</f>
        <v>2.4375</v>
      </c>
    </row>
    <row r="267" customFormat="false" ht="12.8" hidden="false" customHeight="false" outlineLevel="0" collapsed="false">
      <c r="A267" s="4" t="n">
        <v>21</v>
      </c>
      <c r="B267" s="4" t="n">
        <v>5</v>
      </c>
      <c r="C267" s="0" t="n">
        <v>2.5</v>
      </c>
      <c r="D267" s="0" t="n">
        <v>2.4375</v>
      </c>
      <c r="E267" s="6" t="n">
        <f aca="false">IFERROR(AVERAGE(C267, D267), "")</f>
        <v>2.46875</v>
      </c>
      <c r="F267" s="6" t="n">
        <f aca="false">IFERROR(E267*$L$2, "")</f>
        <v>2.46875</v>
      </c>
    </row>
    <row r="268" customFormat="false" ht="12.8" hidden="false" customHeight="false" outlineLevel="0" collapsed="false">
      <c r="A268" s="4" t="n">
        <v>21</v>
      </c>
      <c r="B268" s="4" t="n">
        <v>6</v>
      </c>
      <c r="C268" s="0" t="n">
        <v>2.4375</v>
      </c>
      <c r="D268" s="0" t="n">
        <v>2.1875</v>
      </c>
      <c r="E268" s="6" t="n">
        <f aca="false">IFERROR(AVERAGE(C268, D268), "")</f>
        <v>2.3125</v>
      </c>
      <c r="F268" s="6" t="n">
        <f aca="false">IFERROR(E268*$L$2, "")</f>
        <v>2.3125</v>
      </c>
    </row>
    <row r="269" customFormat="false" ht="12.8" hidden="false" customHeight="false" outlineLevel="0" collapsed="false">
      <c r="A269" s="4" t="n">
        <v>21</v>
      </c>
      <c r="B269" s="4" t="n">
        <v>7</v>
      </c>
      <c r="C269" s="0" t="n">
        <v>2.1875</v>
      </c>
      <c r="D269" s="0" t="n">
        <v>1.8125</v>
      </c>
      <c r="E269" s="6" t="n">
        <f aca="false">IFERROR(AVERAGE(C269, D269), "")</f>
        <v>2</v>
      </c>
      <c r="F269" s="6" t="n">
        <f aca="false">IFERROR(E269*$L$2, "")</f>
        <v>2</v>
      </c>
    </row>
    <row r="270" customFormat="false" ht="12.8" hidden="false" customHeight="false" outlineLevel="0" collapsed="false">
      <c r="A270" s="4" t="n">
        <v>21</v>
      </c>
      <c r="B270" s="4" t="n">
        <v>8</v>
      </c>
      <c r="C270" s="0" t="n">
        <v>1.8125</v>
      </c>
      <c r="D270" s="0" t="n">
        <v>1.25</v>
      </c>
      <c r="E270" s="6" t="n">
        <f aca="false">IFERROR(AVERAGE(C270, D270), "")</f>
        <v>1.53125</v>
      </c>
      <c r="F270" s="6" t="n">
        <f aca="false">IFERROR(E270*$L$2, "")</f>
        <v>1.53125</v>
      </c>
    </row>
    <row r="271" customFormat="false" ht="12.8" hidden="false" customHeight="false" outlineLevel="0" collapsed="false">
      <c r="A271" s="4" t="n">
        <v>21</v>
      </c>
      <c r="B271" s="4" t="n">
        <v>9</v>
      </c>
      <c r="C271" s="0" t="n">
        <v>1.25</v>
      </c>
      <c r="D271" s="0" t="n">
        <v>0.625</v>
      </c>
      <c r="E271" s="6" t="n">
        <f aca="false">IFERROR(AVERAGE(C271, D271), "")</f>
        <v>0.9375</v>
      </c>
      <c r="F271" s="6" t="n">
        <f aca="false">IFERROR(E271*$L$2, "")</f>
        <v>0.9375</v>
      </c>
    </row>
    <row r="272" customFormat="false" ht="12.8" hidden="false" customHeight="false" outlineLevel="0" collapsed="false">
      <c r="A272" s="4" t="n">
        <v>21</v>
      </c>
      <c r="B272" s="4" t="n">
        <v>10</v>
      </c>
      <c r="C272" s="0" t="n">
        <v>0.625</v>
      </c>
      <c r="D272" s="0" t="n">
        <v>0</v>
      </c>
      <c r="E272" s="6" t="n">
        <f aca="false">IFERROR(AVERAGE(C272, D272), "")</f>
        <v>0.3125</v>
      </c>
      <c r="F272" s="6" t="n">
        <f aca="false">IFERROR(E272*$L$2, "")</f>
        <v>0.3125</v>
      </c>
    </row>
    <row r="273" customFormat="false" ht="12.8" hidden="false" customHeight="false" outlineLevel="0" collapsed="false">
      <c r="A273" s="5"/>
      <c r="B273" s="5"/>
      <c r="C273" s="5"/>
      <c r="D273" s="5"/>
      <c r="E273" s="5" t="str">
        <f aca="false">IFERROR(AVERAGE(C273, D273), "")</f>
        <v/>
      </c>
      <c r="F273" s="5" t="str">
        <f aca="false">IFERROR(E273*$L$2, "")</f>
        <v/>
      </c>
    </row>
    <row r="274" customFormat="false" ht="12.8" hidden="false" customHeight="false" outlineLevel="0" collapsed="false">
      <c r="A274" s="4" t="n">
        <v>22</v>
      </c>
      <c r="B274" s="4" t="n">
        <v>0</v>
      </c>
      <c r="C274" s="0" t="n">
        <v>0.5</v>
      </c>
      <c r="D274" s="0" t="n">
        <v>0.6875</v>
      </c>
      <c r="E274" s="6" t="n">
        <f aca="false">IFERROR(AVERAGE(C274, D274), "")</f>
        <v>0.59375</v>
      </c>
      <c r="F274" s="6" t="n">
        <f aca="false">IFERROR(E274*$L$2, "")</f>
        <v>0.59375</v>
      </c>
    </row>
    <row r="275" customFormat="false" ht="12.8" hidden="false" customHeight="false" outlineLevel="0" collapsed="false">
      <c r="A275" s="4" t="n">
        <v>22</v>
      </c>
      <c r="B275" s="4" t="n">
        <v>1</v>
      </c>
      <c r="C275" s="0" t="n">
        <v>0.6875</v>
      </c>
      <c r="D275" s="0" t="n">
        <v>1.125</v>
      </c>
      <c r="E275" s="6" t="n">
        <f aca="false">IFERROR(AVERAGE(C275, D275), "")</f>
        <v>0.90625</v>
      </c>
      <c r="F275" s="6" t="n">
        <f aca="false">IFERROR(E275*$L$2, "")</f>
        <v>0.90625</v>
      </c>
    </row>
    <row r="276" customFormat="false" ht="12.8" hidden="false" customHeight="false" outlineLevel="0" collapsed="false">
      <c r="A276" s="4" t="n">
        <v>22</v>
      </c>
      <c r="B276" s="4" t="n">
        <v>2</v>
      </c>
      <c r="C276" s="0" t="n">
        <v>1.125</v>
      </c>
      <c r="D276" s="0" t="n">
        <v>1.5</v>
      </c>
      <c r="E276" s="6" t="n">
        <f aca="false">IFERROR(AVERAGE(C276, D276), "")</f>
        <v>1.3125</v>
      </c>
      <c r="F276" s="6" t="n">
        <f aca="false">IFERROR(E276*$L$2, "")</f>
        <v>1.3125</v>
      </c>
    </row>
    <row r="277" customFormat="false" ht="12.8" hidden="false" customHeight="false" outlineLevel="0" collapsed="false">
      <c r="A277" s="4" t="n">
        <v>22</v>
      </c>
      <c r="B277" s="4" t="n">
        <v>3</v>
      </c>
      <c r="C277" s="0" t="n">
        <v>1.5</v>
      </c>
      <c r="D277" s="0" t="n">
        <v>2</v>
      </c>
      <c r="E277" s="6" t="n">
        <f aca="false">IFERROR(AVERAGE(C277, D277), "")</f>
        <v>1.75</v>
      </c>
      <c r="F277" s="6" t="n">
        <f aca="false">IFERROR(E277*$L$2, "")</f>
        <v>1.75</v>
      </c>
    </row>
    <row r="278" customFormat="false" ht="12.8" hidden="false" customHeight="false" outlineLevel="0" collapsed="false">
      <c r="A278" s="4" t="n">
        <v>22</v>
      </c>
      <c r="B278" s="4" t="n">
        <v>4</v>
      </c>
      <c r="C278" s="0" t="n">
        <v>2</v>
      </c>
      <c r="D278" s="0" t="n">
        <v>2.25</v>
      </c>
      <c r="E278" s="6" t="n">
        <f aca="false">IFERROR(AVERAGE(C278, D278), "")</f>
        <v>2.125</v>
      </c>
      <c r="F278" s="6" t="n">
        <f aca="false">IFERROR(E278*$L$2, "")</f>
        <v>2.125</v>
      </c>
    </row>
    <row r="279" customFormat="false" ht="12.8" hidden="false" customHeight="false" outlineLevel="0" collapsed="false">
      <c r="A279" s="4" t="n">
        <v>22</v>
      </c>
      <c r="B279" s="4" t="n">
        <v>5</v>
      </c>
      <c r="C279" s="0" t="n">
        <v>2.25</v>
      </c>
      <c r="D279" s="0" t="n">
        <v>2.0625</v>
      </c>
      <c r="E279" s="6" t="n">
        <f aca="false">IFERROR(AVERAGE(C279, D279), "")</f>
        <v>2.15625</v>
      </c>
      <c r="F279" s="6" t="n">
        <f aca="false">IFERROR(E279*$L$2, "")</f>
        <v>2.15625</v>
      </c>
    </row>
    <row r="280" customFormat="false" ht="12.8" hidden="false" customHeight="false" outlineLevel="0" collapsed="false">
      <c r="A280" s="4" t="n">
        <v>22</v>
      </c>
      <c r="B280" s="4" t="n">
        <v>6</v>
      </c>
      <c r="C280" s="0" t="n">
        <v>2.0625</v>
      </c>
      <c r="D280" s="0" t="n">
        <v>1.625</v>
      </c>
      <c r="E280" s="6" t="n">
        <f aca="false">IFERROR(AVERAGE(C280, D280), "")</f>
        <v>1.84375</v>
      </c>
      <c r="F280" s="6" t="n">
        <f aca="false">IFERROR(E280*$L$2, "")</f>
        <v>1.84375</v>
      </c>
    </row>
    <row r="281" customFormat="false" ht="12.8" hidden="false" customHeight="false" outlineLevel="0" collapsed="false">
      <c r="A281" s="4" t="n">
        <v>22</v>
      </c>
      <c r="B281" s="4" t="n">
        <v>7</v>
      </c>
      <c r="C281" s="0" t="n">
        <v>1.625</v>
      </c>
      <c r="D281" s="0" t="n">
        <v>1</v>
      </c>
      <c r="E281" s="6" t="n">
        <f aca="false">IFERROR(AVERAGE(C281, D281), "")</f>
        <v>1.3125</v>
      </c>
      <c r="F281" s="6" t="n">
        <f aca="false">IFERROR(E281*$L$2, "")</f>
        <v>1.3125</v>
      </c>
    </row>
    <row r="282" customFormat="false" ht="12.8" hidden="false" customHeight="false" outlineLevel="0" collapsed="false">
      <c r="A282" s="4" t="n">
        <v>22</v>
      </c>
      <c r="B282" s="4" t="n">
        <v>8</v>
      </c>
      <c r="C282" s="0" t="n">
        <v>1</v>
      </c>
      <c r="D282" s="0" t="n">
        <v>0.375</v>
      </c>
      <c r="E282" s="6" t="n">
        <f aca="false">IFERROR(AVERAGE(C282, D282), "")</f>
        <v>0.6875</v>
      </c>
      <c r="F282" s="6" t="n">
        <f aca="false">IFERROR(E282*$L$2, "")</f>
        <v>0.6875</v>
      </c>
    </row>
    <row r="283" customFormat="false" ht="12.8" hidden="false" customHeight="false" outlineLevel="0" collapsed="false">
      <c r="A283" s="4" t="n">
        <v>22</v>
      </c>
      <c r="B283" s="4" t="n">
        <v>9</v>
      </c>
      <c r="C283" s="0" t="n">
        <v>0.375</v>
      </c>
      <c r="D283" s="0" t="n">
        <v>0</v>
      </c>
      <c r="E283" s="6" t="n">
        <f aca="false">IFERROR(AVERAGE(C283, D283), "")</f>
        <v>0.1875</v>
      </c>
      <c r="F283" s="6" t="n">
        <f aca="false">IFERROR(E283*$L$2, "")</f>
        <v>0.1875</v>
      </c>
    </row>
    <row r="284" customFormat="false" ht="12.8" hidden="false" customHeight="false" outlineLevel="0" collapsed="false">
      <c r="A284" s="5"/>
      <c r="B284" s="5"/>
      <c r="C284" s="5"/>
      <c r="D284" s="5"/>
      <c r="E284" s="5" t="str">
        <f aca="false">IFERROR(AVERAGE(C284, D284), "")</f>
        <v/>
      </c>
      <c r="F284" s="5" t="str">
        <f aca="false">IFERROR(E284*$L$2, "")</f>
        <v/>
      </c>
    </row>
    <row r="285" customFormat="false" ht="12.8" hidden="false" customHeight="false" outlineLevel="0" collapsed="false">
      <c r="A285" s="4" t="n">
        <v>23</v>
      </c>
      <c r="B285" s="4" t="n">
        <v>0</v>
      </c>
      <c r="C285" s="0" t="n">
        <v>0.4375</v>
      </c>
      <c r="D285" s="0" t="n">
        <v>0.6875</v>
      </c>
      <c r="E285" s="6" t="n">
        <f aca="false">IFERROR(AVERAGE(C285, D285), "")</f>
        <v>0.5625</v>
      </c>
      <c r="F285" s="6" t="n">
        <f aca="false">IFERROR(E285*$L$2, "")</f>
        <v>0.5625</v>
      </c>
    </row>
    <row r="286" customFormat="false" ht="12.8" hidden="false" customHeight="false" outlineLevel="0" collapsed="false">
      <c r="A286" s="4" t="n">
        <v>23</v>
      </c>
      <c r="B286" s="4" t="n">
        <v>1</v>
      </c>
      <c r="C286" s="0" t="n">
        <v>0.6875</v>
      </c>
      <c r="D286" s="0" t="n">
        <v>1</v>
      </c>
      <c r="E286" s="6" t="n">
        <f aca="false">IFERROR(AVERAGE(C286, D286), "")</f>
        <v>0.84375</v>
      </c>
      <c r="F286" s="6" t="n">
        <f aca="false">IFERROR(E286*$L$2, "")</f>
        <v>0.84375</v>
      </c>
    </row>
    <row r="287" customFormat="false" ht="12.8" hidden="false" customHeight="false" outlineLevel="0" collapsed="false">
      <c r="A287" s="4" t="n">
        <v>23</v>
      </c>
      <c r="B287" s="4" t="n">
        <v>2</v>
      </c>
      <c r="C287" s="0" t="n">
        <v>1</v>
      </c>
      <c r="D287" s="0" t="n">
        <v>1.4375</v>
      </c>
      <c r="E287" s="6" t="n">
        <f aca="false">IFERROR(AVERAGE(C287, D287), "")</f>
        <v>1.21875</v>
      </c>
      <c r="F287" s="6" t="n">
        <f aca="false">IFERROR(E287*$L$2, "")</f>
        <v>1.21875</v>
      </c>
    </row>
    <row r="288" customFormat="false" ht="12.8" hidden="false" customHeight="false" outlineLevel="0" collapsed="false">
      <c r="A288" s="4" t="n">
        <v>23</v>
      </c>
      <c r="B288" s="4" t="n">
        <v>3</v>
      </c>
      <c r="C288" s="0" t="n">
        <v>1.4375</v>
      </c>
      <c r="D288" s="0" t="n">
        <v>1.625</v>
      </c>
      <c r="E288" s="6" t="n">
        <f aca="false">IFERROR(AVERAGE(C288, D288), "")</f>
        <v>1.53125</v>
      </c>
      <c r="F288" s="6" t="n">
        <f aca="false">IFERROR(E288*$L$2, "")</f>
        <v>1.53125</v>
      </c>
    </row>
    <row r="289" customFormat="false" ht="12.8" hidden="false" customHeight="false" outlineLevel="0" collapsed="false">
      <c r="A289" s="4" t="n">
        <v>23</v>
      </c>
      <c r="B289" s="4" t="n">
        <v>4</v>
      </c>
      <c r="C289" s="0" t="n">
        <v>1.625</v>
      </c>
      <c r="D289" s="0" t="n">
        <v>2.0625</v>
      </c>
      <c r="E289" s="6" t="n">
        <f aca="false">IFERROR(AVERAGE(C289, D289), "")</f>
        <v>1.84375</v>
      </c>
      <c r="F289" s="6" t="n">
        <f aca="false">IFERROR(E289*$L$2, "")</f>
        <v>1.84375</v>
      </c>
    </row>
    <row r="290" customFormat="false" ht="12.8" hidden="false" customHeight="false" outlineLevel="0" collapsed="false">
      <c r="A290" s="4" t="n">
        <v>23</v>
      </c>
      <c r="B290" s="4" t="n">
        <v>5</v>
      </c>
      <c r="C290" s="0" t="n">
        <v>2.0625</v>
      </c>
      <c r="D290" s="0" t="n">
        <v>2</v>
      </c>
      <c r="E290" s="6" t="n">
        <f aca="false">IFERROR(AVERAGE(C290, D290), "")</f>
        <v>2.03125</v>
      </c>
      <c r="F290" s="6" t="n">
        <f aca="false">IFERROR(E290*$L$2, "")</f>
        <v>2.03125</v>
      </c>
    </row>
    <row r="291" customFormat="false" ht="12.8" hidden="false" customHeight="false" outlineLevel="0" collapsed="false">
      <c r="A291" s="4" t="n">
        <v>23</v>
      </c>
      <c r="B291" s="4" t="n">
        <v>6</v>
      </c>
      <c r="C291" s="0" t="n">
        <v>2</v>
      </c>
      <c r="D291" s="0" t="n">
        <v>1.75</v>
      </c>
      <c r="E291" s="6" t="n">
        <f aca="false">IFERROR(AVERAGE(C291, D291), "")</f>
        <v>1.875</v>
      </c>
      <c r="F291" s="6" t="n">
        <f aca="false">IFERROR(E291*$L$2, "")</f>
        <v>1.875</v>
      </c>
    </row>
    <row r="292" customFormat="false" ht="12.8" hidden="false" customHeight="false" outlineLevel="0" collapsed="false">
      <c r="A292" s="4" t="n">
        <v>23</v>
      </c>
      <c r="B292" s="4" t="n">
        <v>7</v>
      </c>
      <c r="C292" s="0" t="n">
        <v>1.75</v>
      </c>
      <c r="D292" s="0" t="n">
        <v>1.3125</v>
      </c>
      <c r="E292" s="6" t="n">
        <f aca="false">IFERROR(AVERAGE(C292, D292), "")</f>
        <v>1.53125</v>
      </c>
      <c r="F292" s="6" t="n">
        <f aca="false">IFERROR(E292*$L$2, "")</f>
        <v>1.53125</v>
      </c>
    </row>
    <row r="293" customFormat="false" ht="12.8" hidden="false" customHeight="false" outlineLevel="0" collapsed="false">
      <c r="A293" s="4" t="n">
        <v>23</v>
      </c>
      <c r="B293" s="4" t="n">
        <v>8</v>
      </c>
      <c r="C293" s="0" t="n">
        <v>1.3125</v>
      </c>
      <c r="D293" s="0" t="n">
        <v>0.625</v>
      </c>
      <c r="E293" s="6" t="n">
        <f aca="false">IFERROR(AVERAGE(C293, D293), "")</f>
        <v>0.96875</v>
      </c>
      <c r="F293" s="6" t="n">
        <f aca="false">IFERROR(E293*$L$2, "")</f>
        <v>0.96875</v>
      </c>
    </row>
    <row r="294" customFormat="false" ht="12.8" hidden="false" customHeight="false" outlineLevel="0" collapsed="false">
      <c r="A294" s="4" t="n">
        <v>23</v>
      </c>
      <c r="B294" s="4" t="n">
        <v>9</v>
      </c>
      <c r="C294" s="0" t="n">
        <v>0.625</v>
      </c>
      <c r="D294" s="0" t="n">
        <v>0.25</v>
      </c>
      <c r="E294" s="6" t="n">
        <f aca="false">IFERROR(AVERAGE(C294, D294), "")</f>
        <v>0.4375</v>
      </c>
      <c r="F294" s="6" t="n">
        <f aca="false">IFERROR(E294*$L$2, "")</f>
        <v>0.4375</v>
      </c>
    </row>
    <row r="295" customFormat="false" ht="12.8" hidden="false" customHeight="false" outlineLevel="0" collapsed="false">
      <c r="A295" s="4" t="n">
        <v>23</v>
      </c>
      <c r="B295" s="4" t="n">
        <v>10</v>
      </c>
      <c r="C295" s="0" t="n">
        <v>0.125</v>
      </c>
      <c r="D295" s="0" t="n">
        <v>0</v>
      </c>
      <c r="E295" s="6" t="n">
        <f aca="false">IFERROR(AVERAGE(C295, D295), "")</f>
        <v>0.0625</v>
      </c>
      <c r="F295" s="6" t="n">
        <f aca="false">IFERROR(E295*$L$2, "")</f>
        <v>0.0625</v>
      </c>
    </row>
    <row r="296" customFormat="false" ht="12.8" hidden="false" customHeight="false" outlineLevel="0" collapsed="false">
      <c r="A296" s="5"/>
      <c r="B296" s="5"/>
      <c r="C296" s="5"/>
      <c r="D296" s="5"/>
      <c r="E296" s="5" t="str">
        <f aca="false">IFERROR(AVERAGE(C296, D296), "")</f>
        <v/>
      </c>
      <c r="F296" s="5" t="str">
        <f aca="false">IFERROR(E296*$L$2, "")</f>
        <v/>
      </c>
    </row>
    <row r="297" customFormat="false" ht="12.8" hidden="false" customHeight="false" outlineLevel="0" collapsed="false">
      <c r="A297" s="4" t="n">
        <v>24</v>
      </c>
      <c r="B297" s="4" t="n">
        <v>0</v>
      </c>
      <c r="C297" s="0" t="n">
        <v>0.375</v>
      </c>
      <c r="D297" s="0" t="n">
        <v>0.9375</v>
      </c>
      <c r="E297" s="6" t="n">
        <f aca="false">IFERROR(AVERAGE(C297, D297), "")</f>
        <v>0.65625</v>
      </c>
      <c r="F297" s="6" t="n">
        <f aca="false">IFERROR(E297*$L$2, "")</f>
        <v>0.65625</v>
      </c>
    </row>
    <row r="298" customFormat="false" ht="12.8" hidden="false" customHeight="false" outlineLevel="0" collapsed="false">
      <c r="A298" s="4" t="n">
        <v>24</v>
      </c>
      <c r="B298" s="4" t="n">
        <v>1</v>
      </c>
      <c r="C298" s="0" t="n">
        <v>0.9375</v>
      </c>
      <c r="D298" s="0" t="n">
        <v>1.875</v>
      </c>
      <c r="E298" s="6" t="n">
        <f aca="false">IFERROR(AVERAGE(C298, D298), "")</f>
        <v>1.40625</v>
      </c>
      <c r="F298" s="6" t="n">
        <f aca="false">IFERROR(E298*$L$2, "")</f>
        <v>1.40625</v>
      </c>
    </row>
    <row r="299" customFormat="false" ht="12.8" hidden="false" customHeight="false" outlineLevel="0" collapsed="false">
      <c r="A299" s="4" t="n">
        <v>24</v>
      </c>
      <c r="B299" s="4" t="n">
        <v>2</v>
      </c>
      <c r="C299" s="0" t="n">
        <v>1.875</v>
      </c>
      <c r="D299" s="0" t="n">
        <v>2.125</v>
      </c>
      <c r="E299" s="6" t="n">
        <f aca="false">IFERROR(AVERAGE(C299, D299), "")</f>
        <v>2</v>
      </c>
      <c r="F299" s="6" t="n">
        <f aca="false">IFERROR(E299*$L$2, "")</f>
        <v>2</v>
      </c>
    </row>
    <row r="300" customFormat="false" ht="12.8" hidden="false" customHeight="false" outlineLevel="0" collapsed="false">
      <c r="A300" s="4" t="n">
        <v>24</v>
      </c>
      <c r="B300" s="4" t="n">
        <v>3</v>
      </c>
      <c r="C300" s="0" t="n">
        <v>2.125</v>
      </c>
      <c r="D300" s="0" t="n">
        <v>2.25</v>
      </c>
      <c r="E300" s="6" t="n">
        <f aca="false">IFERROR(AVERAGE(C300, D300), "")</f>
        <v>2.1875</v>
      </c>
      <c r="F300" s="6" t="n">
        <f aca="false">IFERROR(E300*$L$2, "")</f>
        <v>2.1875</v>
      </c>
    </row>
    <row r="301" customFormat="false" ht="12.8" hidden="false" customHeight="false" outlineLevel="0" collapsed="false">
      <c r="A301" s="4" t="n">
        <v>24</v>
      </c>
      <c r="B301" s="4" t="n">
        <v>4</v>
      </c>
      <c r="C301" s="0" t="n">
        <v>2.25</v>
      </c>
      <c r="D301" s="0" t="n">
        <v>2.1875</v>
      </c>
      <c r="E301" s="6" t="n">
        <f aca="false">IFERROR(AVERAGE(C301, D301), "")</f>
        <v>2.21875</v>
      </c>
      <c r="F301" s="6" t="n">
        <f aca="false">IFERROR(E301*$L$2, "")</f>
        <v>2.21875</v>
      </c>
    </row>
    <row r="302" customFormat="false" ht="12.8" hidden="false" customHeight="false" outlineLevel="0" collapsed="false">
      <c r="A302" s="4" t="n">
        <v>24</v>
      </c>
      <c r="B302" s="4" t="n">
        <v>5</v>
      </c>
      <c r="C302" s="0" t="n">
        <v>2.1875</v>
      </c>
      <c r="D302" s="0" t="n">
        <v>2.0625</v>
      </c>
      <c r="E302" s="6" t="n">
        <f aca="false">IFERROR(AVERAGE(C302, D302), "")</f>
        <v>2.125</v>
      </c>
      <c r="F302" s="6" t="n">
        <f aca="false">IFERROR(E302*$L$2, "")</f>
        <v>2.125</v>
      </c>
    </row>
    <row r="303" customFormat="false" ht="12.8" hidden="false" customHeight="false" outlineLevel="0" collapsed="false">
      <c r="A303" s="4" t="n">
        <v>24</v>
      </c>
      <c r="B303" s="4" t="n">
        <v>6</v>
      </c>
      <c r="C303" s="0" t="n">
        <v>2.0625</v>
      </c>
      <c r="D303" s="0" t="n">
        <v>1.6875</v>
      </c>
      <c r="E303" s="6" t="n">
        <f aca="false">IFERROR(AVERAGE(C303, D303), "")</f>
        <v>1.875</v>
      </c>
      <c r="F303" s="6" t="n">
        <f aca="false">IFERROR(E303*$L$2, "")</f>
        <v>1.875</v>
      </c>
    </row>
    <row r="304" customFormat="false" ht="12.8" hidden="false" customHeight="false" outlineLevel="0" collapsed="false">
      <c r="A304" s="4" t="n">
        <v>24</v>
      </c>
      <c r="B304" s="4" t="n">
        <v>7</v>
      </c>
      <c r="C304" s="0" t="n">
        <v>1.6875</v>
      </c>
      <c r="D304" s="0" t="n">
        <v>1.125</v>
      </c>
      <c r="E304" s="6" t="n">
        <f aca="false">IFERROR(AVERAGE(C304, D304), "")</f>
        <v>1.40625</v>
      </c>
      <c r="F304" s="6" t="n">
        <f aca="false">IFERROR(E304*$L$2, "")</f>
        <v>1.40625</v>
      </c>
    </row>
    <row r="305" customFormat="false" ht="12.8" hidden="false" customHeight="false" outlineLevel="0" collapsed="false">
      <c r="A305" s="4" t="n">
        <v>24</v>
      </c>
      <c r="B305" s="4" t="n">
        <v>8</v>
      </c>
      <c r="C305" s="0" t="n">
        <v>1.125</v>
      </c>
      <c r="D305" s="0" t="n">
        <v>0.375</v>
      </c>
      <c r="E305" s="6" t="n">
        <f aca="false">IFERROR(AVERAGE(C305, D305), "")</f>
        <v>0.75</v>
      </c>
      <c r="F305" s="6" t="n">
        <f aca="false">IFERROR(E305*$L$2, "")</f>
        <v>0.75</v>
      </c>
    </row>
    <row r="306" customFormat="false" ht="12.8" hidden="false" customHeight="false" outlineLevel="0" collapsed="false">
      <c r="A306" s="5"/>
      <c r="B306" s="5"/>
      <c r="C306" s="5"/>
      <c r="D306" s="5"/>
      <c r="E306" s="5" t="str">
        <f aca="false">IFERROR(AVERAGE(C306, D306), "")</f>
        <v/>
      </c>
      <c r="F306" s="5" t="str">
        <f aca="false">IFERROR(E306*$L$2, "")</f>
        <v/>
      </c>
    </row>
    <row r="307" customFormat="false" ht="12.8" hidden="false" customHeight="false" outlineLevel="0" collapsed="false">
      <c r="A307" s="4" t="n">
        <v>25</v>
      </c>
      <c r="B307" s="4" t="n">
        <v>0</v>
      </c>
      <c r="C307" s="0" t="n">
        <v>0.5625</v>
      </c>
      <c r="D307" s="0" t="n">
        <v>1.1875</v>
      </c>
      <c r="E307" s="6" t="n">
        <f aca="false">IFERROR(AVERAGE(C307, D307), "")</f>
        <v>0.875</v>
      </c>
      <c r="F307" s="6" t="n">
        <f aca="false">IFERROR(E307*$L$2, "")</f>
        <v>0.875</v>
      </c>
    </row>
    <row r="308" customFormat="false" ht="12.8" hidden="false" customHeight="false" outlineLevel="0" collapsed="false">
      <c r="A308" s="4" t="n">
        <v>25</v>
      </c>
      <c r="B308" s="4" t="n">
        <v>1</v>
      </c>
      <c r="C308" s="0" t="n">
        <v>1.1875</v>
      </c>
      <c r="D308" s="0" t="n">
        <v>1.875</v>
      </c>
      <c r="E308" s="6" t="n">
        <f aca="false">IFERROR(AVERAGE(C308, D308), "")</f>
        <v>1.53125</v>
      </c>
      <c r="F308" s="6" t="n">
        <f aca="false">IFERROR(E308*$L$2, "")</f>
        <v>1.53125</v>
      </c>
    </row>
    <row r="309" customFormat="false" ht="12.8" hidden="false" customHeight="false" outlineLevel="0" collapsed="false">
      <c r="A309" s="4" t="n">
        <v>25</v>
      </c>
      <c r="B309" s="4" t="n">
        <v>2</v>
      </c>
      <c r="C309" s="0" t="n">
        <v>1.875</v>
      </c>
      <c r="D309" s="0" t="n">
        <v>2</v>
      </c>
      <c r="E309" s="6" t="n">
        <f aca="false">IFERROR(AVERAGE(C309, D309), "")</f>
        <v>1.9375</v>
      </c>
      <c r="F309" s="6" t="n">
        <f aca="false">IFERROR(E309*$L$2, "")</f>
        <v>1.9375</v>
      </c>
    </row>
    <row r="310" customFormat="false" ht="12.8" hidden="false" customHeight="false" outlineLevel="0" collapsed="false">
      <c r="A310" s="4" t="n">
        <v>25</v>
      </c>
      <c r="B310" s="4" t="n">
        <v>3</v>
      </c>
      <c r="C310" s="0" t="n">
        <v>2</v>
      </c>
      <c r="D310" s="0" t="n">
        <v>2.1875</v>
      </c>
      <c r="E310" s="6" t="n">
        <f aca="false">IFERROR(AVERAGE(C310, D310), "")</f>
        <v>2.09375</v>
      </c>
      <c r="F310" s="6" t="n">
        <f aca="false">IFERROR(E310*$L$2, "")</f>
        <v>2.09375</v>
      </c>
    </row>
    <row r="311" customFormat="false" ht="12.8" hidden="false" customHeight="false" outlineLevel="0" collapsed="false">
      <c r="A311" s="4" t="n">
        <v>25</v>
      </c>
      <c r="B311" s="4" t="n">
        <v>4</v>
      </c>
      <c r="C311" s="0" t="n">
        <v>2.1875</v>
      </c>
      <c r="D311" s="0" t="n">
        <v>2.25</v>
      </c>
      <c r="E311" s="6" t="n">
        <f aca="false">IFERROR(AVERAGE(C311, D311), "")</f>
        <v>2.21875</v>
      </c>
      <c r="F311" s="6" t="n">
        <f aca="false">IFERROR(E311*$L$2, "")</f>
        <v>2.21875</v>
      </c>
    </row>
    <row r="312" customFormat="false" ht="12.8" hidden="false" customHeight="false" outlineLevel="0" collapsed="false">
      <c r="A312" s="4" t="n">
        <v>25</v>
      </c>
      <c r="B312" s="4" t="n">
        <v>5</v>
      </c>
      <c r="C312" s="0" t="n">
        <v>2.25</v>
      </c>
      <c r="D312" s="0" t="n">
        <v>2.25</v>
      </c>
      <c r="E312" s="6" t="n">
        <f aca="false">IFERROR(AVERAGE(C312, D312), "")</f>
        <v>2.25</v>
      </c>
      <c r="F312" s="6" t="n">
        <f aca="false">IFERROR(E312*$L$2, "")</f>
        <v>2.25</v>
      </c>
    </row>
    <row r="313" customFormat="false" ht="12.8" hidden="false" customHeight="false" outlineLevel="0" collapsed="false">
      <c r="A313" s="4" t="n">
        <v>25</v>
      </c>
      <c r="B313" s="4" t="n">
        <v>6</v>
      </c>
      <c r="C313" s="0" t="n">
        <v>2.25</v>
      </c>
      <c r="D313" s="0" t="n">
        <v>2.0625</v>
      </c>
      <c r="E313" s="6" t="n">
        <f aca="false">IFERROR(AVERAGE(C313, D313), "")</f>
        <v>2.15625</v>
      </c>
      <c r="F313" s="6" t="n">
        <f aca="false">IFERROR(E313*$L$2, "")</f>
        <v>2.15625</v>
      </c>
    </row>
    <row r="314" customFormat="false" ht="12.8" hidden="false" customHeight="false" outlineLevel="0" collapsed="false">
      <c r="A314" s="4" t="n">
        <v>25</v>
      </c>
      <c r="B314" s="4" t="n">
        <v>7</v>
      </c>
      <c r="C314" s="0" t="n">
        <v>2.065</v>
      </c>
      <c r="D314" s="0" t="n">
        <v>1.8125</v>
      </c>
      <c r="E314" s="6" t="n">
        <f aca="false">IFERROR(AVERAGE(C314, D314), "")</f>
        <v>1.93875</v>
      </c>
      <c r="F314" s="6" t="n">
        <f aca="false">IFERROR(E314*$L$2, "")</f>
        <v>1.93875</v>
      </c>
    </row>
    <row r="315" customFormat="false" ht="12.8" hidden="false" customHeight="false" outlineLevel="0" collapsed="false">
      <c r="A315" s="4" t="n">
        <v>25</v>
      </c>
      <c r="B315" s="4" t="n">
        <v>8</v>
      </c>
      <c r="C315" s="0" t="n">
        <v>1.8125</v>
      </c>
      <c r="D315" s="0" t="n">
        <v>1.4375</v>
      </c>
      <c r="E315" s="6" t="n">
        <f aca="false">IFERROR(AVERAGE(C315, D315), "")</f>
        <v>1.625</v>
      </c>
      <c r="F315" s="6" t="n">
        <f aca="false">IFERROR(E315*$L$2, "")</f>
        <v>1.625</v>
      </c>
    </row>
    <row r="316" customFormat="false" ht="12.8" hidden="false" customHeight="false" outlineLevel="0" collapsed="false">
      <c r="A316" s="4" t="n">
        <v>25</v>
      </c>
      <c r="B316" s="4" t="n">
        <v>9</v>
      </c>
      <c r="C316" s="0" t="n">
        <v>1.4375</v>
      </c>
      <c r="D316" s="0" t="n">
        <v>0.875</v>
      </c>
      <c r="E316" s="6" t="n">
        <f aca="false">IFERROR(AVERAGE(C316, D316), "")</f>
        <v>1.15625</v>
      </c>
      <c r="F316" s="6" t="n">
        <f aca="false">IFERROR(E316*$L$2, "")</f>
        <v>1.15625</v>
      </c>
    </row>
    <row r="317" customFormat="false" ht="12.8" hidden="false" customHeight="false" outlineLevel="0" collapsed="false">
      <c r="A317" s="4" t="n">
        <v>25</v>
      </c>
      <c r="B317" s="4" t="n">
        <v>10</v>
      </c>
      <c r="C317" s="0" t="n">
        <v>0.875</v>
      </c>
      <c r="D317" s="0" t="n">
        <v>0.375</v>
      </c>
      <c r="E317" s="6" t="n">
        <f aca="false">IFERROR(AVERAGE(C317, D317), "")</f>
        <v>0.625</v>
      </c>
      <c r="F317" s="6" t="n">
        <f aca="false">IFERROR(E317*$L$2, "")</f>
        <v>0.625</v>
      </c>
    </row>
    <row r="318" customFormat="false" ht="12.8" hidden="false" customHeight="false" outlineLevel="0" collapsed="false">
      <c r="A318" s="4" t="n">
        <v>25</v>
      </c>
      <c r="B318" s="4" t="n">
        <v>11</v>
      </c>
      <c r="C318" s="0" t="n">
        <v>0.375</v>
      </c>
      <c r="D318" s="0" t="n">
        <v>0.125</v>
      </c>
      <c r="E318" s="6" t="n">
        <f aca="false">IFERROR(AVERAGE(C318, D318), "")</f>
        <v>0.25</v>
      </c>
      <c r="F318" s="6" t="n">
        <f aca="false">IFERROR(E318*$L$2, "")</f>
        <v>0.25</v>
      </c>
    </row>
    <row r="319" customFormat="false" ht="12.8" hidden="false" customHeight="false" outlineLevel="0" collapsed="false">
      <c r="A319" s="5"/>
      <c r="B319" s="5"/>
      <c r="C319" s="5"/>
      <c r="D319" s="5"/>
      <c r="E319" s="5" t="str">
        <f aca="false">IFERROR(AVERAGE(C319, D319), "")</f>
        <v/>
      </c>
      <c r="F319" s="5" t="str">
        <f aca="false">IFERROR(E319*$L$2, "")</f>
        <v/>
      </c>
    </row>
    <row r="320" customFormat="false" ht="12.8" hidden="false" customHeight="false" outlineLevel="0" collapsed="false">
      <c r="A320" s="4" t="n">
        <v>26</v>
      </c>
      <c r="B320" s="4" t="n">
        <v>0</v>
      </c>
      <c r="C320" s="0" t="n">
        <v>0.375</v>
      </c>
      <c r="D320" s="0" t="n">
        <v>0.875</v>
      </c>
      <c r="E320" s="6" t="n">
        <f aca="false">IFERROR(AVERAGE(C320, D320), "")</f>
        <v>0.625</v>
      </c>
      <c r="F320" s="6" t="n">
        <f aca="false">IFERROR(E320*$L$2, "")</f>
        <v>0.625</v>
      </c>
    </row>
    <row r="321" customFormat="false" ht="12.8" hidden="false" customHeight="false" outlineLevel="0" collapsed="false">
      <c r="A321" s="4" t="n">
        <v>26</v>
      </c>
      <c r="B321" s="4" t="n">
        <v>1</v>
      </c>
      <c r="C321" s="0" t="n">
        <v>0.875</v>
      </c>
      <c r="D321" s="0" t="n">
        <v>1.375</v>
      </c>
      <c r="E321" s="6" t="n">
        <f aca="false">IFERROR(AVERAGE(C321, D321), "")</f>
        <v>1.125</v>
      </c>
      <c r="F321" s="6" t="n">
        <f aca="false">IFERROR(E321*$L$2, "")</f>
        <v>1.125</v>
      </c>
    </row>
    <row r="322" customFormat="false" ht="12.8" hidden="false" customHeight="false" outlineLevel="0" collapsed="false">
      <c r="A322" s="4" t="n">
        <v>26</v>
      </c>
      <c r="B322" s="4" t="n">
        <v>2</v>
      </c>
      <c r="C322" s="0" t="n">
        <v>1.375</v>
      </c>
      <c r="D322" s="0" t="n">
        <v>1.9375</v>
      </c>
      <c r="E322" s="6" t="n">
        <f aca="false">IFERROR(AVERAGE(C322, D322), "")</f>
        <v>1.65625</v>
      </c>
      <c r="F322" s="6" t="n">
        <f aca="false">IFERROR(E322*$L$2, "")</f>
        <v>1.65625</v>
      </c>
    </row>
    <row r="323" customFormat="false" ht="12.8" hidden="false" customHeight="false" outlineLevel="0" collapsed="false">
      <c r="A323" s="4" t="n">
        <v>26</v>
      </c>
      <c r="B323" s="4" t="n">
        <v>3</v>
      </c>
      <c r="C323" s="0" t="n">
        <v>1.9375</v>
      </c>
      <c r="D323" s="0" t="n">
        <v>2.0625</v>
      </c>
      <c r="E323" s="6" t="n">
        <f aca="false">IFERROR(AVERAGE(C323, D323), "")</f>
        <v>2</v>
      </c>
      <c r="F323" s="6" t="n">
        <f aca="false">IFERROR(E323*$L$2, "")</f>
        <v>2</v>
      </c>
    </row>
    <row r="324" customFormat="false" ht="12.8" hidden="false" customHeight="false" outlineLevel="0" collapsed="false">
      <c r="A324" s="4" t="n">
        <v>26</v>
      </c>
      <c r="B324" s="4" t="n">
        <v>4</v>
      </c>
      <c r="C324" s="0" t="n">
        <v>2.0625</v>
      </c>
      <c r="D324" s="0" t="n">
        <v>1.75</v>
      </c>
      <c r="E324" s="6" t="n">
        <f aca="false">IFERROR(AVERAGE(C324, D324), "")</f>
        <v>1.90625</v>
      </c>
      <c r="F324" s="6" t="n">
        <f aca="false">IFERROR(E324*$L$2, "")</f>
        <v>1.90625</v>
      </c>
    </row>
    <row r="325" customFormat="false" ht="12.8" hidden="false" customHeight="false" outlineLevel="0" collapsed="false">
      <c r="A325" s="4" t="n">
        <v>26</v>
      </c>
      <c r="B325" s="4" t="n">
        <v>5</v>
      </c>
      <c r="C325" s="0" t="n">
        <v>1.75</v>
      </c>
      <c r="D325" s="0" t="n">
        <v>1.125</v>
      </c>
      <c r="E325" s="6" t="n">
        <f aca="false">IFERROR(AVERAGE(C325, D325), "")</f>
        <v>1.4375</v>
      </c>
      <c r="F325" s="6" t="n">
        <f aca="false">IFERROR(E325*$L$2, "")</f>
        <v>1.4375</v>
      </c>
    </row>
    <row r="326" customFormat="false" ht="12.8" hidden="false" customHeight="false" outlineLevel="0" collapsed="false">
      <c r="A326" s="4" t="n">
        <v>26</v>
      </c>
      <c r="B326" s="4" t="n">
        <v>6</v>
      </c>
      <c r="C326" s="0" t="n">
        <v>1.125</v>
      </c>
      <c r="D326" s="0" t="n">
        <v>0.25</v>
      </c>
      <c r="E326" s="6" t="n">
        <f aca="false">IFERROR(AVERAGE(C326, D326), "")</f>
        <v>0.6875</v>
      </c>
      <c r="F326" s="6" t="n">
        <f aca="false">IFERROR(E326*$L$2, "")</f>
        <v>0.6875</v>
      </c>
    </row>
    <row r="327" customFormat="false" ht="12.8" hidden="false" customHeight="false" outlineLevel="0" collapsed="false">
      <c r="A327" s="4" t="n">
        <v>26</v>
      </c>
      <c r="B327" s="4" t="n">
        <v>7</v>
      </c>
      <c r="C327" s="0" t="n">
        <v>0.25</v>
      </c>
      <c r="D327" s="0" t="n">
        <v>0</v>
      </c>
      <c r="E327" s="6" t="n">
        <f aca="false">IFERROR(AVERAGE(C327, D327), "")</f>
        <v>0.125</v>
      </c>
      <c r="F327" s="6" t="n">
        <f aca="false">IFERROR(E327*$L$2, "")</f>
        <v>0.125</v>
      </c>
    </row>
    <row r="328" customFormat="false" ht="12.8" hidden="false" customHeight="false" outlineLevel="0" collapsed="false">
      <c r="A328" s="5"/>
      <c r="B328" s="5"/>
      <c r="C328" s="5"/>
      <c r="D328" s="5"/>
      <c r="E328" s="7" t="str">
        <f aca="false">IFERROR(AVERAGE(C328, D328), "")</f>
        <v/>
      </c>
      <c r="F328" s="7" t="str">
        <f aca="false">IFERROR(E328*$L$2, "")</f>
        <v/>
      </c>
    </row>
    <row r="329" customFormat="false" ht="12.8" hidden="false" customHeight="false" outlineLevel="0" collapsed="false">
      <c r="A329" s="4"/>
      <c r="B329" s="4"/>
      <c r="E329" s="6" t="str">
        <f aca="false">IFERROR(AVERAGE(C329, D329), "")</f>
        <v/>
      </c>
      <c r="F329" s="6" t="str">
        <f aca="false">IFERROR(E329*$L$2, "")</f>
        <v/>
      </c>
    </row>
    <row r="330" customFormat="false" ht="12.8" hidden="false" customHeight="false" outlineLevel="0" collapsed="false">
      <c r="A330" s="4"/>
      <c r="B330" s="4"/>
      <c r="E330" s="6" t="str">
        <f aca="false">IFERROR(AVERAGE(C330, D330), "")</f>
        <v/>
      </c>
      <c r="F330" s="6" t="str">
        <f aca="false">IFERROR(E330*$L$2, "")</f>
        <v/>
      </c>
    </row>
    <row r="331" customFormat="false" ht="12.8" hidden="false" customHeight="false" outlineLevel="0" collapsed="false">
      <c r="A331" s="4"/>
      <c r="B331" s="4"/>
      <c r="E331" s="6" t="str">
        <f aca="false">IFERROR(AVERAGE(C331, D331), "")</f>
        <v/>
      </c>
      <c r="F331" s="6" t="str">
        <f aca="false">IFERROR(E331*$L$2, "")</f>
        <v/>
      </c>
    </row>
    <row r="332" customFormat="false" ht="12.8" hidden="false" customHeight="false" outlineLevel="0" collapsed="false">
      <c r="A332" s="4"/>
      <c r="B332" s="4"/>
      <c r="E332" s="6" t="str">
        <f aca="false">IFERROR(AVERAGE(C332, D332), "")</f>
        <v/>
      </c>
      <c r="F332" s="6" t="str">
        <f aca="false">IFERROR(E332*$L$2, "")</f>
        <v/>
      </c>
    </row>
    <row r="333" customFormat="false" ht="12.8" hidden="false" customHeight="false" outlineLevel="0" collapsed="false">
      <c r="A333" s="4"/>
      <c r="B333" s="4"/>
      <c r="E333" s="6" t="str">
        <f aca="false">IFERROR(AVERAGE(C333, D333), "")</f>
        <v/>
      </c>
      <c r="F333" s="6" t="str">
        <f aca="false">IFERROR(E333*$L$2, "")</f>
        <v/>
      </c>
    </row>
    <row r="334" customFormat="false" ht="12.8" hidden="false" customHeight="false" outlineLevel="0" collapsed="false">
      <c r="A334" s="4"/>
      <c r="B334" s="4"/>
      <c r="E334" s="6" t="str">
        <f aca="false">IFERROR(AVERAGE(C334, D334), "")</f>
        <v/>
      </c>
      <c r="F334" s="6" t="str">
        <f aca="false">IFERROR(E334*$L$2, "")</f>
        <v/>
      </c>
    </row>
    <row r="335" customFormat="false" ht="12.8" hidden="false" customHeight="false" outlineLevel="0" collapsed="false">
      <c r="A335" s="4"/>
      <c r="B335" s="4"/>
      <c r="E335" s="6" t="str">
        <f aca="false">IFERROR(AVERAGE(C335, D335), "")</f>
        <v/>
      </c>
      <c r="F335" s="6" t="str">
        <f aca="false">IFERROR(E335*$L$2, "")</f>
        <v/>
      </c>
    </row>
    <row r="336" customFormat="false" ht="12.8" hidden="false" customHeight="false" outlineLevel="0" collapsed="false">
      <c r="A336" s="4"/>
      <c r="B336" s="4"/>
      <c r="E336" s="6" t="str">
        <f aca="false">IFERROR(AVERAGE(C336, D336), "")</f>
        <v/>
      </c>
      <c r="F336" s="6" t="str">
        <f aca="false">IFERROR(E336*$L$2, "")</f>
        <v/>
      </c>
    </row>
    <row r="337" customFormat="false" ht="12.8" hidden="false" customHeight="false" outlineLevel="0" collapsed="false">
      <c r="A337" s="4"/>
      <c r="B337" s="4"/>
      <c r="E337" s="6" t="str">
        <f aca="false">IFERROR(AVERAGE(C337, D337), "")</f>
        <v/>
      </c>
      <c r="F337" s="6" t="str">
        <f aca="false">IFERROR(E337*$L$2, "")</f>
        <v/>
      </c>
    </row>
    <row r="338" customFormat="false" ht="12.8" hidden="false" customHeight="false" outlineLevel="0" collapsed="false">
      <c r="E338" s="6" t="str">
        <f aca="false">IFERROR(AVERAGE(C338, D338), "")</f>
        <v/>
      </c>
      <c r="F338" s="6" t="str">
        <f aca="false">IFERROR(E338*$L$2, "")</f>
        <v/>
      </c>
    </row>
    <row r="339" customFormat="false" ht="12.8" hidden="false" customHeight="false" outlineLevel="0" collapsed="false">
      <c r="E339" s="6" t="str">
        <f aca="false">IFERROR(AVERAGE(C339, D339), "")</f>
        <v/>
      </c>
      <c r="F339" s="6" t="str">
        <f aca="false">IFERROR(E339*$L$2, "")</f>
        <v/>
      </c>
    </row>
    <row r="340" customFormat="false" ht="12.8" hidden="false" customHeight="false" outlineLevel="0" collapsed="false">
      <c r="E340" s="6" t="str">
        <f aca="false">IFERROR(AVERAGE(C340, D340), "")</f>
        <v/>
      </c>
      <c r="F340" s="6" t="str">
        <f aca="false">IFERROR(E340*$L$2, "")</f>
        <v/>
      </c>
    </row>
    <row r="341" customFormat="false" ht="12.8" hidden="false" customHeight="false" outlineLevel="0" collapsed="false">
      <c r="E341" s="6" t="str">
        <f aca="false">IFERROR(AVERAGE(C341, D341), "")</f>
        <v/>
      </c>
      <c r="F341" s="6" t="str">
        <f aca="false">IFERROR(E341*$L$2, "")</f>
        <v/>
      </c>
    </row>
    <row r="342" customFormat="false" ht="12.8" hidden="false" customHeight="false" outlineLevel="0" collapsed="false">
      <c r="E342" s="6" t="str">
        <f aca="false">IFERROR(AVERAGE(C342, D342), "")</f>
        <v/>
      </c>
      <c r="F342" s="6" t="str">
        <f aca="false">IFERROR(E342*$L$2, "")</f>
        <v/>
      </c>
    </row>
    <row r="343" customFormat="false" ht="12.8" hidden="false" customHeight="false" outlineLevel="0" collapsed="false">
      <c r="E343" s="6" t="str">
        <f aca="false">IFERROR(AVERAGE(C343, D343), "")</f>
        <v/>
      </c>
      <c r="F343" s="6" t="str">
        <f aca="false">IFERROR(E343*$L$2, "")</f>
        <v/>
      </c>
    </row>
    <row r="344" customFormat="false" ht="12.8" hidden="false" customHeight="false" outlineLevel="0" collapsed="false">
      <c r="E344" s="6" t="str">
        <f aca="false">IFERROR(AVERAGE(C344, D344), "")</f>
        <v/>
      </c>
      <c r="F344" s="6" t="str">
        <f aca="false">IFERROR(E344*$L$2, "")</f>
        <v/>
      </c>
    </row>
    <row r="345" customFormat="false" ht="12.8" hidden="false" customHeight="false" outlineLevel="0" collapsed="false">
      <c r="E345" s="6" t="str">
        <f aca="false">IFERROR(AVERAGE(C345, D345), "")</f>
        <v/>
      </c>
      <c r="F345" s="6" t="str">
        <f aca="false">IFERROR(E345*$L$2, "")</f>
        <v/>
      </c>
    </row>
    <row r="346" customFormat="false" ht="12.8" hidden="false" customHeight="false" outlineLevel="0" collapsed="false">
      <c r="E346" s="6" t="str">
        <f aca="false">IFERROR(AVERAGE(C346, D346), "")</f>
        <v/>
      </c>
      <c r="F346" s="6" t="str">
        <f aca="false">IFERROR(E346*$L$2, "")</f>
        <v/>
      </c>
    </row>
    <row r="347" customFormat="false" ht="12.8" hidden="false" customHeight="false" outlineLevel="0" collapsed="false">
      <c r="E347" s="6" t="str">
        <f aca="false">IFERROR(AVERAGE(C347, D347), "")</f>
        <v/>
      </c>
      <c r="F347" s="6" t="str">
        <f aca="false">IFERROR(E347*$L$2, "")</f>
        <v/>
      </c>
    </row>
    <row r="348" customFormat="false" ht="12.8" hidden="false" customHeight="false" outlineLevel="0" collapsed="false">
      <c r="E348" s="6" t="str">
        <f aca="false">IFERROR(AVERAGE(C348, D348), "")</f>
        <v/>
      </c>
      <c r="F348" s="6" t="str">
        <f aca="false">IFERROR(E348*$L$2, "")</f>
        <v/>
      </c>
    </row>
    <row r="349" customFormat="false" ht="12.8" hidden="false" customHeight="false" outlineLevel="0" collapsed="false">
      <c r="E349" s="6" t="str">
        <f aca="false">IFERROR(AVERAGE(C349, D349), "")</f>
        <v/>
      </c>
      <c r="F349" s="6" t="str">
        <f aca="false">IFERROR(E349*$L$2, "")</f>
        <v/>
      </c>
    </row>
    <row r="350" customFormat="false" ht="12.8" hidden="false" customHeight="false" outlineLevel="0" collapsed="false">
      <c r="E350" s="6" t="str">
        <f aca="false">IFERROR(AVERAGE(C350, D350), "")</f>
        <v/>
      </c>
      <c r="F350" s="6" t="str">
        <f aca="false">IFERROR(E350*$L$2, "")</f>
        <v/>
      </c>
    </row>
    <row r="351" customFormat="false" ht="12.8" hidden="false" customHeight="false" outlineLevel="0" collapsed="false">
      <c r="E351" s="6" t="str">
        <f aca="false">IFERROR(AVERAGE(C351, D351), "")</f>
        <v/>
      </c>
      <c r="F351" s="6" t="str">
        <f aca="false">IFERROR(E351*$L$2, "")</f>
        <v/>
      </c>
    </row>
    <row r="352" customFormat="false" ht="12.8" hidden="false" customHeight="false" outlineLevel="0" collapsed="false">
      <c r="E352" s="6" t="str">
        <f aca="false">IFERROR(AVERAGE(C352, D352), "")</f>
        <v/>
      </c>
      <c r="F352" s="6" t="str">
        <f aca="false">IFERROR(E352*$L$2, "")</f>
        <v/>
      </c>
    </row>
    <row r="353" customFormat="false" ht="12.8" hidden="false" customHeight="false" outlineLevel="0" collapsed="false">
      <c r="E353" s="6" t="str">
        <f aca="false">IFERROR(AVERAGE(C353, D353), "")</f>
        <v/>
      </c>
      <c r="F353" s="6" t="str">
        <f aca="false">IFERROR(E353*$L$2, "")</f>
        <v/>
      </c>
    </row>
    <row r="354" customFormat="false" ht="12.8" hidden="false" customHeight="false" outlineLevel="0" collapsed="false">
      <c r="E354" s="6" t="str">
        <f aca="false">IFERROR(AVERAGE(C354, D354), "")</f>
        <v/>
      </c>
      <c r="F354" s="6" t="str">
        <f aca="false">IFERROR(E354*$L$2, "")</f>
        <v/>
      </c>
    </row>
    <row r="355" customFormat="false" ht="12.8" hidden="false" customHeight="false" outlineLevel="0" collapsed="false">
      <c r="E355" s="6" t="str">
        <f aca="false">IFERROR(AVERAGE(C355, D355), "")</f>
        <v/>
      </c>
      <c r="F355" s="6" t="str">
        <f aca="false">IFERROR(E355*$L$2, "")</f>
        <v/>
      </c>
    </row>
    <row r="356" customFormat="false" ht="12.8" hidden="false" customHeight="false" outlineLevel="0" collapsed="false">
      <c r="E356" s="6" t="str">
        <f aca="false">IFERROR(AVERAGE(C356, D356), "")</f>
        <v/>
      </c>
      <c r="F356" s="6" t="str">
        <f aca="false">IFERROR(E356*$L$2, "")</f>
        <v/>
      </c>
    </row>
    <row r="357" customFormat="false" ht="12.8" hidden="false" customHeight="false" outlineLevel="0" collapsed="false">
      <c r="E357" s="6" t="str">
        <f aca="false">IFERROR(AVERAGE(C357, D357), "")</f>
        <v/>
      </c>
      <c r="F357" s="6" t="str">
        <f aca="false">IFERROR(E357*$L$2, "")</f>
        <v/>
      </c>
    </row>
    <row r="358" customFormat="false" ht="12.8" hidden="false" customHeight="false" outlineLevel="0" collapsed="false">
      <c r="E358" s="6" t="str">
        <f aca="false">IFERROR(AVERAGE(C358, D358), "")</f>
        <v/>
      </c>
      <c r="F358" s="6" t="str">
        <f aca="false">IFERROR(E358*$L$2, "")</f>
        <v/>
      </c>
    </row>
    <row r="359" customFormat="false" ht="12.8" hidden="false" customHeight="false" outlineLevel="0" collapsed="false">
      <c r="E359" s="6" t="str">
        <f aca="false">IFERROR(AVERAGE(C359, D359), "")</f>
        <v/>
      </c>
      <c r="F359" s="6" t="str">
        <f aca="false">IFERROR(E359*$L$2, "")</f>
        <v/>
      </c>
    </row>
    <row r="360" customFormat="false" ht="12.8" hidden="false" customHeight="false" outlineLevel="0" collapsed="false">
      <c r="E360" s="6" t="str">
        <f aca="false">IFERROR(AVERAGE(C360, D360), "")</f>
        <v/>
      </c>
      <c r="F360" s="6" t="str">
        <f aca="false">IFERROR(E360*$L$2, "")</f>
        <v/>
      </c>
    </row>
    <row r="361" customFormat="false" ht="12.8" hidden="false" customHeight="false" outlineLevel="0" collapsed="false">
      <c r="E361" s="6" t="str">
        <f aca="false">IFERROR(AVERAGE(C361, D361), "")</f>
        <v/>
      </c>
      <c r="F361" s="6" t="str">
        <f aca="false">IFERROR(E361*$L$2, "")</f>
        <v/>
      </c>
    </row>
    <row r="362" customFormat="false" ht="12.8" hidden="false" customHeight="false" outlineLevel="0" collapsed="false">
      <c r="E362" s="6" t="str">
        <f aca="false">IFERROR(AVERAGE(C362, D362), "")</f>
        <v/>
      </c>
      <c r="F362" s="6" t="str">
        <f aca="false">IFERROR(E362*$L$2, "")</f>
        <v/>
      </c>
    </row>
    <row r="363" customFormat="false" ht="12.8" hidden="false" customHeight="false" outlineLevel="0" collapsed="false">
      <c r="E363" s="6" t="str">
        <f aca="false">IFERROR(AVERAGE(C363, D363), "")</f>
        <v/>
      </c>
      <c r="F363" s="6" t="str">
        <f aca="false">IFERROR(E363*$L$2, "")</f>
        <v/>
      </c>
    </row>
    <row r="364" customFormat="false" ht="12.8" hidden="false" customHeight="false" outlineLevel="0" collapsed="false">
      <c r="E364" s="6" t="str">
        <f aca="false">IFERROR(AVERAGE(C364, D364), "")</f>
        <v/>
      </c>
      <c r="F364" s="6" t="str">
        <f aca="false">IFERROR(E364*$L$2, "")</f>
        <v/>
      </c>
    </row>
    <row r="365" customFormat="false" ht="12.8" hidden="false" customHeight="false" outlineLevel="0" collapsed="false">
      <c r="E365" s="6" t="str">
        <f aca="false">IFERROR(AVERAGE(C365, D365), "")</f>
        <v/>
      </c>
      <c r="F365" s="6" t="str">
        <f aca="false">IFERROR(E365*$L$2, "")</f>
        <v/>
      </c>
    </row>
    <row r="366" customFormat="false" ht="12.8" hidden="false" customHeight="false" outlineLevel="0" collapsed="false">
      <c r="E366" s="6" t="str">
        <f aca="false">IFERROR(AVERAGE(C366, D366), "")</f>
        <v/>
      </c>
      <c r="F366" s="6" t="str">
        <f aca="false">IFERROR(E366*$L$2, "")</f>
        <v/>
      </c>
    </row>
    <row r="367" customFormat="false" ht="12.8" hidden="false" customHeight="false" outlineLevel="0" collapsed="false">
      <c r="E367" s="6" t="str">
        <f aca="false">IFERROR(AVERAGE(C367, D367), "")</f>
        <v/>
      </c>
      <c r="F367" s="6" t="str">
        <f aca="false">IFERROR(E367*$L$2, "")</f>
        <v/>
      </c>
    </row>
    <row r="368" customFormat="false" ht="12.8" hidden="false" customHeight="false" outlineLevel="0" collapsed="false">
      <c r="E368" s="6" t="str">
        <f aca="false">IFERROR(AVERAGE(C368, D368), "")</f>
        <v/>
      </c>
      <c r="F368" s="6" t="str">
        <f aca="false">IFERROR(E368*$L$2, "")</f>
        <v/>
      </c>
    </row>
    <row r="369" customFormat="false" ht="12.8" hidden="false" customHeight="false" outlineLevel="0" collapsed="false">
      <c r="E369" s="6" t="str">
        <f aca="false">IFERROR(AVERAGE(C369, D369), "")</f>
        <v/>
      </c>
      <c r="F369" s="6" t="str">
        <f aca="false">IFERROR(E369*$L$2, "")</f>
        <v/>
      </c>
    </row>
    <row r="370" customFormat="false" ht="12.8" hidden="false" customHeight="false" outlineLevel="0" collapsed="false">
      <c r="E370" s="6" t="str">
        <f aca="false">IFERROR(AVERAGE(C370, D370), "")</f>
        <v/>
      </c>
      <c r="F370" s="6" t="str">
        <f aca="false">IFERROR(E370*$L$2, "")</f>
        <v/>
      </c>
    </row>
    <row r="371" customFormat="false" ht="12.8" hidden="false" customHeight="false" outlineLevel="0" collapsed="false">
      <c r="E371" s="6" t="str">
        <f aca="false">IFERROR(AVERAGE(C371, D371), "")</f>
        <v/>
      </c>
      <c r="F371" s="6" t="str">
        <f aca="false">IFERROR(E371*$L$2, "")</f>
        <v/>
      </c>
    </row>
    <row r="372" customFormat="false" ht="12.8" hidden="false" customHeight="false" outlineLevel="0" collapsed="false">
      <c r="E372" s="6" t="str">
        <f aca="false">IFERROR(AVERAGE(C372, D372), "")</f>
        <v/>
      </c>
      <c r="F372" s="6" t="str">
        <f aca="false">IFERROR(E372*$L$2, "")</f>
        <v/>
      </c>
    </row>
    <row r="373" customFormat="false" ht="12.8" hidden="false" customHeight="false" outlineLevel="0" collapsed="false">
      <c r="E373" s="6" t="str">
        <f aca="false">IFERROR(AVERAGE(C373, D373), "")</f>
        <v/>
      </c>
      <c r="F373" s="6" t="str">
        <f aca="false">IFERROR(E373*$L$2, "")</f>
        <v/>
      </c>
    </row>
    <row r="374" customFormat="false" ht="12.8" hidden="false" customHeight="false" outlineLevel="0" collapsed="false">
      <c r="E374" s="6" t="str">
        <f aca="false">IFERROR(AVERAGE(C374, D374), "")</f>
        <v/>
      </c>
      <c r="F374" s="6" t="str">
        <f aca="false">IFERROR(E374*$L$2, "")</f>
        <v/>
      </c>
    </row>
    <row r="375" customFormat="false" ht="12.8" hidden="false" customHeight="false" outlineLevel="0" collapsed="false">
      <c r="E375" s="6" t="str">
        <f aca="false">IFERROR(AVERAGE(C375, D375), "")</f>
        <v/>
      </c>
      <c r="F375" s="6" t="str">
        <f aca="false">IFERROR(E375*$L$2, "")</f>
        <v/>
      </c>
    </row>
    <row r="376" customFormat="false" ht="12.8" hidden="false" customHeight="false" outlineLevel="0" collapsed="false">
      <c r="E376" s="6" t="str">
        <f aca="false">IFERROR(AVERAGE(C376, D376), "")</f>
        <v/>
      </c>
      <c r="F376" s="6" t="str">
        <f aca="false">IFERROR(E376*$L$2, "")</f>
        <v/>
      </c>
    </row>
    <row r="377" customFormat="false" ht="12.8" hidden="false" customHeight="false" outlineLevel="0" collapsed="false">
      <c r="E377" s="6" t="str">
        <f aca="false">IFERROR(AVERAGE(C377, D377), "")</f>
        <v/>
      </c>
      <c r="F377" s="6" t="str">
        <f aca="false">IFERROR(E377*$L$2, "")</f>
        <v/>
      </c>
    </row>
    <row r="378" customFormat="false" ht="12.8" hidden="false" customHeight="false" outlineLevel="0" collapsed="false">
      <c r="E378" s="6" t="str">
        <f aca="false">IFERROR(AVERAGE(C378, D378), "")</f>
        <v/>
      </c>
      <c r="F378" s="6" t="str">
        <f aca="false">IFERROR(E378*$L$2, "")</f>
        <v/>
      </c>
    </row>
    <row r="379" customFormat="false" ht="12.8" hidden="false" customHeight="false" outlineLevel="0" collapsed="false">
      <c r="E379" s="6" t="str">
        <f aca="false">IFERROR(AVERAGE(C379, D379), "")</f>
        <v/>
      </c>
      <c r="F379" s="6" t="str">
        <f aca="false">IFERROR(E379*$L$2, "")</f>
        <v/>
      </c>
    </row>
    <row r="380" customFormat="false" ht="12.8" hidden="false" customHeight="false" outlineLevel="0" collapsed="false">
      <c r="E380" s="6" t="str">
        <f aca="false">IFERROR(AVERAGE(C380, D380), "")</f>
        <v/>
      </c>
      <c r="F380" s="6" t="str">
        <f aca="false">IFERROR(E380*$L$2, "")</f>
        <v/>
      </c>
    </row>
    <row r="381" customFormat="false" ht="12.8" hidden="false" customHeight="false" outlineLevel="0" collapsed="false">
      <c r="E381" s="6" t="str">
        <f aca="false">IFERROR(AVERAGE(C381, D381), "")</f>
        <v/>
      </c>
      <c r="F381" s="6" t="str">
        <f aca="false">IFERROR(E381*$L$2, "")</f>
        <v/>
      </c>
    </row>
    <row r="382" customFormat="false" ht="12.8" hidden="false" customHeight="false" outlineLevel="0" collapsed="false">
      <c r="E382" s="6" t="str">
        <f aca="false">IFERROR(AVERAGE(C382, D382), "")</f>
        <v/>
      </c>
      <c r="F382" s="6" t="str">
        <f aca="false">IFERROR(E382*$L$2, "")</f>
        <v/>
      </c>
    </row>
    <row r="383" customFormat="false" ht="12.8" hidden="false" customHeight="false" outlineLevel="0" collapsed="false">
      <c r="E383" s="6" t="str">
        <f aca="false">IFERROR(AVERAGE(C383, D383), "")</f>
        <v/>
      </c>
      <c r="F383" s="6" t="str">
        <f aca="false">IFERROR(E383*$L$2, "")</f>
        <v/>
      </c>
    </row>
    <row r="384" customFormat="false" ht="12.8" hidden="false" customHeight="false" outlineLevel="0" collapsed="false">
      <c r="E384" s="6" t="str">
        <f aca="false">IFERROR(AVERAGE(C384, D384), "")</f>
        <v/>
      </c>
      <c r="F384" s="6" t="str">
        <f aca="false">IFERROR(E384*$L$2, "")</f>
        <v/>
      </c>
    </row>
    <row r="385" customFormat="false" ht="12.8" hidden="false" customHeight="false" outlineLevel="0" collapsed="false">
      <c r="E385" s="6" t="str">
        <f aca="false">IFERROR(AVERAGE(C385, D385), "")</f>
        <v/>
      </c>
      <c r="F385" s="6" t="str">
        <f aca="false">IFERROR(E385*$L$2, "")</f>
        <v/>
      </c>
    </row>
    <row r="386" customFormat="false" ht="12.8" hidden="false" customHeight="false" outlineLevel="0" collapsed="false">
      <c r="E386" s="6" t="str">
        <f aca="false">IFERROR(AVERAGE(C386, D386), "")</f>
        <v/>
      </c>
      <c r="F386" s="6" t="str">
        <f aca="false">IFERROR(E386*$L$2, "")</f>
        <v/>
      </c>
    </row>
    <row r="387" customFormat="false" ht="12.8" hidden="false" customHeight="false" outlineLevel="0" collapsed="false">
      <c r="E387" s="6" t="str">
        <f aca="false">IFERROR(AVERAGE(C387, D387), "")</f>
        <v/>
      </c>
      <c r="F387" s="6" t="str">
        <f aca="false">IFERROR(E387*$L$2, "")</f>
        <v/>
      </c>
    </row>
    <row r="388" customFormat="false" ht="12.8" hidden="false" customHeight="false" outlineLevel="0" collapsed="false">
      <c r="E388" s="6" t="str">
        <f aca="false">IFERROR(AVERAGE(C388, D388), "")</f>
        <v/>
      </c>
      <c r="F388" s="6" t="str">
        <f aca="false">IFERROR(E388*$L$2, "")</f>
        <v/>
      </c>
    </row>
    <row r="389" customFormat="false" ht="12.8" hidden="false" customHeight="false" outlineLevel="0" collapsed="false">
      <c r="E389" s="6" t="str">
        <f aca="false">IFERROR(AVERAGE(C389, D389), "")</f>
        <v/>
      </c>
      <c r="F389" s="6" t="str">
        <f aca="false">IFERROR(E389*$L$2, "")</f>
        <v/>
      </c>
    </row>
    <row r="390" customFormat="false" ht="12.8" hidden="false" customHeight="false" outlineLevel="0" collapsed="false">
      <c r="E390" s="6" t="str">
        <f aca="false">IFERROR(AVERAGE(C390, D390), "")</f>
        <v/>
      </c>
      <c r="F390" s="6" t="str">
        <f aca="false">IFERROR(E390*$L$2, "")</f>
        <v/>
      </c>
    </row>
    <row r="391" customFormat="false" ht="12.8" hidden="false" customHeight="false" outlineLevel="0" collapsed="false">
      <c r="E391" s="6" t="str">
        <f aca="false">IFERROR(AVERAGE(C391, D391), "")</f>
        <v/>
      </c>
      <c r="F391" s="6" t="str">
        <f aca="false">IFERROR(E391*$L$2, "")</f>
        <v/>
      </c>
    </row>
    <row r="392" customFormat="false" ht="12.8" hidden="false" customHeight="false" outlineLevel="0" collapsed="false">
      <c r="E392" s="6" t="str">
        <f aca="false">IFERROR(AVERAGE(C392, D392), "")</f>
        <v/>
      </c>
      <c r="F392" s="6" t="str">
        <f aca="false">IFERROR(E392*$L$2, "")</f>
        <v/>
      </c>
    </row>
    <row r="393" customFormat="false" ht="12.8" hidden="false" customHeight="false" outlineLevel="0" collapsed="false">
      <c r="E393" s="6" t="str">
        <f aca="false">IFERROR(AVERAGE(C393, D393), "")</f>
        <v/>
      </c>
      <c r="F393" s="6" t="str">
        <f aca="false">IFERROR(E393*$L$2, "")</f>
        <v/>
      </c>
    </row>
    <row r="394" customFormat="false" ht="12.8" hidden="false" customHeight="false" outlineLevel="0" collapsed="false">
      <c r="E394" s="6" t="str">
        <f aca="false">IFERROR(AVERAGE(C394, D394), "")</f>
        <v/>
      </c>
      <c r="F394" s="6" t="str">
        <f aca="false">IFERROR(E394*$L$2, "")</f>
        <v/>
      </c>
    </row>
    <row r="395" customFormat="false" ht="12.8" hidden="false" customHeight="false" outlineLevel="0" collapsed="false">
      <c r="E395" s="6" t="str">
        <f aca="false">IFERROR(AVERAGE(C395, D395), "")</f>
        <v/>
      </c>
      <c r="F395" s="6" t="str">
        <f aca="false">IFERROR(E395*$L$2, "")</f>
        <v/>
      </c>
    </row>
    <row r="396" customFormat="false" ht="12.8" hidden="false" customHeight="false" outlineLevel="0" collapsed="false">
      <c r="E396" s="6" t="str">
        <f aca="false">IFERROR(AVERAGE(C396, D396), "")</f>
        <v/>
      </c>
      <c r="F396" s="6" t="str">
        <f aca="false">IFERROR(E396*$L$2, "")</f>
        <v/>
      </c>
    </row>
    <row r="397" customFormat="false" ht="12.8" hidden="false" customHeight="false" outlineLevel="0" collapsed="false">
      <c r="E397" s="6" t="str">
        <f aca="false">IFERROR(AVERAGE(C397, D397), "")</f>
        <v/>
      </c>
      <c r="F397" s="6" t="str">
        <f aca="false">IFERROR(E397*$L$2, "")</f>
        <v/>
      </c>
    </row>
    <row r="398" customFormat="false" ht="12.8" hidden="false" customHeight="false" outlineLevel="0" collapsed="false">
      <c r="E398" s="6" t="str">
        <f aca="false">IFERROR(AVERAGE(C398, D398), "")</f>
        <v/>
      </c>
      <c r="F398" s="6" t="str">
        <f aca="false">IFERROR(E398*$L$2, "")</f>
        <v/>
      </c>
    </row>
    <row r="399" customFormat="false" ht="12.8" hidden="false" customHeight="false" outlineLevel="0" collapsed="false">
      <c r="E399" s="6" t="str">
        <f aca="false">IFERROR(AVERAGE(C399, D399), "")</f>
        <v/>
      </c>
      <c r="F399" s="6" t="str">
        <f aca="false">IFERROR(E399*$L$2, "")</f>
        <v/>
      </c>
    </row>
    <row r="400" customFormat="false" ht="12.8" hidden="false" customHeight="false" outlineLevel="0" collapsed="false">
      <c r="E400" s="6" t="str">
        <f aca="false">IFERROR(AVERAGE(C400, D400), "")</f>
        <v/>
      </c>
      <c r="F400" s="6" t="str">
        <f aca="false">IFERROR(E400*$L$2, "")</f>
        <v/>
      </c>
    </row>
    <row r="401" customFormat="false" ht="12.8" hidden="false" customHeight="false" outlineLevel="0" collapsed="false">
      <c r="E401" s="6" t="str">
        <f aca="false">IFERROR(AVERAGE(C401, D401), "")</f>
        <v/>
      </c>
      <c r="F401" s="6" t="str">
        <f aca="false">IFERROR(E401*$L$2, "")</f>
        <v/>
      </c>
    </row>
    <row r="402" customFormat="false" ht="12.8" hidden="false" customHeight="false" outlineLevel="0" collapsed="false">
      <c r="E402" s="6" t="str">
        <f aca="false">IFERROR(AVERAGE(C402, D402), "")</f>
        <v/>
      </c>
      <c r="F402" s="6" t="str">
        <f aca="false">IFERROR(E402*$L$2, "")</f>
        <v/>
      </c>
    </row>
    <row r="403" customFormat="false" ht="12.8" hidden="false" customHeight="false" outlineLevel="0" collapsed="false">
      <c r="E403" s="6" t="str">
        <f aca="false">IFERROR(AVERAGE(C403, D403), "")</f>
        <v/>
      </c>
      <c r="F403" s="6" t="str">
        <f aca="false">IFERROR(E403*$L$2, "")</f>
        <v/>
      </c>
    </row>
    <row r="404" customFormat="false" ht="12.8" hidden="false" customHeight="false" outlineLevel="0" collapsed="false">
      <c r="E404" s="6" t="str">
        <f aca="false">IFERROR(AVERAGE(C404, D404), "")</f>
        <v/>
      </c>
      <c r="F404" s="6" t="str">
        <f aca="false">IFERROR(E404*$L$2, "")</f>
        <v/>
      </c>
    </row>
    <row r="405" customFormat="false" ht="12.8" hidden="false" customHeight="false" outlineLevel="0" collapsed="false">
      <c r="E405" s="6" t="str">
        <f aca="false">IFERROR(AVERAGE(C405, D405), "")</f>
        <v/>
      </c>
      <c r="F405" s="6" t="str">
        <f aca="false">IFERROR(E405*$L$2, "")</f>
        <v/>
      </c>
    </row>
    <row r="406" customFormat="false" ht="12.8" hidden="false" customHeight="false" outlineLevel="0" collapsed="false">
      <c r="E406" s="6" t="str">
        <f aca="false">IFERROR(AVERAGE(C406, D406), "")</f>
        <v/>
      </c>
      <c r="F406" s="6" t="str">
        <f aca="false">IFERROR(E406*$L$2, "")</f>
        <v/>
      </c>
    </row>
    <row r="407" customFormat="false" ht="12.8" hidden="false" customHeight="false" outlineLevel="0" collapsed="false">
      <c r="E407" s="6" t="str">
        <f aca="false">IFERROR(AVERAGE(C407, D407), "")</f>
        <v/>
      </c>
      <c r="F407" s="6" t="str">
        <f aca="false">IFERROR(E407*$L$2, "")</f>
        <v/>
      </c>
    </row>
    <row r="408" customFormat="false" ht="12.8" hidden="false" customHeight="false" outlineLevel="0" collapsed="false">
      <c r="E408" s="6" t="str">
        <f aca="false">IFERROR(AVERAGE(C408, D408), "")</f>
        <v/>
      </c>
      <c r="F408" s="6" t="str">
        <f aca="false">IFERROR(E408*$L$2, "")</f>
        <v/>
      </c>
    </row>
    <row r="409" customFormat="false" ht="12.8" hidden="false" customHeight="false" outlineLevel="0" collapsed="false">
      <c r="E409" s="6" t="str">
        <f aca="false">IFERROR(AVERAGE(C409, D409), "")</f>
        <v/>
      </c>
      <c r="F409" s="6" t="str">
        <f aca="false">IFERROR(E409*$L$2, "")</f>
        <v/>
      </c>
    </row>
    <row r="410" customFormat="false" ht="12.8" hidden="false" customHeight="false" outlineLevel="0" collapsed="false">
      <c r="E410" s="6" t="str">
        <f aca="false">IFERROR(AVERAGE(C410, D410), "")</f>
        <v/>
      </c>
      <c r="F410" s="6" t="str">
        <f aca="false">IFERROR(E410*$L$2, "")</f>
        <v/>
      </c>
    </row>
    <row r="411" customFormat="false" ht="12.8" hidden="false" customHeight="false" outlineLevel="0" collapsed="false">
      <c r="E411" s="6" t="str">
        <f aca="false">IFERROR(AVERAGE(C411, D411), "")</f>
        <v/>
      </c>
      <c r="F411" s="6" t="str">
        <f aca="false">IFERROR(E411*$L$2, "")</f>
        <v/>
      </c>
    </row>
    <row r="412" customFormat="false" ht="12.8" hidden="false" customHeight="false" outlineLevel="0" collapsed="false">
      <c r="E412" s="6" t="str">
        <f aca="false">IFERROR(AVERAGE(C412, D412), "")</f>
        <v/>
      </c>
      <c r="F412" s="6" t="str">
        <f aca="false">IFERROR(E412*$L$2, "")</f>
        <v/>
      </c>
    </row>
    <row r="413" customFormat="false" ht="12.8" hidden="false" customHeight="false" outlineLevel="0" collapsed="false">
      <c r="E413" s="6" t="str">
        <f aca="false">IFERROR(AVERAGE(C413, D413), "")</f>
        <v/>
      </c>
      <c r="F413" s="6" t="str">
        <f aca="false">IFERROR(E413*$L$2, "")</f>
        <v/>
      </c>
    </row>
    <row r="414" customFormat="false" ht="12.8" hidden="false" customHeight="false" outlineLevel="0" collapsed="false">
      <c r="E414" s="6" t="str">
        <f aca="false">IFERROR(AVERAGE(C414, D414), "")</f>
        <v/>
      </c>
      <c r="F414" s="6" t="str">
        <f aca="false">IFERROR(E414*$L$2, "")</f>
        <v/>
      </c>
    </row>
    <row r="415" customFormat="false" ht="12.8" hidden="false" customHeight="false" outlineLevel="0" collapsed="false">
      <c r="E415" s="6" t="str">
        <f aca="false">IFERROR(AVERAGE(C415, D415), "")</f>
        <v/>
      </c>
      <c r="F415" s="6" t="str">
        <f aca="false">IFERROR(E415*$L$2, "")</f>
        <v/>
      </c>
    </row>
    <row r="416" customFormat="false" ht="12.8" hidden="false" customHeight="false" outlineLevel="0" collapsed="false">
      <c r="E416" s="6" t="str">
        <f aca="false">IFERROR(AVERAGE(C416, D416), "")</f>
        <v/>
      </c>
      <c r="F416" s="6" t="str">
        <f aca="false">IFERROR(E416*$L$2, "")</f>
        <v/>
      </c>
    </row>
    <row r="417" customFormat="false" ht="12.8" hidden="false" customHeight="false" outlineLevel="0" collapsed="false">
      <c r="E417" s="6" t="str">
        <f aca="false">IFERROR(AVERAGE(C417, D417), "")</f>
        <v/>
      </c>
      <c r="F417" s="6" t="str">
        <f aca="false">IFERROR(E417*$L$2, "")</f>
        <v/>
      </c>
    </row>
    <row r="418" customFormat="false" ht="12.8" hidden="false" customHeight="false" outlineLevel="0" collapsed="false">
      <c r="E418" s="6" t="str">
        <f aca="false">IFERROR(AVERAGE(C418, D418), "")</f>
        <v/>
      </c>
      <c r="F418" s="6" t="str">
        <f aca="false">IFERROR(E418*$L$2, "")</f>
        <v/>
      </c>
    </row>
    <row r="419" customFormat="false" ht="12.8" hidden="false" customHeight="false" outlineLevel="0" collapsed="false">
      <c r="E419" s="6" t="str">
        <f aca="false">IFERROR(AVERAGE(C419, D419), "")</f>
        <v/>
      </c>
      <c r="F419" s="6" t="str">
        <f aca="false">IFERROR(E419*$L$2, "")</f>
        <v/>
      </c>
    </row>
    <row r="420" customFormat="false" ht="12.8" hidden="false" customHeight="false" outlineLevel="0" collapsed="false">
      <c r="E420" s="6" t="str">
        <f aca="false">IFERROR(AVERAGE(C420, D420), "")</f>
        <v/>
      </c>
      <c r="F420" s="6" t="str">
        <f aca="false">IFERROR(E420*$L$2, "")</f>
        <v/>
      </c>
    </row>
    <row r="421" customFormat="false" ht="12.8" hidden="false" customHeight="false" outlineLevel="0" collapsed="false">
      <c r="E421" s="6" t="str">
        <f aca="false">IFERROR(AVERAGE(C421, D421), "")</f>
        <v/>
      </c>
      <c r="F421" s="6" t="str">
        <f aca="false">IFERROR(E421*$L$2, "")</f>
        <v/>
      </c>
    </row>
    <row r="422" customFormat="false" ht="12.8" hidden="false" customHeight="false" outlineLevel="0" collapsed="false">
      <c r="E422" s="6" t="str">
        <f aca="false">IFERROR(AVERAGE(C422, D422), "")</f>
        <v/>
      </c>
      <c r="F422" s="6" t="str">
        <f aca="false">IFERROR(E422*$L$2, "")</f>
        <v/>
      </c>
    </row>
    <row r="423" customFormat="false" ht="12.8" hidden="false" customHeight="false" outlineLevel="0" collapsed="false">
      <c r="E423" s="6" t="str">
        <f aca="false">IFERROR(AVERAGE(C423, D423), "")</f>
        <v/>
      </c>
      <c r="F423" s="6" t="str">
        <f aca="false">IFERROR(E423*$L$2, "")</f>
        <v/>
      </c>
    </row>
    <row r="424" customFormat="false" ht="12.8" hidden="false" customHeight="false" outlineLevel="0" collapsed="false">
      <c r="E424" s="6" t="str">
        <f aca="false">IFERROR(AVERAGE(C424, D424), "")</f>
        <v/>
      </c>
      <c r="F424" s="6" t="str">
        <f aca="false">IFERROR(E424*$L$2, "")</f>
        <v/>
      </c>
    </row>
    <row r="425" customFormat="false" ht="12.8" hidden="false" customHeight="false" outlineLevel="0" collapsed="false">
      <c r="E425" s="6" t="str">
        <f aca="false">IFERROR(AVERAGE(C425, D425), "")</f>
        <v/>
      </c>
      <c r="F425" s="6" t="str">
        <f aca="false">IFERROR(E425*$L$2, "")</f>
        <v/>
      </c>
    </row>
    <row r="426" customFormat="false" ht="12.8" hidden="false" customHeight="false" outlineLevel="0" collapsed="false">
      <c r="E426" s="6" t="str">
        <f aca="false">IFERROR(AVERAGE(C426, D426), "")</f>
        <v/>
      </c>
      <c r="F426" s="6" t="str">
        <f aca="false">IFERROR(E426*$L$2, "")</f>
        <v/>
      </c>
    </row>
    <row r="427" customFormat="false" ht="12.8" hidden="false" customHeight="false" outlineLevel="0" collapsed="false">
      <c r="E427" s="6" t="str">
        <f aca="false">IFERROR(AVERAGE(C427, D427), "")</f>
        <v/>
      </c>
      <c r="F427" s="6" t="str">
        <f aca="false">IFERROR(E427*$L$2, "")</f>
        <v/>
      </c>
    </row>
    <row r="428" customFormat="false" ht="12.8" hidden="false" customHeight="false" outlineLevel="0" collapsed="false">
      <c r="E428" s="6" t="str">
        <f aca="false">IFERROR(AVERAGE(C428, D428), "")</f>
        <v/>
      </c>
      <c r="F428" s="6" t="str">
        <f aca="false">IFERROR(E428*$L$2, "")</f>
        <v/>
      </c>
    </row>
    <row r="429" customFormat="false" ht="12.8" hidden="false" customHeight="false" outlineLevel="0" collapsed="false">
      <c r="E429" s="6" t="str">
        <f aca="false">IFERROR(AVERAGE(C429, D429), "")</f>
        <v/>
      </c>
      <c r="F429" s="6" t="str">
        <f aca="false">IFERROR(E429*$L$2, "")</f>
        <v/>
      </c>
    </row>
    <row r="430" customFormat="false" ht="12.8" hidden="false" customHeight="false" outlineLevel="0" collapsed="false">
      <c r="E430" s="6" t="str">
        <f aca="false">IFERROR(AVERAGE(C430, D430), "")</f>
        <v/>
      </c>
      <c r="F430" s="6" t="str">
        <f aca="false">IFERROR(E430*$L$2, "")</f>
        <v/>
      </c>
    </row>
    <row r="431" customFormat="false" ht="12.8" hidden="false" customHeight="false" outlineLevel="0" collapsed="false">
      <c r="E431" s="6" t="str">
        <f aca="false">IFERROR(AVERAGE(C431, D431), "")</f>
        <v/>
      </c>
      <c r="F431" s="6" t="str">
        <f aca="false">IFERROR(E431*$L$2, "")</f>
        <v/>
      </c>
    </row>
    <row r="432" customFormat="false" ht="12.8" hidden="false" customHeight="false" outlineLevel="0" collapsed="false">
      <c r="E432" s="6" t="str">
        <f aca="false">IFERROR(AVERAGE(C432, D432), "")</f>
        <v/>
      </c>
      <c r="F432" s="6" t="str">
        <f aca="false">IFERROR(E432*$L$2, "")</f>
        <v/>
      </c>
    </row>
    <row r="433" customFormat="false" ht="12.8" hidden="false" customHeight="false" outlineLevel="0" collapsed="false">
      <c r="E433" s="6" t="str">
        <f aca="false">IFERROR(AVERAGE(C433, D433), "")</f>
        <v/>
      </c>
      <c r="F433" s="6" t="str">
        <f aca="false">IFERROR(E433*$L$2, "")</f>
        <v/>
      </c>
    </row>
    <row r="434" customFormat="false" ht="12.8" hidden="false" customHeight="false" outlineLevel="0" collapsed="false">
      <c r="E434" s="6" t="str">
        <f aca="false">IFERROR(AVERAGE(C434, D434), "")</f>
        <v/>
      </c>
      <c r="F434" s="6" t="str">
        <f aca="false">IFERROR(E434*$L$2, "")</f>
        <v/>
      </c>
    </row>
    <row r="435" customFormat="false" ht="12.8" hidden="false" customHeight="false" outlineLevel="0" collapsed="false">
      <c r="E435" s="6" t="str">
        <f aca="false">IFERROR(AVERAGE(C435, D435), "")</f>
        <v/>
      </c>
      <c r="F435" s="6" t="str">
        <f aca="false">IFERROR(E435*$L$2, "")</f>
        <v/>
      </c>
    </row>
    <row r="436" customFormat="false" ht="12.8" hidden="false" customHeight="false" outlineLevel="0" collapsed="false">
      <c r="E436" s="6" t="str">
        <f aca="false">IFERROR(AVERAGE(C436, D436), "")</f>
        <v/>
      </c>
      <c r="F436" s="6" t="str">
        <f aca="false">IFERROR(E436*$L$2, "")</f>
        <v/>
      </c>
    </row>
    <row r="437" customFormat="false" ht="12.8" hidden="false" customHeight="false" outlineLevel="0" collapsed="false">
      <c r="E437" s="6" t="str">
        <f aca="false">IFERROR(AVERAGE(C437, D437), "")</f>
        <v/>
      </c>
      <c r="F437" s="6" t="str">
        <f aca="false">IFERROR(E437*$L$2, "")</f>
        <v/>
      </c>
    </row>
    <row r="438" customFormat="false" ht="12.8" hidden="false" customHeight="false" outlineLevel="0" collapsed="false">
      <c r="E438" s="6" t="str">
        <f aca="false">IFERROR(AVERAGE(C438, D438), "")</f>
        <v/>
      </c>
      <c r="F438" s="6" t="str">
        <f aca="false">IFERROR(E438*$L$2, "")</f>
        <v/>
      </c>
    </row>
    <row r="439" customFormat="false" ht="12.8" hidden="false" customHeight="false" outlineLevel="0" collapsed="false">
      <c r="E439" s="6" t="str">
        <f aca="false">IFERROR(AVERAGE(C439, D439), "")</f>
        <v/>
      </c>
      <c r="F439" s="6" t="str">
        <f aca="false">IFERROR(E439*$L$2, "")</f>
        <v/>
      </c>
    </row>
    <row r="440" customFormat="false" ht="12.8" hidden="false" customHeight="false" outlineLevel="0" collapsed="false">
      <c r="E440" s="6" t="str">
        <f aca="false">IFERROR(AVERAGE(C440, D440), "")</f>
        <v/>
      </c>
      <c r="F440" s="6" t="str">
        <f aca="false">IFERROR(E440*$L$2, "")</f>
        <v/>
      </c>
    </row>
    <row r="441" customFormat="false" ht="12.8" hidden="false" customHeight="false" outlineLevel="0" collapsed="false">
      <c r="E441" s="6" t="str">
        <f aca="false">IFERROR(AVERAGE(C441, D441), "")</f>
        <v/>
      </c>
      <c r="F441" s="6" t="str">
        <f aca="false">IFERROR(E441*$L$2, "")</f>
        <v/>
      </c>
    </row>
    <row r="442" customFormat="false" ht="12.8" hidden="false" customHeight="false" outlineLevel="0" collapsed="false">
      <c r="E442" s="6" t="str">
        <f aca="false">IFERROR(AVERAGE(C442, D442), "")</f>
        <v/>
      </c>
      <c r="F442" s="6" t="str">
        <f aca="false">IFERROR(E442*$L$2, "")</f>
        <v/>
      </c>
    </row>
    <row r="443" customFormat="false" ht="12.8" hidden="false" customHeight="false" outlineLevel="0" collapsed="false">
      <c r="E443" s="6" t="str">
        <f aca="false">IFERROR(AVERAGE(C443, D443), "")</f>
        <v/>
      </c>
      <c r="F443" s="6" t="str">
        <f aca="false">IFERROR(E443*$L$2, "")</f>
        <v/>
      </c>
    </row>
    <row r="444" customFormat="false" ht="12.8" hidden="false" customHeight="false" outlineLevel="0" collapsed="false">
      <c r="E444" s="6" t="str">
        <f aca="false">IFERROR(AVERAGE(C444, D444), "")</f>
        <v/>
      </c>
      <c r="F444" s="6" t="str">
        <f aca="false">IFERROR(E444*$L$2, "")</f>
        <v/>
      </c>
    </row>
    <row r="445" customFormat="false" ht="12.8" hidden="false" customHeight="false" outlineLevel="0" collapsed="false">
      <c r="E445" s="6" t="str">
        <f aca="false">IFERROR(AVERAGE(C445, D445), "")</f>
        <v/>
      </c>
      <c r="F445" s="6" t="str">
        <f aca="false">IFERROR(E445*$L$2, "")</f>
        <v/>
      </c>
    </row>
    <row r="446" customFormat="false" ht="12.8" hidden="false" customHeight="false" outlineLevel="0" collapsed="false">
      <c r="E446" s="6" t="str">
        <f aca="false">IFERROR(AVERAGE(C446, D446), "")</f>
        <v/>
      </c>
      <c r="F446" s="6" t="str">
        <f aca="false">IFERROR(E446*$L$2, "")</f>
        <v/>
      </c>
    </row>
    <row r="447" customFormat="false" ht="12.8" hidden="false" customHeight="false" outlineLevel="0" collapsed="false">
      <c r="E447" s="6" t="str">
        <f aca="false">IFERROR(AVERAGE(C447, D447), "")</f>
        <v/>
      </c>
      <c r="F447" s="6" t="str">
        <f aca="false">IFERROR(E447*$L$2, "")</f>
        <v/>
      </c>
    </row>
    <row r="448" customFormat="false" ht="12.8" hidden="false" customHeight="false" outlineLevel="0" collapsed="false">
      <c r="E448" s="6" t="str">
        <f aca="false">IFERROR(AVERAGE(C448, D448), "")</f>
        <v/>
      </c>
      <c r="F448" s="6" t="str">
        <f aca="false">IFERROR(E448*$L$2, "")</f>
        <v/>
      </c>
    </row>
    <row r="449" customFormat="false" ht="12.8" hidden="false" customHeight="false" outlineLevel="0" collapsed="false">
      <c r="E449" s="6" t="str">
        <f aca="false">IFERROR(AVERAGE(C449, D449), "")</f>
        <v/>
      </c>
      <c r="F449" s="6" t="str">
        <f aca="false">IFERROR(E449*$L$2, "")</f>
        <v/>
      </c>
    </row>
    <row r="450" customFormat="false" ht="12.8" hidden="false" customHeight="false" outlineLevel="0" collapsed="false">
      <c r="E450" s="6" t="str">
        <f aca="false">IFERROR(AVERAGE(C450, D450), "")</f>
        <v/>
      </c>
      <c r="F450" s="6" t="str">
        <f aca="false">IFERROR(E450*$L$2, "")</f>
        <v/>
      </c>
    </row>
    <row r="451" customFormat="false" ht="12.8" hidden="false" customHeight="false" outlineLevel="0" collapsed="false">
      <c r="E451" s="6" t="str">
        <f aca="false">IFERROR(AVERAGE(C451, D451), "")</f>
        <v/>
      </c>
      <c r="F451" s="6" t="str">
        <f aca="false">IFERROR(E451*$L$2, "")</f>
        <v/>
      </c>
    </row>
    <row r="452" customFormat="false" ht="12.8" hidden="false" customHeight="false" outlineLevel="0" collapsed="false">
      <c r="E452" s="6" t="str">
        <f aca="false">IFERROR(AVERAGE(C452, D452), "")</f>
        <v/>
      </c>
      <c r="F452" s="6" t="str">
        <f aca="false">IFERROR(E452*$L$2, "")</f>
        <v/>
      </c>
    </row>
    <row r="453" customFormat="false" ht="12.8" hidden="false" customHeight="false" outlineLevel="0" collapsed="false">
      <c r="E453" s="6" t="str">
        <f aca="false">IFERROR(AVERAGE(C453, D453), "")</f>
        <v/>
      </c>
      <c r="F453" s="6" t="str">
        <f aca="false">IFERROR(E453*$L$2, "")</f>
        <v/>
      </c>
    </row>
    <row r="454" customFormat="false" ht="12.8" hidden="false" customHeight="false" outlineLevel="0" collapsed="false">
      <c r="E454" s="6" t="str">
        <f aca="false">IFERROR(AVERAGE(C454, D454), "")</f>
        <v/>
      </c>
      <c r="F454" s="6" t="str">
        <f aca="false">IFERROR(E454*$L$2, "")</f>
        <v/>
      </c>
    </row>
    <row r="455" customFormat="false" ht="12.8" hidden="false" customHeight="false" outlineLevel="0" collapsed="false">
      <c r="E455" s="6" t="str">
        <f aca="false">IFERROR(AVERAGE(C455, D455), "")</f>
        <v/>
      </c>
      <c r="F455" s="6" t="str">
        <f aca="false">IFERROR(E455*$L$2, "")</f>
        <v/>
      </c>
    </row>
    <row r="456" customFormat="false" ht="12.8" hidden="false" customHeight="false" outlineLevel="0" collapsed="false">
      <c r="E456" s="6" t="str">
        <f aca="false">IFERROR(AVERAGE(C456, D456), "")</f>
        <v/>
      </c>
      <c r="F456" s="6" t="str">
        <f aca="false">IFERROR(E456*$L$2, "")</f>
        <v/>
      </c>
    </row>
    <row r="457" customFormat="false" ht="12.8" hidden="false" customHeight="false" outlineLevel="0" collapsed="false">
      <c r="E457" s="6" t="str">
        <f aca="false">IFERROR(AVERAGE(C457, D457), "")</f>
        <v/>
      </c>
      <c r="F457" s="6" t="str">
        <f aca="false">IFERROR(E457*$L$2, "")</f>
        <v/>
      </c>
    </row>
    <row r="458" customFormat="false" ht="12.8" hidden="false" customHeight="false" outlineLevel="0" collapsed="false">
      <c r="E458" s="6" t="str">
        <f aca="false">IFERROR(AVERAGE(C458, D458), "")</f>
        <v/>
      </c>
      <c r="F458" s="6" t="str">
        <f aca="false">IFERROR(E458*$L$2, "")</f>
        <v/>
      </c>
    </row>
    <row r="459" customFormat="false" ht="12.8" hidden="false" customHeight="false" outlineLevel="0" collapsed="false">
      <c r="E459" s="6" t="str">
        <f aca="false">IFERROR(AVERAGE(C459, D459), "")</f>
        <v/>
      </c>
      <c r="F459" s="6" t="str">
        <f aca="false">IFERROR(E459*$L$2, "")</f>
        <v/>
      </c>
    </row>
    <row r="460" customFormat="false" ht="12.8" hidden="false" customHeight="false" outlineLevel="0" collapsed="false">
      <c r="E460" s="6" t="str">
        <f aca="false">IFERROR(AVERAGE(C460, D460), "")</f>
        <v/>
      </c>
      <c r="F460" s="6" t="str">
        <f aca="false">IFERROR(E460*$L$2, "")</f>
        <v/>
      </c>
    </row>
    <row r="461" customFormat="false" ht="12.8" hidden="false" customHeight="false" outlineLevel="0" collapsed="false">
      <c r="E461" s="6" t="str">
        <f aca="false">IFERROR(AVERAGE(C461, D461), "")</f>
        <v/>
      </c>
      <c r="F461" s="6" t="str">
        <f aca="false">IFERROR(E461*$L$2, "")</f>
        <v/>
      </c>
    </row>
    <row r="462" customFormat="false" ht="12.8" hidden="false" customHeight="false" outlineLevel="0" collapsed="false">
      <c r="E462" s="6" t="str">
        <f aca="false">IFERROR(AVERAGE(C462, D462), "")</f>
        <v/>
      </c>
      <c r="F462" s="6" t="str">
        <f aca="false">IFERROR(E462*$L$2, "")</f>
        <v/>
      </c>
    </row>
    <row r="463" customFormat="false" ht="12.8" hidden="false" customHeight="false" outlineLevel="0" collapsed="false">
      <c r="E463" s="6" t="str">
        <f aca="false">IFERROR(AVERAGE(C463, D463), "")</f>
        <v/>
      </c>
      <c r="F463" s="6" t="str">
        <f aca="false">IFERROR(E463*$L$2, "")</f>
        <v/>
      </c>
    </row>
    <row r="464" customFormat="false" ht="12.8" hidden="false" customHeight="false" outlineLevel="0" collapsed="false">
      <c r="E464" s="6" t="str">
        <f aca="false">IFERROR(AVERAGE(C464, D464), "")</f>
        <v/>
      </c>
      <c r="F464" s="6" t="str">
        <f aca="false">IFERROR(E464*$L$2, "")</f>
        <v/>
      </c>
    </row>
    <row r="465" customFormat="false" ht="12.8" hidden="false" customHeight="false" outlineLevel="0" collapsed="false">
      <c r="E465" s="6" t="str">
        <f aca="false">IFERROR(AVERAGE(C465, D465), "")</f>
        <v/>
      </c>
      <c r="F465" s="6" t="str">
        <f aca="false">IFERROR(E465*$L$2, "")</f>
        <v/>
      </c>
    </row>
    <row r="466" customFormat="false" ht="12.8" hidden="false" customHeight="false" outlineLevel="0" collapsed="false">
      <c r="E466" s="6" t="str">
        <f aca="false">IFERROR(AVERAGE(C466, D466), "")</f>
        <v/>
      </c>
      <c r="F466" s="6" t="str">
        <f aca="false">IFERROR(E466*$L$2, "")</f>
        <v/>
      </c>
    </row>
    <row r="467" customFormat="false" ht="12.8" hidden="false" customHeight="false" outlineLevel="0" collapsed="false">
      <c r="E467" s="6" t="str">
        <f aca="false">IFERROR(AVERAGE(C467, D467), "")</f>
        <v/>
      </c>
      <c r="F467" s="6" t="str">
        <f aca="false">IFERROR(E467*$L$2, "")</f>
        <v/>
      </c>
    </row>
    <row r="468" customFormat="false" ht="12.8" hidden="false" customHeight="false" outlineLevel="0" collapsed="false">
      <c r="E468" s="6" t="str">
        <f aca="false">IFERROR(AVERAGE(C468, D468), "")</f>
        <v/>
      </c>
      <c r="F468" s="6" t="str">
        <f aca="false">IFERROR(E468*$L$2, "")</f>
        <v/>
      </c>
    </row>
    <row r="469" customFormat="false" ht="12.8" hidden="false" customHeight="false" outlineLevel="0" collapsed="false">
      <c r="E469" s="6" t="str">
        <f aca="false">IFERROR(AVERAGE(C469, D469), "")</f>
        <v/>
      </c>
      <c r="F469" s="6" t="str">
        <f aca="false">IFERROR(E469*$L$2, "")</f>
        <v/>
      </c>
    </row>
    <row r="470" customFormat="false" ht="12.8" hidden="false" customHeight="false" outlineLevel="0" collapsed="false">
      <c r="E470" s="6" t="str">
        <f aca="false">IFERROR(AVERAGE(C470, D470), "")</f>
        <v/>
      </c>
      <c r="F470" s="6" t="str">
        <f aca="false">IFERROR(E470*$L$2, "")</f>
        <v/>
      </c>
    </row>
    <row r="471" customFormat="false" ht="12.8" hidden="false" customHeight="false" outlineLevel="0" collapsed="false">
      <c r="E471" s="6" t="str">
        <f aca="false">IFERROR(AVERAGE(C471, D471), "")</f>
        <v/>
      </c>
      <c r="F471" s="6" t="str">
        <f aca="false">IFERROR(E471*$L$2, "")</f>
        <v/>
      </c>
    </row>
    <row r="472" customFormat="false" ht="12.8" hidden="false" customHeight="false" outlineLevel="0" collapsed="false">
      <c r="E472" s="6" t="str">
        <f aca="false">IFERROR(AVERAGE(C472, D472), "")</f>
        <v/>
      </c>
      <c r="F472" s="6" t="str">
        <f aca="false">IFERROR(E472*$L$2, "")</f>
        <v/>
      </c>
    </row>
    <row r="473" customFormat="false" ht="12.8" hidden="false" customHeight="false" outlineLevel="0" collapsed="false">
      <c r="E473" s="6" t="str">
        <f aca="false">IFERROR(AVERAGE(C473, D473), "")</f>
        <v/>
      </c>
      <c r="F473" s="6" t="str">
        <f aca="false">IFERROR(E473*$L$2, "")</f>
        <v/>
      </c>
    </row>
    <row r="474" customFormat="false" ht="12.8" hidden="false" customHeight="false" outlineLevel="0" collapsed="false">
      <c r="E474" s="6" t="str">
        <f aca="false">IFERROR(AVERAGE(C474, D474), "")</f>
        <v/>
      </c>
      <c r="F474" s="6" t="str">
        <f aca="false">IFERROR(E474*$L$2, "")</f>
        <v/>
      </c>
    </row>
    <row r="475" customFormat="false" ht="12.8" hidden="false" customHeight="false" outlineLevel="0" collapsed="false">
      <c r="E475" s="6" t="str">
        <f aca="false">IFERROR(AVERAGE(C475, D475), "")</f>
        <v/>
      </c>
      <c r="F475" s="6" t="str">
        <f aca="false">IFERROR(E475*$L$2, "")</f>
        <v/>
      </c>
    </row>
    <row r="476" customFormat="false" ht="12.8" hidden="false" customHeight="false" outlineLevel="0" collapsed="false">
      <c r="E476" s="6" t="str">
        <f aca="false">IFERROR(AVERAGE(C476, D476), "")</f>
        <v/>
      </c>
      <c r="F476" s="6" t="str">
        <f aca="false">IFERROR(E476*$L$2, "")</f>
        <v/>
      </c>
    </row>
    <row r="477" customFormat="false" ht="12.8" hidden="false" customHeight="false" outlineLevel="0" collapsed="false">
      <c r="E477" s="6" t="str">
        <f aca="false">IFERROR(AVERAGE(C477, D477), "")</f>
        <v/>
      </c>
      <c r="F477" s="6" t="str">
        <f aca="false">IFERROR(E477*$L$2, "")</f>
        <v/>
      </c>
    </row>
    <row r="478" customFormat="false" ht="12.8" hidden="false" customHeight="false" outlineLevel="0" collapsed="false">
      <c r="E478" s="6" t="str">
        <f aca="false">IFERROR(AVERAGE(C478, D478), "")</f>
        <v/>
      </c>
      <c r="F478" s="6" t="str">
        <f aca="false">IFERROR(E478*$L$2, "")</f>
        <v/>
      </c>
    </row>
    <row r="479" customFormat="false" ht="12.8" hidden="false" customHeight="false" outlineLevel="0" collapsed="false">
      <c r="E479" s="6" t="str">
        <f aca="false">IFERROR(AVERAGE(C479, D479), "")</f>
        <v/>
      </c>
      <c r="F479" s="6" t="str">
        <f aca="false">IFERROR(E479*$L$2, "")</f>
        <v/>
      </c>
    </row>
    <row r="480" customFormat="false" ht="12.8" hidden="false" customHeight="false" outlineLevel="0" collapsed="false">
      <c r="E480" s="6" t="str">
        <f aca="false">IFERROR(AVERAGE(C480, D480), "")</f>
        <v/>
      </c>
      <c r="F480" s="6" t="str">
        <f aca="false">IFERROR(E480*$L$2, "")</f>
        <v/>
      </c>
    </row>
    <row r="481" customFormat="false" ht="12.8" hidden="false" customHeight="false" outlineLevel="0" collapsed="false">
      <c r="E481" s="6" t="str">
        <f aca="false">IFERROR(AVERAGE(C481, D481), "")</f>
        <v/>
      </c>
      <c r="F481" s="6" t="str">
        <f aca="false">IFERROR(E481*$L$2, "")</f>
        <v/>
      </c>
    </row>
    <row r="482" customFormat="false" ht="12.8" hidden="false" customHeight="false" outlineLevel="0" collapsed="false">
      <c r="E482" s="6" t="str">
        <f aca="false">IFERROR(AVERAGE(C482, D482), "")</f>
        <v/>
      </c>
      <c r="F482" s="6" t="str">
        <f aca="false">IFERROR(E482*$L$2, "")</f>
        <v/>
      </c>
    </row>
    <row r="483" customFormat="false" ht="12.8" hidden="false" customHeight="false" outlineLevel="0" collapsed="false">
      <c r="E483" s="6" t="str">
        <f aca="false">IFERROR(AVERAGE(C483, D483), "")</f>
        <v/>
      </c>
      <c r="F483" s="6" t="str">
        <f aca="false">IFERROR(E483*$L$2, "")</f>
        <v/>
      </c>
    </row>
    <row r="484" customFormat="false" ht="12.8" hidden="false" customHeight="false" outlineLevel="0" collapsed="false">
      <c r="E484" s="6" t="str">
        <f aca="false">IFERROR(AVERAGE(C484, D484), "")</f>
        <v/>
      </c>
      <c r="F484" s="6" t="str">
        <f aca="false">IFERROR(E484*$L$2, "")</f>
        <v/>
      </c>
    </row>
    <row r="485" customFormat="false" ht="12.8" hidden="false" customHeight="false" outlineLevel="0" collapsed="false">
      <c r="E485" s="6" t="str">
        <f aca="false">IFERROR(AVERAGE(C485, D485), "")</f>
        <v/>
      </c>
      <c r="F485" s="6" t="str">
        <f aca="false">IFERROR(E485*$L$2, "")</f>
        <v/>
      </c>
    </row>
    <row r="486" customFormat="false" ht="12.8" hidden="false" customHeight="false" outlineLevel="0" collapsed="false">
      <c r="E486" s="6" t="str">
        <f aca="false">IFERROR(AVERAGE(C486, D486), "")</f>
        <v/>
      </c>
      <c r="F486" s="6" t="str">
        <f aca="false">IFERROR(E486*$L$2, "")</f>
        <v/>
      </c>
    </row>
    <row r="487" customFormat="false" ht="12.8" hidden="false" customHeight="false" outlineLevel="0" collapsed="false">
      <c r="E487" s="6" t="str">
        <f aca="false">IFERROR(AVERAGE(C487, D487), "")</f>
        <v/>
      </c>
      <c r="F487" s="6" t="str">
        <f aca="false">IFERROR(E487*$L$2, "")</f>
        <v/>
      </c>
    </row>
    <row r="488" customFormat="false" ht="12.8" hidden="false" customHeight="false" outlineLevel="0" collapsed="false">
      <c r="E488" s="6" t="str">
        <f aca="false">IFERROR(AVERAGE(C488, D488), "")</f>
        <v/>
      </c>
      <c r="F488" s="6" t="str">
        <f aca="false">IFERROR(E488*$L$2, "")</f>
        <v/>
      </c>
    </row>
    <row r="489" customFormat="false" ht="12.8" hidden="false" customHeight="false" outlineLevel="0" collapsed="false">
      <c r="E489" s="6" t="str">
        <f aca="false">IFERROR(AVERAGE(C489, D489), "")</f>
        <v/>
      </c>
      <c r="F489" s="6" t="str">
        <f aca="false">IFERROR(E489*$L$2, "")</f>
        <v/>
      </c>
    </row>
    <row r="490" customFormat="false" ht="12.8" hidden="false" customHeight="false" outlineLevel="0" collapsed="false">
      <c r="E490" s="6" t="str">
        <f aca="false">IFERROR(AVERAGE(C490, D490), "")</f>
        <v/>
      </c>
      <c r="F490" s="6" t="str">
        <f aca="false">IFERROR(E490*$L$2, "")</f>
        <v/>
      </c>
    </row>
    <row r="491" customFormat="false" ht="12.8" hidden="false" customHeight="false" outlineLevel="0" collapsed="false">
      <c r="E491" s="6" t="str">
        <f aca="false">IFERROR(AVERAGE(C491, D491), "")</f>
        <v/>
      </c>
      <c r="F491" s="6" t="str">
        <f aca="false">IFERROR(E491*$L$2, "")</f>
        <v/>
      </c>
    </row>
    <row r="492" customFormat="false" ht="12.8" hidden="false" customHeight="false" outlineLevel="0" collapsed="false">
      <c r="E492" s="6" t="str">
        <f aca="false">IFERROR(AVERAGE(C492, D492), "")</f>
        <v/>
      </c>
      <c r="F492" s="6" t="str">
        <f aca="false">IFERROR(E492*$L$2, "")</f>
        <v/>
      </c>
    </row>
    <row r="493" customFormat="false" ht="12.8" hidden="false" customHeight="false" outlineLevel="0" collapsed="false">
      <c r="E493" s="6" t="str">
        <f aca="false">IFERROR(AVERAGE(C493, D493), "")</f>
        <v/>
      </c>
      <c r="F493" s="6" t="str">
        <f aca="false">IFERROR(E493*$L$2, "")</f>
        <v/>
      </c>
    </row>
    <row r="494" customFormat="false" ht="12.8" hidden="false" customHeight="false" outlineLevel="0" collapsed="false">
      <c r="E494" s="6" t="str">
        <f aca="false">IFERROR(AVERAGE(C494, D494), "")</f>
        <v/>
      </c>
      <c r="F494" s="6" t="str">
        <f aca="false">IFERROR(E494*$L$2, "")</f>
        <v/>
      </c>
    </row>
    <row r="495" customFormat="false" ht="12.8" hidden="false" customHeight="false" outlineLevel="0" collapsed="false">
      <c r="E495" s="6" t="str">
        <f aca="false">IFERROR(AVERAGE(C495, D495), "")</f>
        <v/>
      </c>
      <c r="F495" s="6" t="str">
        <f aca="false">IFERROR(E495*$L$2, "")</f>
        <v/>
      </c>
    </row>
    <row r="496" customFormat="false" ht="12.8" hidden="false" customHeight="false" outlineLevel="0" collapsed="false">
      <c r="E496" s="6" t="str">
        <f aca="false">IFERROR(AVERAGE(C496, D496), "")</f>
        <v/>
      </c>
      <c r="F496" s="6" t="str">
        <f aca="false">IFERROR(E496*$L$2, "")</f>
        <v/>
      </c>
    </row>
    <row r="497" customFormat="false" ht="12.8" hidden="false" customHeight="false" outlineLevel="0" collapsed="false">
      <c r="E497" s="6" t="str">
        <f aca="false">IFERROR(AVERAGE(C497, D497), "")</f>
        <v/>
      </c>
      <c r="F497" s="6" t="str">
        <f aca="false">IFERROR(E497*$L$2, "")</f>
        <v/>
      </c>
    </row>
    <row r="498" customFormat="false" ht="12.8" hidden="false" customHeight="false" outlineLevel="0" collapsed="false">
      <c r="E498" s="6" t="str">
        <f aca="false">IFERROR(AVERAGE(C498, D498), "")</f>
        <v/>
      </c>
      <c r="F498" s="6" t="str">
        <f aca="false">IFERROR(E498*$L$2, "")</f>
        <v/>
      </c>
    </row>
    <row r="499" customFormat="false" ht="12.8" hidden="false" customHeight="false" outlineLevel="0" collapsed="false">
      <c r="E499" s="6" t="str">
        <f aca="false">IFERROR(AVERAGE(C499, D499), "")</f>
        <v/>
      </c>
      <c r="F499" s="6" t="str">
        <f aca="false">IFERROR(E499*$L$2, "")</f>
        <v/>
      </c>
    </row>
    <row r="500" customFormat="false" ht="12.8" hidden="false" customHeight="false" outlineLevel="0" collapsed="false">
      <c r="E500" s="6" t="str">
        <f aca="false">IFERROR(AVERAGE(C500, D500), "")</f>
        <v/>
      </c>
      <c r="F500" s="6" t="str">
        <f aca="false">IFERROR(E500*$L$2, "")</f>
        <v/>
      </c>
    </row>
    <row r="501" customFormat="false" ht="12.8" hidden="false" customHeight="false" outlineLevel="0" collapsed="false">
      <c r="E501" s="6" t="str">
        <f aca="false">IFERROR(AVERAGE(C501, D501), "")</f>
        <v/>
      </c>
      <c r="F501" s="6" t="str">
        <f aca="false">IFERROR(E501*$L$2, "")</f>
        <v/>
      </c>
    </row>
    <row r="502" customFormat="false" ht="12.8" hidden="false" customHeight="false" outlineLevel="0" collapsed="false">
      <c r="E502" s="6" t="str">
        <f aca="false">IFERROR(AVERAGE(C502, D502), "")</f>
        <v/>
      </c>
      <c r="F502" s="6" t="str">
        <f aca="false">IFERROR(E502*$L$2, "")</f>
        <v/>
      </c>
    </row>
    <row r="503" customFormat="false" ht="12.8" hidden="false" customHeight="false" outlineLevel="0" collapsed="false">
      <c r="E503" s="6" t="str">
        <f aca="false">IFERROR(AVERAGE(C503, D503), "")</f>
        <v/>
      </c>
      <c r="F503" s="6" t="str">
        <f aca="false">IFERROR(E503*$L$2, "")</f>
        <v/>
      </c>
    </row>
    <row r="504" customFormat="false" ht="12.8" hidden="false" customHeight="false" outlineLevel="0" collapsed="false">
      <c r="E504" s="6" t="str">
        <f aca="false">IFERROR(AVERAGE(C504, D504), "")</f>
        <v/>
      </c>
      <c r="F504" s="6" t="str">
        <f aca="false">IFERROR(E504*$L$2, "")</f>
        <v/>
      </c>
    </row>
    <row r="505" customFormat="false" ht="12.8" hidden="false" customHeight="false" outlineLevel="0" collapsed="false">
      <c r="E505" s="6" t="str">
        <f aca="false">IFERROR(AVERAGE(C505, D505), "")</f>
        <v/>
      </c>
      <c r="F505" s="6" t="str">
        <f aca="false">IFERROR(E505*$L$2, "")</f>
        <v/>
      </c>
    </row>
    <row r="506" customFormat="false" ht="12.8" hidden="false" customHeight="false" outlineLevel="0" collapsed="false">
      <c r="E506" s="6" t="str">
        <f aca="false">IFERROR(AVERAGE(C506, D506), "")</f>
        <v/>
      </c>
      <c r="F506" s="6" t="str">
        <f aca="false">IFERROR(E506*$L$2, "")</f>
        <v/>
      </c>
    </row>
    <row r="507" customFormat="false" ht="12.8" hidden="false" customHeight="false" outlineLevel="0" collapsed="false">
      <c r="E507" s="6" t="str">
        <f aca="false">IFERROR(AVERAGE(C507, D507), "")</f>
        <v/>
      </c>
      <c r="F507" s="6" t="str">
        <f aca="false">IFERROR(E507*$L$2, "")</f>
        <v/>
      </c>
    </row>
    <row r="508" customFormat="false" ht="12.8" hidden="false" customHeight="false" outlineLevel="0" collapsed="false">
      <c r="E508" s="6" t="str">
        <f aca="false">IFERROR(AVERAGE(C508, D508), "")</f>
        <v/>
      </c>
      <c r="F508" s="6" t="str">
        <f aca="false">IFERROR(E508*$L$2, "")</f>
        <v/>
      </c>
    </row>
    <row r="509" customFormat="false" ht="12.8" hidden="false" customHeight="false" outlineLevel="0" collapsed="false">
      <c r="E509" s="6" t="str">
        <f aca="false">IFERROR(AVERAGE(C509, D509), "")</f>
        <v/>
      </c>
      <c r="F509" s="6" t="str">
        <f aca="false">IFERROR(E509*$L$2, "")</f>
        <v/>
      </c>
    </row>
    <row r="510" customFormat="false" ht="12.8" hidden="false" customHeight="false" outlineLevel="0" collapsed="false">
      <c r="E510" s="6" t="str">
        <f aca="false">IFERROR(AVERAGE(C510, D510), "")</f>
        <v/>
      </c>
      <c r="F510" s="6" t="str">
        <f aca="false">IFERROR(E510*$L$2, "")</f>
        <v/>
      </c>
    </row>
    <row r="511" customFormat="false" ht="12.8" hidden="false" customHeight="false" outlineLevel="0" collapsed="false">
      <c r="E511" s="6" t="str">
        <f aca="false">IFERROR(AVERAGE(C511, D511), "")</f>
        <v/>
      </c>
      <c r="F511" s="6" t="str">
        <f aca="false">IFERROR(E511*$L$2, "")</f>
        <v/>
      </c>
    </row>
    <row r="512" customFormat="false" ht="12.8" hidden="false" customHeight="false" outlineLevel="0" collapsed="false">
      <c r="E512" s="6" t="str">
        <f aca="false">IFERROR(AVERAGE(C512, D512), "")</f>
        <v/>
      </c>
      <c r="F512" s="6" t="str">
        <f aca="false">IFERROR(E512*$L$2, "")</f>
        <v/>
      </c>
    </row>
    <row r="513" customFormat="false" ht="12.8" hidden="false" customHeight="false" outlineLevel="0" collapsed="false">
      <c r="E513" s="6" t="str">
        <f aca="false">IFERROR(AVERAGE(C513, D513), "")</f>
        <v/>
      </c>
      <c r="F513" s="6" t="str">
        <f aca="false">IFERROR(E513*$L$2, "")</f>
        <v/>
      </c>
    </row>
    <row r="514" customFormat="false" ht="12.8" hidden="false" customHeight="false" outlineLevel="0" collapsed="false">
      <c r="E514" s="6" t="str">
        <f aca="false">IFERROR(AVERAGE(C514, D514), "")</f>
        <v/>
      </c>
      <c r="F514" s="6" t="str">
        <f aca="false">IFERROR(E514*$L$2, "")</f>
        <v/>
      </c>
    </row>
    <row r="515" customFormat="false" ht="12.8" hidden="false" customHeight="false" outlineLevel="0" collapsed="false">
      <c r="E515" s="6" t="str">
        <f aca="false">IFERROR(AVERAGE(C515, D515), "")</f>
        <v/>
      </c>
      <c r="F515" s="6" t="str">
        <f aca="false">IFERROR(E515*$L$2, "")</f>
        <v/>
      </c>
    </row>
    <row r="516" customFormat="false" ht="12.8" hidden="false" customHeight="false" outlineLevel="0" collapsed="false">
      <c r="E516" s="6" t="str">
        <f aca="false">IFERROR(AVERAGE(C516, D516), "")</f>
        <v/>
      </c>
      <c r="F516" s="6" t="str">
        <f aca="false">IFERROR(E516*$L$2, "")</f>
        <v/>
      </c>
    </row>
    <row r="517" customFormat="false" ht="12.8" hidden="false" customHeight="false" outlineLevel="0" collapsed="false">
      <c r="E517" s="6" t="str">
        <f aca="false">IFERROR(AVERAGE(C517, D517), "")</f>
        <v/>
      </c>
      <c r="F517" s="6" t="str">
        <f aca="false">IFERROR(E517*$L$2, "")</f>
        <v/>
      </c>
    </row>
    <row r="518" customFormat="false" ht="12.8" hidden="false" customHeight="false" outlineLevel="0" collapsed="false">
      <c r="E518" s="6" t="str">
        <f aca="false">IFERROR(AVERAGE(C518, D518), "")</f>
        <v/>
      </c>
      <c r="F518" s="6" t="str">
        <f aca="false">IFERROR(E518*$L$2, "")</f>
        <v/>
      </c>
    </row>
    <row r="519" customFormat="false" ht="12.8" hidden="false" customHeight="false" outlineLevel="0" collapsed="false">
      <c r="E519" s="6" t="str">
        <f aca="false">IFERROR(AVERAGE(C519, D519), "")</f>
        <v/>
      </c>
      <c r="F519" s="6" t="str">
        <f aca="false">IFERROR(E519*$L$2, "")</f>
        <v/>
      </c>
    </row>
    <row r="520" customFormat="false" ht="12.8" hidden="false" customHeight="false" outlineLevel="0" collapsed="false">
      <c r="E520" s="6" t="str">
        <f aca="false">IFERROR(AVERAGE(C520, D520), "")</f>
        <v/>
      </c>
      <c r="F520" s="6" t="str">
        <f aca="false">IFERROR(E520*$L$2, "")</f>
        <v/>
      </c>
    </row>
    <row r="521" customFormat="false" ht="12.8" hidden="false" customHeight="false" outlineLevel="0" collapsed="false">
      <c r="E521" s="6" t="str">
        <f aca="false">IFERROR(AVERAGE(C521, D521), "")</f>
        <v/>
      </c>
      <c r="F521" s="6" t="str">
        <f aca="false">IFERROR(E521*$L$2, "")</f>
        <v/>
      </c>
    </row>
    <row r="522" customFormat="false" ht="12.8" hidden="false" customHeight="false" outlineLevel="0" collapsed="false">
      <c r="E522" s="6" t="str">
        <f aca="false">IFERROR(AVERAGE(C522, D522), "")</f>
        <v/>
      </c>
      <c r="F522" s="6" t="str">
        <f aca="false">IFERROR(E522*$L$2, "")</f>
        <v/>
      </c>
    </row>
    <row r="523" customFormat="false" ht="12.8" hidden="false" customHeight="false" outlineLevel="0" collapsed="false">
      <c r="E523" s="6" t="str">
        <f aca="false">IFERROR(AVERAGE(C523, D523), "")</f>
        <v/>
      </c>
      <c r="F523" s="6" t="str">
        <f aca="false">IFERROR(E523*$L$2, "")</f>
        <v/>
      </c>
    </row>
    <row r="524" customFormat="false" ht="12.8" hidden="false" customHeight="false" outlineLevel="0" collapsed="false">
      <c r="E524" s="6" t="str">
        <f aca="false">IFERROR(AVERAGE(C524, D524), "")</f>
        <v/>
      </c>
      <c r="F524" s="6" t="str">
        <f aca="false">IFERROR(E524*$L$2, "")</f>
        <v/>
      </c>
    </row>
    <row r="525" customFormat="false" ht="12.8" hidden="false" customHeight="false" outlineLevel="0" collapsed="false">
      <c r="E525" s="6" t="str">
        <f aca="false">IFERROR(AVERAGE(C525, D525), "")</f>
        <v/>
      </c>
      <c r="F525" s="6" t="str">
        <f aca="false">IFERROR(E525*$L$2, "")</f>
        <v/>
      </c>
    </row>
    <row r="526" customFormat="false" ht="12.8" hidden="false" customHeight="false" outlineLevel="0" collapsed="false">
      <c r="E526" s="6" t="str">
        <f aca="false">IFERROR(AVERAGE(C526, D526), "")</f>
        <v/>
      </c>
      <c r="F526" s="6" t="str">
        <f aca="false">IFERROR(E526*$L$2, "")</f>
        <v/>
      </c>
    </row>
    <row r="527" customFormat="false" ht="12.8" hidden="false" customHeight="false" outlineLevel="0" collapsed="false">
      <c r="E527" s="6" t="str">
        <f aca="false">IFERROR(AVERAGE(C527, D527), "")</f>
        <v/>
      </c>
      <c r="F527" s="6" t="str">
        <f aca="false">IFERROR(E527*$L$2, "")</f>
        <v/>
      </c>
    </row>
    <row r="528" customFormat="false" ht="12.8" hidden="false" customHeight="false" outlineLevel="0" collapsed="false">
      <c r="E528" s="6" t="str">
        <f aca="false">IFERROR(AVERAGE(C528, D528), "")</f>
        <v/>
      </c>
      <c r="F528" s="6" t="str">
        <f aca="false">IFERROR(E528*$L$2, "")</f>
        <v/>
      </c>
    </row>
    <row r="529" customFormat="false" ht="12.8" hidden="false" customHeight="false" outlineLevel="0" collapsed="false">
      <c r="E529" s="6" t="str">
        <f aca="false">IFERROR(AVERAGE(C529, D529), "")</f>
        <v/>
      </c>
      <c r="F529" s="6" t="str">
        <f aca="false">IFERROR(E529*$L$2, "")</f>
        <v/>
      </c>
    </row>
    <row r="530" customFormat="false" ht="12.8" hidden="false" customHeight="false" outlineLevel="0" collapsed="false">
      <c r="E530" s="6" t="str">
        <f aca="false">IFERROR(AVERAGE(C530, D530), "")</f>
        <v/>
      </c>
      <c r="F530" s="6" t="str">
        <f aca="false">IFERROR(E530*$L$2, "")</f>
        <v/>
      </c>
    </row>
    <row r="531" customFormat="false" ht="12.8" hidden="false" customHeight="false" outlineLevel="0" collapsed="false">
      <c r="E531" s="6" t="str">
        <f aca="false">IFERROR(AVERAGE(C531, D531), "")</f>
        <v/>
      </c>
      <c r="F531" s="6" t="str">
        <f aca="false">IFERROR(E531*$L$2, "")</f>
        <v/>
      </c>
    </row>
    <row r="532" customFormat="false" ht="12.8" hidden="false" customHeight="false" outlineLevel="0" collapsed="false">
      <c r="E532" s="6" t="str">
        <f aca="false">IFERROR(AVERAGE(C532, D532), "")</f>
        <v/>
      </c>
      <c r="F532" s="6" t="str">
        <f aca="false">IFERROR(E532*$L$2, "")</f>
        <v/>
      </c>
    </row>
    <row r="533" customFormat="false" ht="12.8" hidden="false" customHeight="false" outlineLevel="0" collapsed="false">
      <c r="E533" s="6" t="str">
        <f aca="false">IFERROR(AVERAGE(C533, D533), "")</f>
        <v/>
      </c>
      <c r="F533" s="6" t="str">
        <f aca="false">IFERROR(E533*$L$2, "")</f>
        <v/>
      </c>
    </row>
    <row r="534" customFormat="false" ht="12.8" hidden="false" customHeight="false" outlineLevel="0" collapsed="false">
      <c r="E534" s="6" t="str">
        <f aca="false">IFERROR(AVERAGE(C534, D534), "")</f>
        <v/>
      </c>
      <c r="F534" s="6" t="str">
        <f aca="false">IFERROR(E534*$L$2, "")</f>
        <v/>
      </c>
    </row>
    <row r="535" customFormat="false" ht="12.8" hidden="false" customHeight="false" outlineLevel="0" collapsed="false">
      <c r="E535" s="6" t="str">
        <f aca="false">IFERROR(AVERAGE(C535, D535), "")</f>
        <v/>
      </c>
      <c r="F535" s="6" t="str">
        <f aca="false">IFERROR(E535*$L$2, "")</f>
        <v/>
      </c>
    </row>
    <row r="536" customFormat="false" ht="12.8" hidden="false" customHeight="false" outlineLevel="0" collapsed="false">
      <c r="E536" s="6" t="str">
        <f aca="false">IFERROR(AVERAGE(C536, D536), "")</f>
        <v/>
      </c>
      <c r="F536" s="6" t="str">
        <f aca="false">IFERROR(E536*$L$2, "")</f>
        <v/>
      </c>
    </row>
    <row r="537" customFormat="false" ht="12.8" hidden="false" customHeight="false" outlineLevel="0" collapsed="false">
      <c r="E537" s="6" t="str">
        <f aca="false">IFERROR(AVERAGE(C537, D537), "")</f>
        <v/>
      </c>
      <c r="F537" s="6" t="str">
        <f aca="false">IFERROR(E537*$L$2, "")</f>
        <v/>
      </c>
    </row>
    <row r="538" customFormat="false" ht="12.8" hidden="false" customHeight="false" outlineLevel="0" collapsed="false">
      <c r="E538" s="6" t="str">
        <f aca="false">IFERROR(AVERAGE(C538, D538), "")</f>
        <v/>
      </c>
      <c r="F538" s="6" t="str">
        <f aca="false">IFERROR(E538*$L$2, "")</f>
        <v/>
      </c>
    </row>
    <row r="539" customFormat="false" ht="12.8" hidden="false" customHeight="false" outlineLevel="0" collapsed="false">
      <c r="E539" s="6" t="str">
        <f aca="false">IFERROR(AVERAGE(C539, D539), "")</f>
        <v/>
      </c>
      <c r="F539" s="6" t="str">
        <f aca="false">IFERROR(E539*$L$2, "")</f>
        <v/>
      </c>
    </row>
    <row r="540" customFormat="false" ht="12.8" hidden="false" customHeight="false" outlineLevel="0" collapsed="false">
      <c r="E540" s="6" t="str">
        <f aca="false">IFERROR(AVERAGE(C540, D540), "")</f>
        <v/>
      </c>
      <c r="F540" s="6" t="str">
        <f aca="false">IFERROR(E540*$L$2, "")</f>
        <v/>
      </c>
    </row>
    <row r="541" customFormat="false" ht="12.8" hidden="false" customHeight="false" outlineLevel="0" collapsed="false">
      <c r="E541" s="6" t="str">
        <f aca="false">IFERROR(AVERAGE(C541, D541), "")</f>
        <v/>
      </c>
      <c r="F541" s="6" t="str">
        <f aca="false">IFERROR(E541*$L$2, "")</f>
        <v/>
      </c>
    </row>
    <row r="542" customFormat="false" ht="12.8" hidden="false" customHeight="false" outlineLevel="0" collapsed="false">
      <c r="E542" s="6" t="str">
        <f aca="false">IFERROR(AVERAGE(C542, D542), "")</f>
        <v/>
      </c>
      <c r="F542" s="6" t="str">
        <f aca="false">IFERROR(E542*$L$2, "")</f>
        <v/>
      </c>
    </row>
    <row r="543" customFormat="false" ht="12.8" hidden="false" customHeight="false" outlineLevel="0" collapsed="false">
      <c r="E543" s="6" t="str">
        <f aca="false">IFERROR(AVERAGE(C543, D543), "")</f>
        <v/>
      </c>
      <c r="F543" s="6" t="str">
        <f aca="false">IFERROR(E543*$L$2, "")</f>
        <v/>
      </c>
    </row>
    <row r="544" customFormat="false" ht="12.8" hidden="false" customHeight="false" outlineLevel="0" collapsed="false">
      <c r="E544" s="6" t="str">
        <f aca="false">IFERROR(AVERAGE(C544, D544), "")</f>
        <v/>
      </c>
      <c r="F544" s="6" t="str">
        <f aca="false">IFERROR(E544*$L$2, "")</f>
        <v/>
      </c>
    </row>
    <row r="545" customFormat="false" ht="12.8" hidden="false" customHeight="false" outlineLevel="0" collapsed="false">
      <c r="E545" s="6" t="str">
        <f aca="false">IFERROR(AVERAGE(C545, D545), "")</f>
        <v/>
      </c>
      <c r="F545" s="6" t="str">
        <f aca="false">IFERROR(E545*$L$2, "")</f>
        <v/>
      </c>
    </row>
    <row r="546" customFormat="false" ht="12.8" hidden="false" customHeight="false" outlineLevel="0" collapsed="false">
      <c r="E546" s="6" t="str">
        <f aca="false">IFERROR(AVERAGE(C546, D546), "")</f>
        <v/>
      </c>
      <c r="F546" s="6" t="str">
        <f aca="false">IFERROR(E546*$L$2, "")</f>
        <v/>
      </c>
    </row>
    <row r="547" customFormat="false" ht="12.8" hidden="false" customHeight="false" outlineLevel="0" collapsed="false">
      <c r="E547" s="6" t="str">
        <f aca="false">IFERROR(AVERAGE(C547, D547), "")</f>
        <v/>
      </c>
      <c r="F547" s="6" t="str">
        <f aca="false">IFERROR(E547*$L$2, "")</f>
        <v/>
      </c>
    </row>
    <row r="548" customFormat="false" ht="12.8" hidden="false" customHeight="false" outlineLevel="0" collapsed="false">
      <c r="E548" s="6" t="str">
        <f aca="false">IFERROR(AVERAGE(C548, D548), "")</f>
        <v/>
      </c>
      <c r="F548" s="6" t="str">
        <f aca="false">IFERROR(E548*$L$2, "")</f>
        <v/>
      </c>
    </row>
    <row r="549" customFormat="false" ht="12.8" hidden="false" customHeight="false" outlineLevel="0" collapsed="false">
      <c r="E549" s="6" t="str">
        <f aca="false">IFERROR(AVERAGE(C549, D549), "")</f>
        <v/>
      </c>
      <c r="F549" s="6" t="str">
        <f aca="false">IFERROR(E549*$L$2, "")</f>
        <v/>
      </c>
    </row>
    <row r="550" customFormat="false" ht="12.8" hidden="false" customHeight="false" outlineLevel="0" collapsed="false">
      <c r="E550" s="6" t="str">
        <f aca="false">IFERROR(AVERAGE(C550, D550), "")</f>
        <v/>
      </c>
      <c r="F550" s="6" t="str">
        <f aca="false">IFERROR(E550*$L$2, "")</f>
        <v/>
      </c>
    </row>
    <row r="551" customFormat="false" ht="12.8" hidden="false" customHeight="false" outlineLevel="0" collapsed="false">
      <c r="E551" s="6" t="str">
        <f aca="false">IFERROR(AVERAGE(C551, D551), "")</f>
        <v/>
      </c>
      <c r="F551" s="6" t="str">
        <f aca="false">IFERROR(E551*$L$2, "")</f>
        <v/>
      </c>
    </row>
    <row r="552" customFormat="false" ht="12.8" hidden="false" customHeight="false" outlineLevel="0" collapsed="false">
      <c r="E552" s="6" t="str">
        <f aca="false">IFERROR(AVERAGE(C552, D552), "")</f>
        <v/>
      </c>
      <c r="F552" s="6" t="str">
        <f aca="false">IFERROR(E552*$L$2, "")</f>
        <v/>
      </c>
    </row>
    <row r="553" customFormat="false" ht="12.8" hidden="false" customHeight="false" outlineLevel="0" collapsed="false">
      <c r="E553" s="6" t="str">
        <f aca="false">IFERROR(AVERAGE(C553, D553), "")</f>
        <v/>
      </c>
      <c r="F553" s="6" t="str">
        <f aca="false">IFERROR(E553*$L$2, "")</f>
        <v/>
      </c>
    </row>
    <row r="554" customFormat="false" ht="12.8" hidden="false" customHeight="false" outlineLevel="0" collapsed="false">
      <c r="E554" s="6" t="str">
        <f aca="false">IFERROR(AVERAGE(C554, D554), "")</f>
        <v/>
      </c>
      <c r="F554" s="6" t="str">
        <f aca="false">IFERROR(E554*$L$2, "")</f>
        <v/>
      </c>
    </row>
    <row r="555" customFormat="false" ht="12.8" hidden="false" customHeight="false" outlineLevel="0" collapsed="false">
      <c r="E555" s="6" t="str">
        <f aca="false">IFERROR(AVERAGE(C555, D555), "")</f>
        <v/>
      </c>
      <c r="F555" s="6" t="str">
        <f aca="false">IFERROR(E555*$L$2, "")</f>
        <v/>
      </c>
    </row>
    <row r="556" customFormat="false" ht="12.8" hidden="false" customHeight="false" outlineLevel="0" collapsed="false">
      <c r="E556" s="6" t="str">
        <f aca="false">IFERROR(AVERAGE(C556, D556), "")</f>
        <v/>
      </c>
      <c r="F556" s="6" t="str">
        <f aca="false">IFERROR(E556*$L$2, "")</f>
        <v/>
      </c>
    </row>
    <row r="557" customFormat="false" ht="12.8" hidden="false" customHeight="false" outlineLevel="0" collapsed="false">
      <c r="E557" s="6" t="str">
        <f aca="false">IFERROR(AVERAGE(C557, D557), "")</f>
        <v/>
      </c>
      <c r="F557" s="6" t="str">
        <f aca="false">IFERROR(E557*$L$2, "")</f>
        <v/>
      </c>
    </row>
    <row r="558" customFormat="false" ht="12.8" hidden="false" customHeight="false" outlineLevel="0" collapsed="false">
      <c r="E558" s="6" t="str">
        <f aca="false">IFERROR(AVERAGE(C558, D558), "")</f>
        <v/>
      </c>
      <c r="F558" s="6" t="str">
        <f aca="false">IFERROR(E558*$L$2, "")</f>
        <v/>
      </c>
    </row>
    <row r="559" customFormat="false" ht="12.8" hidden="false" customHeight="false" outlineLevel="0" collapsed="false">
      <c r="E559" s="6" t="str">
        <f aca="false">IFERROR(AVERAGE(C559, D559), "")</f>
        <v/>
      </c>
      <c r="F559" s="6" t="str">
        <f aca="false">IFERROR(E559*$L$2, "")</f>
        <v/>
      </c>
    </row>
    <row r="560" customFormat="false" ht="12.8" hidden="false" customHeight="false" outlineLevel="0" collapsed="false">
      <c r="E560" s="6" t="str">
        <f aca="false">IFERROR(AVERAGE(C560, D560), "")</f>
        <v/>
      </c>
      <c r="F560" s="6" t="str">
        <f aca="false">IFERROR(E560*$L$2, "")</f>
        <v/>
      </c>
    </row>
    <row r="561" customFormat="false" ht="12.8" hidden="false" customHeight="false" outlineLevel="0" collapsed="false">
      <c r="E561" s="6" t="str">
        <f aca="false">IFERROR(AVERAGE(C561, D561), "")</f>
        <v/>
      </c>
      <c r="F561" s="6" t="str">
        <f aca="false">IFERROR(E561*$L$2, "")</f>
        <v/>
      </c>
    </row>
    <row r="562" customFormat="false" ht="12.8" hidden="false" customHeight="false" outlineLevel="0" collapsed="false">
      <c r="E562" s="6" t="str">
        <f aca="false">IFERROR(AVERAGE(C562, D562), "")</f>
        <v/>
      </c>
      <c r="F562" s="6" t="str">
        <f aca="false">IFERROR(E562*$L$2, "")</f>
        <v/>
      </c>
    </row>
    <row r="563" customFormat="false" ht="12.8" hidden="false" customHeight="false" outlineLevel="0" collapsed="false">
      <c r="E563" s="6" t="str">
        <f aca="false">IFERROR(AVERAGE(C563, D563), "")</f>
        <v/>
      </c>
      <c r="F563" s="6" t="str">
        <f aca="false">IFERROR(E563*$L$2, "")</f>
        <v/>
      </c>
    </row>
    <row r="564" customFormat="false" ht="12.8" hidden="false" customHeight="false" outlineLevel="0" collapsed="false">
      <c r="E564" s="6" t="str">
        <f aca="false">IFERROR(AVERAGE(C564, D564), "")</f>
        <v/>
      </c>
      <c r="F564" s="6" t="str">
        <f aca="false">IFERROR(E564*$L$2, "")</f>
        <v/>
      </c>
    </row>
    <row r="565" customFormat="false" ht="12.8" hidden="false" customHeight="false" outlineLevel="0" collapsed="false">
      <c r="E565" s="6" t="str">
        <f aca="false">IFERROR(AVERAGE(C565, D565), "")</f>
        <v/>
      </c>
      <c r="F565" s="6" t="str">
        <f aca="false">IFERROR(E565*$L$2, "")</f>
        <v/>
      </c>
    </row>
    <row r="566" customFormat="false" ht="12.8" hidden="false" customHeight="false" outlineLevel="0" collapsed="false">
      <c r="E566" s="6" t="str">
        <f aca="false">IFERROR(AVERAGE(C566, D566), "")</f>
        <v/>
      </c>
      <c r="F566" s="6" t="str">
        <f aca="false">IFERROR(E566*$L$2, "")</f>
        <v/>
      </c>
    </row>
    <row r="567" customFormat="false" ht="12.8" hidden="false" customHeight="false" outlineLevel="0" collapsed="false">
      <c r="E567" s="6" t="str">
        <f aca="false">IFERROR(AVERAGE(C567, D567), "")</f>
        <v/>
      </c>
      <c r="F567" s="6" t="str">
        <f aca="false">IFERROR(E567*$L$2, "")</f>
        <v/>
      </c>
    </row>
    <row r="568" customFormat="false" ht="12.8" hidden="false" customHeight="false" outlineLevel="0" collapsed="false">
      <c r="E568" s="6" t="str">
        <f aca="false">IFERROR(AVERAGE(C568, D568), "")</f>
        <v/>
      </c>
      <c r="F568" s="6" t="str">
        <f aca="false">IFERROR(E568*$L$2, "")</f>
        <v/>
      </c>
    </row>
    <row r="569" customFormat="false" ht="12.8" hidden="false" customHeight="false" outlineLevel="0" collapsed="false">
      <c r="E569" s="6" t="str">
        <f aca="false">IFERROR(AVERAGE(C569, D569), "")</f>
        <v/>
      </c>
      <c r="F569" s="6" t="str">
        <f aca="false">IFERROR(E569*$L$2, "")</f>
        <v/>
      </c>
    </row>
    <row r="570" customFormat="false" ht="12.8" hidden="false" customHeight="false" outlineLevel="0" collapsed="false">
      <c r="E570" s="6" t="str">
        <f aca="false">IFERROR(AVERAGE(C570, D570), "")</f>
        <v/>
      </c>
      <c r="F570" s="6" t="str">
        <f aca="false">IFERROR(E570*$L$2, "")</f>
        <v/>
      </c>
    </row>
    <row r="571" customFormat="false" ht="12.8" hidden="false" customHeight="false" outlineLevel="0" collapsed="false">
      <c r="E571" s="6" t="str">
        <f aca="false">IFERROR(AVERAGE(C571, D571), "")</f>
        <v/>
      </c>
      <c r="F571" s="6" t="str">
        <f aca="false">IFERROR(E571*$L$2,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8" activeCellId="0" sqref="G48"/>
    </sheetView>
  </sheetViews>
  <sheetFormatPr defaultColWidth="11.66015625" defaultRowHeight="12.8" zeroHeight="false" outlineLevelRow="0" outlineLevelCol="0"/>
  <cols>
    <col collapsed="false" customWidth="true" hidden="false" outlineLevel="0" max="3" min="3" style="0" width="12.56"/>
    <col collapsed="false" customWidth="true" hidden="false" outlineLevel="0" max="4" min="4" style="0" width="25.47"/>
    <col collapsed="false" customWidth="true" hidden="false" outlineLevel="0" max="5" min="5" style="0" width="10.05"/>
    <col collapsed="false" customWidth="true" hidden="false" outlineLevel="0" max="6" min="6" style="0" width="19.19"/>
    <col collapsed="false" customWidth="true" hidden="false" outlineLevel="0" max="8" min="8" style="0" width="23.8"/>
  </cols>
  <sheetData>
    <row r="1" customFormat="false" ht="12.8" hidden="false" customHeight="false" outlineLevel="0" collapsed="false">
      <c r="A1" s="8" t="s">
        <v>0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4" t="s">
        <v>15</v>
      </c>
    </row>
    <row r="2" customFormat="false" ht="12.8" hidden="false" customHeight="false" outlineLevel="0" collapsed="false">
      <c r="A2" s="4" t="n">
        <v>1</v>
      </c>
      <c r="B2" s="4" t="n">
        <v>0</v>
      </c>
      <c r="C2" s="0" t="n">
        <v>17.53</v>
      </c>
      <c r="D2" s="0" t="n">
        <f aca="false">IFERROR(VLOOKUP(A2, LeafMeasurements!$H$2:$I$100, 2, 0), "")</f>
        <v>17.1125</v>
      </c>
      <c r="E2" s="0" t="n">
        <f aca="false">IFERROR(D2 * (100 - C2) / 100, "")</f>
        <v>14.11267875</v>
      </c>
      <c r="F2" s="0" t="n">
        <v>15.4672</v>
      </c>
      <c r="G2" s="0" t="n">
        <f aca="false">IFERROR(ABS($E2 - $F2) / (($E2 + $F2)/2) * 100, "")</f>
        <v>9.15839622905824</v>
      </c>
    </row>
    <row r="3" customFormat="false" ht="12.8" hidden="false" customHeight="false" outlineLevel="0" collapsed="false">
      <c r="A3" s="4" t="n">
        <v>1</v>
      </c>
      <c r="B3" s="4" t="n">
        <v>1</v>
      </c>
      <c r="C3" s="0" t="n">
        <v>17.53</v>
      </c>
      <c r="D3" s="0" t="n">
        <f aca="false">IFERROR(VLOOKUP(A3, LeafMeasurements!$H$2:$I$100, 2, 0), "")</f>
        <v>17.1125</v>
      </c>
      <c r="E3" s="0" t="n">
        <f aca="false">IFERROR(D3 * (100 - C3) / 100, "")</f>
        <v>14.11267875</v>
      </c>
      <c r="F3" s="0" t="n">
        <v>13.1585</v>
      </c>
      <c r="G3" s="0" t="n">
        <f aca="false">IFERROR(ABS($E3 - $F3) / (($E3 + $F3)/2) * 100, "")</f>
        <v>6.99770815737109</v>
      </c>
    </row>
    <row r="4" customFormat="false" ht="12.8" hidden="false" customHeight="false" outlineLevel="0" collapsed="false">
      <c r="A4" s="4" t="n">
        <v>1</v>
      </c>
      <c r="B4" s="4" t="n">
        <v>2</v>
      </c>
      <c r="C4" s="0" t="n">
        <v>17.53</v>
      </c>
      <c r="D4" s="0" t="n">
        <f aca="false">IFERROR(VLOOKUP(A4, LeafMeasurements!$H$2:$I$100, 2, 0), "")</f>
        <v>17.1125</v>
      </c>
      <c r="E4" s="0" t="n">
        <f aca="false">IFERROR(D4 * (100 - C4) / 100, "")</f>
        <v>14.11267875</v>
      </c>
      <c r="F4" s="0" t="n">
        <v>14.0109</v>
      </c>
      <c r="G4" s="0" t="n">
        <f aca="false">IFERROR(ABS($E4 - $F4) / (($E4 + $F4)/2) * 100, "")</f>
        <v>0.723796575853641</v>
      </c>
    </row>
    <row r="5" customFormat="false" ht="12.8" hidden="false" customHeight="false" outlineLevel="0" collapsed="false">
      <c r="A5" s="5"/>
      <c r="B5" s="5"/>
      <c r="C5" s="5"/>
      <c r="D5" s="5" t="str">
        <f aca="false">IFERROR(VLOOKUP(A5, LeafMeasurements!$H$2:$I$100, 2, 0), "")</f>
        <v/>
      </c>
      <c r="E5" s="5" t="str">
        <f aca="false">IFERROR(D5 * (100 - C5) / 100, "")</f>
        <v/>
      </c>
      <c r="F5" s="5"/>
      <c r="G5" s="5" t="str">
        <f aca="false">IFERROR(ABS($E5 - $F5) / (($E5 + $F5)/2) * 100, "")</f>
        <v/>
      </c>
      <c r="H5" s="5"/>
    </row>
    <row r="6" customFormat="false" ht="12.8" hidden="false" customHeight="false" outlineLevel="0" collapsed="false">
      <c r="A6" s="4" t="n">
        <v>2</v>
      </c>
      <c r="B6" s="4" t="n">
        <v>0</v>
      </c>
      <c r="C6" s="0" t="n">
        <v>0</v>
      </c>
      <c r="D6" s="0" t="n">
        <f aca="false">IFERROR(VLOOKUP(A6, LeafMeasurements!$H$2:$I$100, 2, 0), "")</f>
        <v>15.63075</v>
      </c>
      <c r="E6" s="0" t="n">
        <f aca="false">IFERROR(D6 * (100 - C6) / 100, "")</f>
        <v>15.63075</v>
      </c>
      <c r="F6" s="0" t="n">
        <v>13.3182</v>
      </c>
      <c r="G6" s="0" t="n">
        <f aca="false">IFERROR(ABS($E6 - $F6) / (($E6 + $F6)/2) * 100, "")</f>
        <v>15.9767452705539</v>
      </c>
    </row>
    <row r="7" customFormat="false" ht="12.8" hidden="false" customHeight="false" outlineLevel="0" collapsed="false">
      <c r="A7" s="4" t="n">
        <v>2</v>
      </c>
      <c r="B7" s="4" t="n">
        <v>1</v>
      </c>
      <c r="C7" s="0" t="n">
        <v>0</v>
      </c>
      <c r="D7" s="0" t="n">
        <f aca="false">IFERROR(VLOOKUP(A7, LeafMeasurements!$H$2:$I$100, 2, 0), "")</f>
        <v>15.63075</v>
      </c>
      <c r="E7" s="0" t="n">
        <f aca="false">IFERROR(D7 * (100 - C7) / 100, "")</f>
        <v>15.63075</v>
      </c>
      <c r="F7" s="0" t="n">
        <v>13.9148</v>
      </c>
      <c r="G7" s="0" t="n">
        <f aca="false">IFERROR(ABS($E7 - $F7) / (($E7 + $F7)/2) * 100, "")</f>
        <v>11.6156240110609</v>
      </c>
    </row>
    <row r="8" customFormat="false" ht="12.8" hidden="false" customHeight="false" outlineLevel="0" collapsed="false">
      <c r="A8" s="4" t="n">
        <v>2</v>
      </c>
      <c r="B8" s="4" t="n">
        <v>2</v>
      </c>
      <c r="C8" s="0" t="n">
        <v>0</v>
      </c>
      <c r="D8" s="0" t="n">
        <f aca="false">IFERROR(VLOOKUP(A8, LeafMeasurements!$H$2:$I$100, 2, 0), "")</f>
        <v>15.63075</v>
      </c>
      <c r="E8" s="0" t="n">
        <f aca="false">IFERROR(D8 * (100 - C8) / 100, "")</f>
        <v>15.63075</v>
      </c>
      <c r="F8" s="0" t="n">
        <v>14.652</v>
      </c>
      <c r="G8" s="0" t="n">
        <f aca="false">IFERROR(ABS($E8 - $F8) / (($E8 + $F8)/2) * 100, "")</f>
        <v>6.4640760829185</v>
      </c>
    </row>
    <row r="9" customFormat="false" ht="12.8" hidden="false" customHeight="false" outlineLevel="0" collapsed="false">
      <c r="A9" s="5"/>
      <c r="B9" s="5"/>
      <c r="C9" s="5"/>
      <c r="D9" s="5"/>
      <c r="E9" s="5"/>
      <c r="F9" s="5"/>
      <c r="G9" s="5"/>
      <c r="H9" s="5"/>
    </row>
    <row r="10" customFormat="false" ht="12.8" hidden="false" customHeight="false" outlineLevel="0" collapsed="false">
      <c r="A10" s="4" t="n">
        <v>3</v>
      </c>
      <c r="B10" s="4" t="n">
        <v>0</v>
      </c>
      <c r="C10" s="0" t="n">
        <v>0</v>
      </c>
      <c r="D10" s="6" t="n">
        <f aca="false">IFERROR(VLOOKUP(A10, LeafMeasurements!$H$2:$I$100, 2, 0), "")</f>
        <v>15.21875</v>
      </c>
      <c r="E10" s="6" t="n">
        <f aca="false">IFERROR(D10 * (100 - C10) / 100, "")</f>
        <v>15.21875</v>
      </c>
      <c r="F10" s="0" t="n">
        <v>12.0924</v>
      </c>
      <c r="G10" s="6" t="n">
        <f aca="false">IFERROR(ABS($E10 - $F10) / (($E10 + $F10)/2) * 100, "")</f>
        <v>22.8943123962191</v>
      </c>
      <c r="H10" s="9" t="s">
        <v>16</v>
      </c>
    </row>
    <row r="11" customFormat="false" ht="12.8" hidden="false" customHeight="false" outlineLevel="0" collapsed="false">
      <c r="A11" s="4" t="n">
        <v>3</v>
      </c>
      <c r="B11" s="4" t="n">
        <v>1</v>
      </c>
      <c r="C11" s="0" t="n">
        <v>0</v>
      </c>
      <c r="D11" s="6" t="n">
        <f aca="false">IFERROR(VLOOKUP(A11, LeafMeasurements!$H$2:$I$100, 2, 0), "")</f>
        <v>15.21875</v>
      </c>
      <c r="E11" s="6" t="n">
        <f aca="false">IFERROR(D11 * (100 - C11) / 100, "")</f>
        <v>15.21875</v>
      </c>
      <c r="F11" s="0" t="n">
        <v>13.6788</v>
      </c>
      <c r="G11" s="6" t="n">
        <f aca="false">IFERROR(ABS($E11 - $F11) / (($E11 + $F11)/2) * 100, "")</f>
        <v>10.6579969582196</v>
      </c>
    </row>
    <row r="12" customFormat="false" ht="12.8" hidden="false" customHeight="false" outlineLevel="0" collapsed="false">
      <c r="A12" s="4" t="n">
        <v>3</v>
      </c>
      <c r="B12" s="4" t="n">
        <v>2</v>
      </c>
      <c r="C12" s="0" t="n">
        <v>0</v>
      </c>
      <c r="D12" s="6" t="n">
        <f aca="false">IFERROR(VLOOKUP(A12, LeafMeasurements!$H$2:$I$100, 2, 0), "")</f>
        <v>15.21875</v>
      </c>
      <c r="E12" s="6" t="n">
        <f aca="false">IFERROR(D12 * (100 - C12) / 100, "")</f>
        <v>15.21875</v>
      </c>
      <c r="F12" s="0" t="n">
        <v>1.4085</v>
      </c>
      <c r="G12" s="6" t="n">
        <f aca="false">IFERROR(ABS($E12 - $F12) / (($E12 + $F12)/2) * 100, "")</f>
        <v>166.115864018404</v>
      </c>
      <c r="H12" s="9" t="s">
        <v>17</v>
      </c>
    </row>
    <row r="13" customFormat="false" ht="12.8" hidden="false" customHeight="false" outlineLevel="0" collapsed="false">
      <c r="A13" s="5"/>
      <c r="B13" s="5"/>
      <c r="C13" s="5"/>
      <c r="D13" s="5" t="str">
        <f aca="false">IFERROR(VLOOKUP(A13, LeafMeasurements!$H$2:$I$100, 2, 0), "")</f>
        <v/>
      </c>
      <c r="E13" s="5" t="str">
        <f aca="false">IFERROR(D13 * (100 - C13) / 100, "")</f>
        <v/>
      </c>
      <c r="F13" s="5"/>
      <c r="G13" s="5" t="str">
        <f aca="false">IFERROR(ABS($E13 - $F13) / (($E13 + $F13)/2) * 100, "")</f>
        <v/>
      </c>
      <c r="H13" s="5"/>
    </row>
    <row r="14" customFormat="false" ht="12.8" hidden="false" customHeight="false" outlineLevel="0" collapsed="false">
      <c r="A14" s="4" t="n">
        <v>4</v>
      </c>
      <c r="B14" s="4" t="n">
        <v>0</v>
      </c>
      <c r="C14" s="0" t="n">
        <v>18.648</v>
      </c>
      <c r="D14" s="6" t="n">
        <f aca="false">IFERROR(VLOOKUP(A14, LeafMeasurements!$H$2:$I$100, 2, 0), "")</f>
        <v>11.5625</v>
      </c>
      <c r="E14" s="6" t="n">
        <f aca="false">IFERROR(D14 * (100 - C14) / 100, "")</f>
        <v>9.406325</v>
      </c>
      <c r="F14" s="0" t="n">
        <v>8.2618</v>
      </c>
      <c r="G14" s="6" t="n">
        <f aca="false">IFERROR(ABS($E14 - $F14) / (($E14 + $F14)/2) * 100, "")</f>
        <v>12.9558173264</v>
      </c>
    </row>
    <row r="15" customFormat="false" ht="12.8" hidden="false" customHeight="false" outlineLevel="0" collapsed="false">
      <c r="A15" s="4" t="n">
        <v>4</v>
      </c>
      <c r="B15" s="4" t="n">
        <v>1</v>
      </c>
      <c r="C15" s="0" t="n">
        <v>18.648</v>
      </c>
      <c r="D15" s="6" t="n">
        <f aca="false">IFERROR(VLOOKUP(A15, LeafMeasurements!$H$2:$I$100, 2, 0), "")</f>
        <v>11.5625</v>
      </c>
      <c r="E15" s="6" t="n">
        <f aca="false">IFERROR(D15 * (100 - C15) / 100, "")</f>
        <v>9.406325</v>
      </c>
      <c r="F15" s="0" t="n">
        <v>10.3667</v>
      </c>
      <c r="G15" s="6" t="n">
        <f aca="false">IFERROR(ABS($E15 - $F15) / (($E15 + $F15)/2) * 100, "")</f>
        <v>9.71399166288415</v>
      </c>
      <c r="H15" s="10" t="s">
        <v>18</v>
      </c>
    </row>
    <row r="16" customFormat="false" ht="12.8" hidden="false" customHeight="false" outlineLevel="0" collapsed="false">
      <c r="A16" s="4" t="n">
        <v>4</v>
      </c>
      <c r="B16" s="4" t="n">
        <v>2</v>
      </c>
      <c r="C16" s="0" t="n">
        <v>18.648</v>
      </c>
      <c r="D16" s="6" t="n">
        <f aca="false">IFERROR(VLOOKUP(A16, LeafMeasurements!$H$2:$I$100, 2, 0), "")</f>
        <v>11.5625</v>
      </c>
      <c r="E16" s="6" t="n">
        <f aca="false">IFERROR(D16 * (100 - C16) / 100, "")</f>
        <v>9.406325</v>
      </c>
      <c r="F16" s="0" t="n">
        <v>7.5129</v>
      </c>
      <c r="G16" s="6" t="n">
        <f aca="false">IFERROR(ABS($E16 - $F16) / (($E16 + $F16)/2) * 100, "")</f>
        <v>22.3819353427831</v>
      </c>
    </row>
    <row r="17" customFormat="false" ht="12.8" hidden="false" customHeight="false" outlineLevel="0" collapsed="false">
      <c r="A17" s="5"/>
      <c r="B17" s="5"/>
      <c r="C17" s="5"/>
      <c r="D17" s="5" t="str">
        <f aca="false">IFERROR(VLOOKUP(A17, LeafMeasurements!$H$2:$I$100, 2, 0), "")</f>
        <v/>
      </c>
      <c r="E17" s="5" t="str">
        <f aca="false">IFERROR(D17 * (100 - C17) / 100, "")</f>
        <v/>
      </c>
      <c r="F17" s="5"/>
      <c r="G17" s="5" t="str">
        <f aca="false">IFERROR(ABS($E17 - $F17) / (($E17 + $F17)/2) * 100, "")</f>
        <v/>
      </c>
      <c r="H17" s="5"/>
    </row>
    <row r="18" customFormat="false" ht="12.8" hidden="false" customHeight="false" outlineLevel="0" collapsed="false">
      <c r="A18" s="4" t="n">
        <v>5</v>
      </c>
      <c r="B18" s="4" t="n">
        <v>0</v>
      </c>
      <c r="C18" s="0" t="n">
        <v>23.9</v>
      </c>
      <c r="D18" s="6" t="n">
        <f aca="false">IFERROR(VLOOKUP(A18, LeafMeasurements!$H$2:$I$100, 2, 0), "")</f>
        <v>15.6875</v>
      </c>
      <c r="E18" s="6" t="n">
        <f aca="false">IFERROR(D18 * (100 - C18) / 100, "")</f>
        <v>11.9381875</v>
      </c>
      <c r="F18" s="0" t="n">
        <v>10.3955</v>
      </c>
      <c r="G18" s="6" t="n">
        <f aca="false">IFERROR(ABS($E18 - $F18) / (($E18 + $F18)/2) * 100, "")</f>
        <v>13.8148928608408</v>
      </c>
      <c r="H18" s="2" t="s">
        <v>19</v>
      </c>
    </row>
    <row r="19" customFormat="false" ht="12.8" hidden="false" customHeight="false" outlineLevel="0" collapsed="false">
      <c r="A19" s="4" t="n">
        <v>5</v>
      </c>
      <c r="B19" s="4" t="n">
        <v>1</v>
      </c>
      <c r="C19" s="0" t="n">
        <v>23.9</v>
      </c>
      <c r="D19" s="6" t="n">
        <f aca="false">IFERROR(VLOOKUP(A19, LeafMeasurements!$H$2:$I$100, 2, 0), "")</f>
        <v>15.6875</v>
      </c>
      <c r="E19" s="6" t="n">
        <f aca="false">IFERROR(D19 * (100 - C19) / 100, "")</f>
        <v>11.9381875</v>
      </c>
      <c r="F19" s="0" t="n">
        <v>10.6562</v>
      </c>
      <c r="G19" s="6" t="n">
        <f aca="false">IFERROR(ABS($E19 - $F19) / (($E19 + $F19)/2) * 100, "")</f>
        <v>11.3478402545765</v>
      </c>
      <c r="H19" s="2" t="s">
        <v>19</v>
      </c>
    </row>
    <row r="20" customFormat="false" ht="12.8" hidden="false" customHeight="false" outlineLevel="0" collapsed="false">
      <c r="A20" s="4" t="n">
        <v>5</v>
      </c>
      <c r="B20" s="4" t="n">
        <v>2</v>
      </c>
      <c r="C20" s="0" t="n">
        <v>23.9</v>
      </c>
      <c r="D20" s="6" t="n">
        <f aca="false">IFERROR(VLOOKUP(A20, LeafMeasurements!$H$2:$I$100, 2, 0), "")</f>
        <v>15.6875</v>
      </c>
      <c r="E20" s="6" t="n">
        <f aca="false">IFERROR(D20 * (100 - C20) / 100, "")</f>
        <v>11.9381875</v>
      </c>
      <c r="F20" s="0" t="n">
        <v>9.4029</v>
      </c>
      <c r="G20" s="6" t="n">
        <f aca="false">IFERROR(ABS($E20 - $F20) / (($E20 + $F20)/2) * 100, "")</f>
        <v>23.7596842241521</v>
      </c>
      <c r="H20" s="2" t="s">
        <v>19</v>
      </c>
    </row>
    <row r="21" customFormat="false" ht="12.8" hidden="false" customHeight="false" outlineLevel="0" collapsed="false">
      <c r="A21" s="5"/>
      <c r="B21" s="5"/>
      <c r="C21" s="5"/>
      <c r="D21" s="5" t="str">
        <f aca="false">IFERROR(VLOOKUP(A21, LeafMeasurements!$H$2:$I$100, 2, 0), "")</f>
        <v/>
      </c>
      <c r="E21" s="5" t="str">
        <f aca="false">IFERROR(D21 * (100 - C21) / 100, "")</f>
        <v/>
      </c>
      <c r="F21" s="5"/>
      <c r="G21" s="5" t="str">
        <f aca="false">IFERROR(ABS($E21 - $F21) / (($E21 + $F21)/2) * 100, "")</f>
        <v/>
      </c>
      <c r="H21" s="5"/>
    </row>
    <row r="22" customFormat="false" ht="12.8" hidden="false" customHeight="false" outlineLevel="0" collapsed="false">
      <c r="A22" s="0" t="n">
        <v>6</v>
      </c>
      <c r="B22" s="0" t="n">
        <v>0</v>
      </c>
      <c r="C22" s="0" t="n">
        <v>15</v>
      </c>
      <c r="D22" s="6" t="n">
        <f aca="false">IFERROR(VLOOKUP(A22, LeafMeasurements!$H$2:$I$100, 2, 0), "")</f>
        <v>10.84375</v>
      </c>
      <c r="E22" s="6" t="n">
        <f aca="false">IFERROR(D22 * (100 - C22) / 100, "")</f>
        <v>9.2171875</v>
      </c>
      <c r="F22" s="0" t="n">
        <v>6.1369</v>
      </c>
      <c r="G22" s="6" t="n">
        <f aca="false">IFERROR(ABS($E22 - $F22) / (($E22 + $F22)/2) * 100, "")</f>
        <v>40.1233547744208</v>
      </c>
    </row>
    <row r="23" customFormat="false" ht="12.8" hidden="false" customHeight="false" outlineLevel="0" collapsed="false">
      <c r="A23" s="0" t="n">
        <v>6</v>
      </c>
      <c r="B23" s="0" t="n">
        <v>1</v>
      </c>
      <c r="C23" s="0" t="n">
        <v>15</v>
      </c>
      <c r="D23" s="6" t="n">
        <f aca="false">IFERROR(VLOOKUP(A23, LeafMeasurements!$H$2:$I$100, 2, 0), "")</f>
        <v>10.84375</v>
      </c>
      <c r="E23" s="6" t="n">
        <f aca="false">IFERROR(D23 * (100 - C23) / 100, "")</f>
        <v>9.2171875</v>
      </c>
      <c r="F23" s="0" t="n">
        <v>7.0078</v>
      </c>
      <c r="G23" s="6" t="n">
        <f aca="false">IFERROR(ABS($E23 - $F23) / (($E23 + $F23)/2) * 100, "")</f>
        <v>27.2343815365035</v>
      </c>
    </row>
    <row r="24" customFormat="false" ht="12.8" hidden="false" customHeight="false" outlineLevel="0" collapsed="false">
      <c r="A24" s="5"/>
      <c r="B24" s="5"/>
      <c r="C24" s="5"/>
      <c r="D24" s="5" t="str">
        <f aca="false">IFERROR(VLOOKUP(A24, LeafMeasurements!$H$2:$I$100, 2, 0), "")</f>
        <v/>
      </c>
      <c r="E24" s="5" t="str">
        <f aca="false">IFERROR(D24 * (100 - C24) / 100, "")</f>
        <v/>
      </c>
      <c r="F24" s="5"/>
      <c r="G24" s="5" t="str">
        <f aca="false">IFERROR(ABS($E24 - $F24) / (($E24 + $F24)/2) * 100, "")</f>
        <v/>
      </c>
      <c r="H24" s="5"/>
    </row>
    <row r="25" customFormat="false" ht="12.8" hidden="false" customHeight="false" outlineLevel="0" collapsed="false">
      <c r="A25" s="0" t="n">
        <v>7</v>
      </c>
      <c r="B25" s="0" t="n">
        <v>0</v>
      </c>
      <c r="C25" s="0" t="n">
        <v>30</v>
      </c>
      <c r="D25" s="6" t="n">
        <f aca="false">IFERROR(VLOOKUP(A25, LeafMeasurements!$H$2:$I$100, 2, 0), "")</f>
        <v>18.28125</v>
      </c>
      <c r="E25" s="6" t="n">
        <f aca="false">IFERROR(D25 * (100 - C25) / 100, "")</f>
        <v>12.796875</v>
      </c>
      <c r="F25" s="0" t="n">
        <v>8.628499</v>
      </c>
      <c r="G25" s="6" t="n">
        <f aca="false">IFERROR(ABS($E25 - $F25) / (($E25 + $F25)/2) * 100, "")</f>
        <v>38.9106486542545</v>
      </c>
      <c r="H25" s="2" t="s">
        <v>19</v>
      </c>
    </row>
    <row r="26" customFormat="false" ht="12.8" hidden="false" customHeight="false" outlineLevel="0" collapsed="false">
      <c r="A26" s="0" t="n">
        <v>7</v>
      </c>
      <c r="B26" s="0" t="n">
        <v>1</v>
      </c>
      <c r="C26" s="0" t="n">
        <v>30</v>
      </c>
      <c r="D26" s="6" t="n">
        <f aca="false">IFERROR(VLOOKUP(A26, LeafMeasurements!$H$2:$I$100, 2, 0), "")</f>
        <v>18.28125</v>
      </c>
      <c r="E26" s="6" t="n">
        <f aca="false">IFERROR(D26 * (100 - C26) / 100, "")</f>
        <v>12.796875</v>
      </c>
      <c r="F26" s="0" t="n">
        <v>6.7554</v>
      </c>
      <c r="G26" s="6" t="n">
        <f aca="false">IFERROR(ABS($E26 - $F26) / (($E26 + $F26)/2) * 100, "")</f>
        <v>61.7981794957364</v>
      </c>
      <c r="H26" s="2" t="s">
        <v>19</v>
      </c>
    </row>
    <row r="27" customFormat="false" ht="12.8" hidden="false" customHeight="false" outlineLevel="0" collapsed="false">
      <c r="A27" s="5"/>
      <c r="B27" s="5"/>
      <c r="C27" s="5"/>
      <c r="D27" s="5" t="str">
        <f aca="false">IFERROR(VLOOKUP(A27, LeafMeasurements!$H$2:$I$100, 2, 0), "")</f>
        <v/>
      </c>
      <c r="E27" s="5" t="str">
        <f aca="false">IFERROR(D27 * (100 - C27) / 100, "")</f>
        <v/>
      </c>
      <c r="F27" s="5"/>
      <c r="G27" s="5" t="str">
        <f aca="false">IFERROR(ABS($E27 - $F27) / (($E27 + $F27)/2) * 100, "")</f>
        <v/>
      </c>
      <c r="H27" s="5"/>
    </row>
    <row r="28" customFormat="false" ht="12.8" hidden="false" customHeight="false" outlineLevel="0" collapsed="false">
      <c r="A28" s="0" t="n">
        <v>8</v>
      </c>
      <c r="B28" s="0" t="n">
        <v>0</v>
      </c>
      <c r="C28" s="0" t="n">
        <v>45</v>
      </c>
      <c r="D28" s="6" t="n">
        <f aca="false">IFERROR(VLOOKUP(A28, LeafMeasurements!$H$2:$I$100, 2, 0), "")</f>
        <v>19.0625</v>
      </c>
      <c r="E28" s="6" t="n">
        <f aca="false">IFERROR(D28 * (100 - C28) / 100, "")</f>
        <v>10.484375</v>
      </c>
      <c r="F28" s="0" t="n">
        <v>20.9896</v>
      </c>
      <c r="G28" s="6" t="n">
        <f aca="false">IFERROR(ABS($E28 - $F28) / (($E28 + $F28)/2) * 100, "")</f>
        <v>66.7549936097998</v>
      </c>
      <c r="H28" s="2" t="s">
        <v>19</v>
      </c>
    </row>
    <row r="29" customFormat="false" ht="12.8" hidden="false" customHeight="false" outlineLevel="0" collapsed="false">
      <c r="A29" s="0" t="n">
        <v>8</v>
      </c>
      <c r="B29" s="0" t="n">
        <v>1</v>
      </c>
      <c r="C29" s="0" t="n">
        <v>45</v>
      </c>
      <c r="D29" s="6" t="n">
        <f aca="false">IFERROR(VLOOKUP(A29, LeafMeasurements!$H$2:$I$100, 2, 0), "")</f>
        <v>19.0625</v>
      </c>
      <c r="E29" s="6" t="n">
        <f aca="false">IFERROR(D29 * (100 - C29) / 100, "")</f>
        <v>10.484375</v>
      </c>
      <c r="F29" s="0" t="n">
        <v>26.5785</v>
      </c>
      <c r="G29" s="6" t="n">
        <f aca="false">IFERROR(ABS($E29 - $F29) / (($E29 + $F29)/2) * 100, "")</f>
        <v>86.8476878817415</v>
      </c>
      <c r="H29" s="10" t="s">
        <v>20</v>
      </c>
    </row>
    <row r="30" customFormat="false" ht="12.8" hidden="false" customHeight="false" outlineLevel="0" collapsed="false">
      <c r="A30" s="5"/>
      <c r="B30" s="5"/>
      <c r="C30" s="5"/>
      <c r="D30" s="5" t="str">
        <f aca="false">IFERROR(VLOOKUP(A30, LeafMeasurements!$H$2:$I$100, 2, 0), "")</f>
        <v/>
      </c>
      <c r="E30" s="5" t="str">
        <f aca="false">IFERROR(D30 * (100 - C30) / 100, "")</f>
        <v/>
      </c>
      <c r="F30" s="5"/>
      <c r="G30" s="5" t="str">
        <f aca="false">IFERROR(ABS($E30 - $F30) / (($E30 + $F30)/2) * 100, "")</f>
        <v/>
      </c>
      <c r="H30" s="5"/>
    </row>
    <row r="31" customFormat="false" ht="12.8" hidden="false" customHeight="false" outlineLevel="0" collapsed="false">
      <c r="A31" s="0" t="n">
        <v>9</v>
      </c>
      <c r="B31" s="0" t="n">
        <v>0</v>
      </c>
      <c r="C31" s="0" t="n">
        <v>30</v>
      </c>
      <c r="D31" s="6" t="n">
        <f aca="false">IFERROR(VLOOKUP(A31, LeafMeasurements!$H$2:$I$100, 2, 0), "")</f>
        <v>12.328125</v>
      </c>
      <c r="E31" s="6" t="n">
        <f aca="false">IFERROR(D31 * (100 - C31) / 100, "")</f>
        <v>8.6296875</v>
      </c>
      <c r="F31" s="0" t="n">
        <v>7.2431</v>
      </c>
      <c r="G31" s="6" t="n">
        <f aca="false">IFERROR(ABS($E31 - $F31) / (($E31 + $F31)/2) * 100, "")</f>
        <v>17.471253867665</v>
      </c>
    </row>
    <row r="32" customFormat="false" ht="12.8" hidden="false" customHeight="false" outlineLevel="0" collapsed="false">
      <c r="A32" s="0" t="n">
        <v>9</v>
      </c>
      <c r="B32" s="0" t="n">
        <v>1</v>
      </c>
      <c r="C32" s="0" t="n">
        <v>30</v>
      </c>
      <c r="D32" s="6" t="n">
        <f aca="false">IFERROR(VLOOKUP(A32, LeafMeasurements!$H$2:$I$100, 2, 0), "")</f>
        <v>12.328125</v>
      </c>
      <c r="E32" s="6" t="n">
        <f aca="false">IFERROR(D32 * (100 - C32) / 100, "")</f>
        <v>8.6296875</v>
      </c>
      <c r="F32" s="0" t="n">
        <v>6.6884</v>
      </c>
      <c r="G32" s="6" t="n">
        <f aca="false">IFERROR(ABS($E32 - $F32) / (($E32 + $F32)/2) * 100, "")</f>
        <v>25.3463430078983</v>
      </c>
    </row>
    <row r="33" customFormat="false" ht="12.8" hidden="false" customHeight="false" outlineLevel="0" collapsed="false">
      <c r="A33" s="5"/>
      <c r="B33" s="5"/>
      <c r="C33" s="5"/>
      <c r="D33" s="5" t="str">
        <f aca="false">IFERROR(VLOOKUP(A33, LeafMeasurements!$H$2:$I$100, 2, 0), "")</f>
        <v/>
      </c>
      <c r="E33" s="5" t="str">
        <f aca="false">IFERROR(D33 * (100 - C33) / 100, "")</f>
        <v/>
      </c>
      <c r="F33" s="5"/>
      <c r="G33" s="5" t="str">
        <f aca="false">IFERROR(ABS($E33 - $F33) / (($E33 + $F33)/2) * 100, "")</f>
        <v/>
      </c>
      <c r="H33" s="5"/>
    </row>
    <row r="34" customFormat="false" ht="12.8" hidden="false" customHeight="false" outlineLevel="0" collapsed="false">
      <c r="A34" s="0" t="n">
        <v>10</v>
      </c>
      <c r="B34" s="0" t="n">
        <v>0</v>
      </c>
      <c r="C34" s="0" t="n">
        <v>15</v>
      </c>
      <c r="D34" s="6" t="n">
        <f aca="false">IFERROR(VLOOKUP(A34, LeafMeasurements!$H$2:$I$100, 2, 0), "")</f>
        <v>14.75</v>
      </c>
      <c r="E34" s="6" t="n">
        <f aca="false">IFERROR(D34 * (100 - C34) / 100, "")</f>
        <v>12.5375</v>
      </c>
      <c r="F34" s="0" t="n">
        <v>15.203</v>
      </c>
      <c r="G34" s="6" t="n">
        <f aca="false">IFERROR(ABS($E34 - $F34) / (($E34 + $F34)/2) * 100, "")</f>
        <v>19.2173897370271</v>
      </c>
    </row>
    <row r="35" customFormat="false" ht="12.8" hidden="false" customHeight="false" outlineLevel="0" collapsed="false">
      <c r="A35" s="0" t="n">
        <v>10</v>
      </c>
      <c r="B35" s="0" t="n">
        <v>1</v>
      </c>
      <c r="C35" s="0" t="n">
        <v>15</v>
      </c>
      <c r="D35" s="6" t="n">
        <f aca="false">IFERROR(VLOOKUP(A35, LeafMeasurements!$H$2:$I$100, 2, 0), "")</f>
        <v>14.75</v>
      </c>
      <c r="E35" s="6" t="n">
        <f aca="false">IFERROR(D35 * (100 - C35) / 100, "")</f>
        <v>12.5375</v>
      </c>
      <c r="F35" s="0" t="n">
        <v>12.8223</v>
      </c>
      <c r="G35" s="6" t="n">
        <f aca="false">IFERROR(ABS($E35 - $F35) / (($E35 + $F35)/2) * 100, "")</f>
        <v>2.24607449585565</v>
      </c>
    </row>
    <row r="36" customFormat="false" ht="12.8" hidden="false" customHeight="false" outlineLevel="0" collapsed="false">
      <c r="A36" s="0" t="n">
        <v>10</v>
      </c>
      <c r="B36" s="0" t="n">
        <v>2</v>
      </c>
      <c r="C36" s="0" t="n">
        <v>15</v>
      </c>
      <c r="D36" s="6" t="n">
        <f aca="false">IFERROR(VLOOKUP(A36, LeafMeasurements!$H$2:$I$100, 2, 0), "")</f>
        <v>14.75</v>
      </c>
      <c r="E36" s="6" t="n">
        <f aca="false">IFERROR(D36 * (100 - C36) / 100, "")</f>
        <v>12.5375</v>
      </c>
      <c r="F36" s="0" t="n">
        <v>163.0433</v>
      </c>
      <c r="G36" s="6" t="n">
        <f aca="false">IFERROR(ABS($E36 - $F36) / (($E36 + $F36)/2) * 100, "")</f>
        <v>171.437651497202</v>
      </c>
      <c r="H36" s="10" t="s">
        <v>21</v>
      </c>
    </row>
    <row r="37" customFormat="false" ht="12.8" hidden="false" customHeight="false" outlineLevel="0" collapsed="false">
      <c r="A37" s="5"/>
      <c r="B37" s="5"/>
      <c r="C37" s="5"/>
      <c r="D37" s="5" t="str">
        <f aca="false">IFERROR(VLOOKUP(A37, LeafMeasurements!$H$2:$I$100, 2, 0), "")</f>
        <v/>
      </c>
      <c r="E37" s="5" t="str">
        <f aca="false">IFERROR(D37 * (100 - C37) / 100, "")</f>
        <v/>
      </c>
      <c r="F37" s="5"/>
      <c r="G37" s="5" t="str">
        <f aca="false">IFERROR(ABS($E37 - $F37) / (($E37 + $F37)/2) * 100, "")</f>
        <v/>
      </c>
      <c r="H37" s="5"/>
    </row>
    <row r="38" customFormat="false" ht="12.8" hidden="false" customHeight="false" outlineLevel="0" collapsed="false">
      <c r="A38" s="0" t="n">
        <v>11</v>
      </c>
      <c r="B38" s="0" t="n">
        <v>0</v>
      </c>
      <c r="C38" s="0" t="n">
        <v>15</v>
      </c>
      <c r="D38" s="6" t="n">
        <f aca="false">IFERROR(VLOOKUP(A38, LeafMeasurements!$H$2:$I$100, 2, 0), "")</f>
        <v>13.97125</v>
      </c>
      <c r="E38" s="6" t="n">
        <f aca="false">IFERROR(D38 * (100 - C38) / 100, "")</f>
        <v>11.8755625</v>
      </c>
      <c r="F38" s="0" t="n">
        <v>220.2193</v>
      </c>
      <c r="G38" s="6" t="n">
        <f aca="false">IFERROR(ABS($E38 - $F38) / (($E38 + $F38)/2) * 100, "")</f>
        <v>179.533260888099</v>
      </c>
      <c r="H38" s="10" t="s">
        <v>21</v>
      </c>
    </row>
    <row r="39" customFormat="false" ht="12.8" hidden="false" customHeight="false" outlineLevel="0" collapsed="false">
      <c r="A39" s="0" t="n">
        <v>11</v>
      </c>
      <c r="B39" s="0" t="n">
        <v>1</v>
      </c>
      <c r="C39" s="0" t="n">
        <v>15</v>
      </c>
      <c r="D39" s="6" t="n">
        <f aca="false">IFERROR(VLOOKUP(A39, LeafMeasurements!$H$2:$I$100, 2, 0), "")</f>
        <v>13.97125</v>
      </c>
      <c r="E39" s="6" t="n">
        <f aca="false">IFERROR(D39 * (100 - C39) / 100, "")</f>
        <v>11.8755625</v>
      </c>
      <c r="F39" s="0" t="n">
        <v>134.1586</v>
      </c>
      <c r="G39" s="6" t="n">
        <f aca="false">IFERROR(ABS($E39 - $F39) / (($E39 + $F39)/2) * 100, "")</f>
        <v>167.471823587854</v>
      </c>
      <c r="H39" s="10" t="s">
        <v>21</v>
      </c>
    </row>
    <row r="40" customFormat="false" ht="12.8" hidden="false" customHeight="false" outlineLevel="0" collapsed="false">
      <c r="A40" s="5"/>
      <c r="B40" s="5"/>
      <c r="C40" s="5"/>
      <c r="D40" s="5" t="str">
        <f aca="false">IFERROR(VLOOKUP(A40, LeafMeasurements!$H$2:$I$100, 2, 0), "")</f>
        <v/>
      </c>
      <c r="E40" s="5" t="str">
        <f aca="false">IFERROR(D40 * (100 - C40) / 100, "")</f>
        <v/>
      </c>
      <c r="F40" s="5"/>
      <c r="G40" s="5" t="str">
        <f aca="false">IFERROR(ABS($E40 - $F40) / (($E40 + $F40)/2) * 100, "")</f>
        <v/>
      </c>
      <c r="H40" s="5"/>
    </row>
    <row r="41" customFormat="false" ht="12.8" hidden="false" customHeight="false" outlineLevel="0" collapsed="false">
      <c r="A41" s="0" t="n">
        <v>12</v>
      </c>
      <c r="B41" s="0" t="n">
        <v>0</v>
      </c>
      <c r="C41" s="0" t="n">
        <v>0</v>
      </c>
      <c r="D41" s="6" t="n">
        <f aca="false">IFERROR(VLOOKUP(A41, LeafMeasurements!$H$2:$I$100, 2, 0), "")</f>
        <v>16.1875</v>
      </c>
      <c r="E41" s="6" t="n">
        <f aca="false">IFERROR(D41 * (100 - C41) / 100, "")</f>
        <v>16.1875</v>
      </c>
      <c r="F41" s="0" t="n">
        <v>14.7205</v>
      </c>
      <c r="G41" s="6" t="n">
        <f aca="false">IFERROR(ABS($E41 - $F41) / (($E41 + $F41)/2) * 100, "")</f>
        <v>9.49268797722273</v>
      </c>
    </row>
    <row r="42" customFormat="false" ht="12.8" hidden="false" customHeight="false" outlineLevel="0" collapsed="false">
      <c r="A42" s="0" t="n">
        <v>12</v>
      </c>
      <c r="B42" s="0" t="n">
        <v>1</v>
      </c>
      <c r="C42" s="0" t="n">
        <v>0</v>
      </c>
      <c r="D42" s="6" t="n">
        <f aca="false">IFERROR(VLOOKUP(A42, LeafMeasurements!$H$2:$I$100, 2, 0), "")</f>
        <v>16.1875</v>
      </c>
      <c r="E42" s="6" t="n">
        <f aca="false">IFERROR(D42 * (100 - C42) / 100, "")</f>
        <v>16.1875</v>
      </c>
      <c r="F42" s="0" t="n">
        <v>14.6175</v>
      </c>
      <c r="G42" s="6" t="n">
        <f aca="false">IFERROR(ABS($E42 - $F42) / (($E42 + $F42)/2) * 100, "")</f>
        <v>10.1931504625872</v>
      </c>
    </row>
    <row r="43" customFormat="false" ht="12.8" hidden="false" customHeight="false" outlineLevel="0" collapsed="false">
      <c r="A43" s="5"/>
      <c r="B43" s="5"/>
      <c r="C43" s="5"/>
      <c r="D43" s="5" t="str">
        <f aca="false">IFERROR(VLOOKUP(A43, LeafMeasurements!$H$2:$I$100, 2, 0), "")</f>
        <v/>
      </c>
      <c r="E43" s="5" t="str">
        <f aca="false">IFERROR(D43 * (100 - C43) / 100, "")</f>
        <v/>
      </c>
      <c r="F43" s="5"/>
      <c r="G43" s="5" t="str">
        <f aca="false">IFERROR(ABS($E43 - $F43) / (($E43 + $F43)/2) * 100, "")</f>
        <v/>
      </c>
      <c r="H43" s="5"/>
    </row>
    <row r="44" customFormat="false" ht="12.8" hidden="false" customHeight="false" outlineLevel="0" collapsed="false">
      <c r="A44" s="0" t="n">
        <v>13</v>
      </c>
      <c r="B44" s="0" t="n">
        <v>0</v>
      </c>
      <c r="C44" s="0" t="n">
        <v>0</v>
      </c>
      <c r="D44" s="6" t="n">
        <f aca="false">IFERROR(VLOOKUP(A44, LeafMeasurements!$H$2:$I$100, 2, 0), "")</f>
        <v>16.0625</v>
      </c>
      <c r="E44" s="6" t="n">
        <f aca="false">IFERROR(D44 * (100 - C44) / 100, "")</f>
        <v>16.0625</v>
      </c>
      <c r="F44" s="0" t="n">
        <v>12.68569</v>
      </c>
      <c r="G44" s="6" t="n">
        <f aca="false">IFERROR(ABS($E44 - $F44) / (($E44 + $F44)/2) * 100, "")</f>
        <v>23.492331169371</v>
      </c>
    </row>
    <row r="45" customFormat="false" ht="12.8" hidden="false" customHeight="false" outlineLevel="0" collapsed="false">
      <c r="A45" s="0" t="n">
        <v>13</v>
      </c>
      <c r="B45" s="0" t="n">
        <v>1</v>
      </c>
      <c r="C45" s="0" t="n">
        <v>0</v>
      </c>
      <c r="D45" s="6" t="n">
        <f aca="false">IFERROR(VLOOKUP(A45, LeafMeasurements!$H$2:$I$100, 2, 0), "")</f>
        <v>16.0625</v>
      </c>
      <c r="E45" s="6" t="n">
        <f aca="false">IFERROR(D45 * (100 - C45) / 100, "")</f>
        <v>16.0625</v>
      </c>
      <c r="F45" s="0" t="n">
        <v>11.3461</v>
      </c>
      <c r="G45" s="6" t="n">
        <f aca="false">IFERROR(ABS($E45 - $F45) / (($E45 + $F45)/2) * 100, "")</f>
        <v>34.4154754347176</v>
      </c>
    </row>
    <row r="46" customFormat="false" ht="12.8" hidden="false" customHeight="false" outlineLevel="0" collapsed="false">
      <c r="A46" s="5"/>
      <c r="B46" s="5"/>
      <c r="C46" s="5"/>
      <c r="D46" s="5" t="str">
        <f aca="false">IFERROR(VLOOKUP(A46, LeafMeasurements!$H$2:$I$100, 2, 0), "")</f>
        <v/>
      </c>
      <c r="E46" s="5" t="str">
        <f aca="false">IFERROR(D46 * (100 - C46) / 100, "")</f>
        <v/>
      </c>
      <c r="F46" s="5"/>
      <c r="G46" s="5" t="str">
        <f aca="false">IFERROR(ABS($E46 - $F46) / (($E46 + $F46)/2) * 100, "")</f>
        <v/>
      </c>
      <c r="H46" s="5"/>
    </row>
    <row r="47" customFormat="false" ht="12.8" hidden="false" customHeight="false" outlineLevel="0" collapsed="false">
      <c r="A47" s="0" t="n">
        <v>14</v>
      </c>
      <c r="B47" s="0" t="n">
        <v>0</v>
      </c>
      <c r="C47" s="0" t="n">
        <v>0</v>
      </c>
      <c r="D47" s="6" t="n">
        <f aca="false">IFERROR(VLOOKUP(A47, LeafMeasurements!$H$2:$I$100, 2, 0), "")</f>
        <v>20.345</v>
      </c>
      <c r="E47" s="6" t="n">
        <f aca="false">IFERROR(D47 * (100 - C47) / 100, "")</f>
        <v>20.345</v>
      </c>
      <c r="F47" s="0" t="n">
        <v>23.3947</v>
      </c>
      <c r="G47" s="6" t="n">
        <f aca="false">IFERROR(ABS($E47 - $F47) / (($E47 + $F47)/2) * 100, "")</f>
        <v>13.9447687112623</v>
      </c>
      <c r="H47" s="10" t="s">
        <v>22</v>
      </c>
    </row>
    <row r="48" customFormat="false" ht="12.8" hidden="false" customHeight="false" outlineLevel="0" collapsed="false">
      <c r="A48" s="0" t="n">
        <v>14</v>
      </c>
      <c r="B48" s="0" t="n">
        <v>1</v>
      </c>
      <c r="C48" s="0" t="n">
        <v>0</v>
      </c>
      <c r="D48" s="6" t="n">
        <f aca="false">IFERROR(VLOOKUP(A48, LeafMeasurements!$H$2:$I$100, 2, 0), "")</f>
        <v>20.345</v>
      </c>
      <c r="E48" s="6" t="n">
        <f aca="false">IFERROR(D48 * (100 - C48) / 100, "")</f>
        <v>20.345</v>
      </c>
      <c r="F48" s="0" t="n">
        <v>24.3316</v>
      </c>
      <c r="G48" s="6" t="n">
        <f aca="false">IFERROR(ABS($E48 - $F48) / (($E48 + $F48)/2) * 100, "")</f>
        <v>17.8464789173751</v>
      </c>
      <c r="H48" s="10" t="s">
        <v>23</v>
      </c>
    </row>
    <row r="49" customFormat="false" ht="12.8" hidden="false" customHeight="false" outlineLevel="0" collapsed="false">
      <c r="A49" s="5"/>
      <c r="B49" s="5"/>
      <c r="C49" s="5"/>
      <c r="D49" s="5" t="str">
        <f aca="false">IFERROR(VLOOKUP(A49, LeafMeasurements!$H$2:$I$100, 2, 0), "")</f>
        <v/>
      </c>
      <c r="E49" s="5" t="str">
        <f aca="false">IFERROR(D49 * (100 - C49) / 100, "")</f>
        <v/>
      </c>
      <c r="F49" s="5"/>
      <c r="G49" s="5" t="str">
        <f aca="false">IFERROR(ABS($E49 - $F49) / (($E49 + $F49)/2) * 100, "")</f>
        <v/>
      </c>
      <c r="H49" s="5"/>
    </row>
    <row r="50" customFormat="false" ht="12.8" hidden="false" customHeight="false" outlineLevel="0" collapsed="false">
      <c r="A50" s="0" t="n">
        <v>15</v>
      </c>
      <c r="B50" s="0" t="n">
        <v>0</v>
      </c>
      <c r="C50" s="0" t="n">
        <v>25</v>
      </c>
      <c r="D50" s="6" t="n">
        <f aca="false">IFERROR(VLOOKUP(A50, LeafMeasurements!$H$2:$I$100, 2, 0), "")</f>
        <v>20.4921875</v>
      </c>
      <c r="E50" s="6" t="n">
        <f aca="false">IFERROR(D50 * (100 - C50) / 100, "")</f>
        <v>15.369140625</v>
      </c>
      <c r="F50" s="0" t="n">
        <v>12.8158</v>
      </c>
      <c r="G50" s="6" t="n">
        <f aca="false">IFERROR(ABS($E50 - $F50) / (($E50 + $F50)/2) * 100, "")</f>
        <v>18.1184743936284</v>
      </c>
    </row>
    <row r="51" customFormat="false" ht="12.8" hidden="false" customHeight="false" outlineLevel="0" collapsed="false">
      <c r="A51" s="0" t="n">
        <v>15</v>
      </c>
      <c r="B51" s="0" t="n">
        <v>1</v>
      </c>
      <c r="C51" s="0" t="n">
        <v>25</v>
      </c>
      <c r="D51" s="6" t="n">
        <f aca="false">IFERROR(VLOOKUP(A51, LeafMeasurements!$H$2:$I$100, 2, 0), "")</f>
        <v>20.4921875</v>
      </c>
      <c r="E51" s="6" t="n">
        <f aca="false">IFERROR(D51 * (100 - C51) / 100, "")</f>
        <v>15.369140625</v>
      </c>
      <c r="F51" s="0" t="n">
        <v>10.9987</v>
      </c>
      <c r="G51" s="6" t="n">
        <f aca="false">IFERROR(ABS($E51 - $F51) / (($E51 + $F51)/2) * 100, "")</f>
        <v>33.1497803491445</v>
      </c>
    </row>
    <row r="52" customFormat="false" ht="12.8" hidden="false" customHeight="false" outlineLevel="0" collapsed="false">
      <c r="A52" s="5"/>
      <c r="B52" s="5"/>
      <c r="C52" s="5"/>
      <c r="D52" s="5" t="str">
        <f aca="false">IFERROR(VLOOKUP(A52, LeafMeasurements!$H$2:$I$100, 2, 0), "")</f>
        <v/>
      </c>
      <c r="E52" s="5" t="str">
        <f aca="false">IFERROR(D52 * (100 - C52) / 100, "")</f>
        <v/>
      </c>
      <c r="F52" s="5"/>
      <c r="G52" s="5" t="str">
        <f aca="false">IFERROR(ABS($E52 - $F52) / (($E52 + $F52)/2) * 100, "")</f>
        <v/>
      </c>
      <c r="H52" s="5"/>
    </row>
    <row r="53" customFormat="false" ht="12.8" hidden="false" customHeight="false" outlineLevel="0" collapsed="false">
      <c r="A53" s="0" t="n">
        <v>16</v>
      </c>
      <c r="B53" s="0" t="n">
        <v>0</v>
      </c>
      <c r="C53" s="0" t="n">
        <v>40</v>
      </c>
      <c r="D53" s="6" t="n">
        <f aca="false">IFERROR(VLOOKUP(A53, LeafMeasurements!$H$2:$I$100, 2, 0), "")</f>
        <v>16.53125</v>
      </c>
      <c r="E53" s="6" t="n">
        <f aca="false">IFERROR(D53 * (100 - C53) / 100, "")</f>
        <v>9.91875</v>
      </c>
      <c r="F53" s="0" t="n">
        <v>7.1081</v>
      </c>
      <c r="G53" s="6" t="n">
        <f aca="false">IFERROR(ABS($E53 - $F53) / (($E53 + $F53)/2) * 100, "")</f>
        <v>33.0143273711814</v>
      </c>
      <c r="H53" s="2" t="s">
        <v>24</v>
      </c>
    </row>
    <row r="54" customFormat="false" ht="12.8" hidden="false" customHeight="false" outlineLevel="0" collapsed="false">
      <c r="A54" s="0" t="n">
        <v>16</v>
      </c>
      <c r="B54" s="0" t="n">
        <v>1</v>
      </c>
      <c r="C54" s="0" t="n">
        <v>40</v>
      </c>
      <c r="D54" s="6" t="n">
        <f aca="false">IFERROR(VLOOKUP(A54, LeafMeasurements!$H$2:$I$100, 2, 0), "")</f>
        <v>16.53125</v>
      </c>
      <c r="E54" s="6" t="n">
        <f aca="false">IFERROR(D54 * (100 - C54) / 100, "")</f>
        <v>9.91875</v>
      </c>
      <c r="F54" s="0" t="n">
        <v>27.48139</v>
      </c>
      <c r="G54" s="6" t="n">
        <f aca="false">IFERROR(ABS($E54 - $F54) / (($E54 + $F54)/2) * 100, "")</f>
        <v>93.9175093996974</v>
      </c>
      <c r="H54" s="10" t="s">
        <v>25</v>
      </c>
    </row>
    <row r="55" customFormat="false" ht="12.8" hidden="false" customHeight="false" outlineLevel="0" collapsed="false">
      <c r="A55" s="5"/>
      <c r="B55" s="5"/>
      <c r="C55" s="5"/>
      <c r="D55" s="5" t="str">
        <f aca="false">IFERROR(VLOOKUP(A55, LeafMeasurements!$H$2:$I$100, 2, 0), "")</f>
        <v/>
      </c>
      <c r="E55" s="5" t="str">
        <f aca="false">IFERROR(D55 * (100 - C55) / 100, "")</f>
        <v/>
      </c>
      <c r="F55" s="5"/>
      <c r="G55" s="5" t="str">
        <f aca="false">IFERROR(ABS($E55 - $F55) / (($E55 + $F55)/2) * 100, "")</f>
        <v/>
      </c>
      <c r="H55" s="5"/>
    </row>
    <row r="56" customFormat="false" ht="12.8" hidden="false" customHeight="false" outlineLevel="0" collapsed="false">
      <c r="A56" s="0" t="n">
        <v>17</v>
      </c>
      <c r="B56" s="0" t="n">
        <v>0</v>
      </c>
      <c r="C56" s="0" t="n">
        <v>20</v>
      </c>
      <c r="D56" s="6" t="n">
        <f aca="false">IFERROR(VLOOKUP(A56, LeafMeasurements!$H$2:$I$100, 2, 0), "")</f>
        <v>11.40625</v>
      </c>
      <c r="E56" s="6" t="n">
        <f aca="false">IFERROR(D56 * (100 - C56) / 100, "")</f>
        <v>9.125</v>
      </c>
      <c r="F56" s="0" t="n">
        <v>144.3165</v>
      </c>
      <c r="G56" s="6" t="n">
        <f aca="false">IFERROR(ABS($E56 - $F56) / (($E56 + $F56)/2) * 100, "")</f>
        <v>176.212432751244</v>
      </c>
      <c r="H56" s="10" t="s">
        <v>21</v>
      </c>
    </row>
    <row r="57" customFormat="false" ht="12.8" hidden="false" customHeight="false" outlineLevel="0" collapsed="false">
      <c r="A57" s="0" t="n">
        <v>17</v>
      </c>
      <c r="B57" s="0" t="n">
        <v>1</v>
      </c>
      <c r="C57" s="0" t="n">
        <v>20</v>
      </c>
      <c r="D57" s="6" t="n">
        <f aca="false">IFERROR(VLOOKUP(A57, LeafMeasurements!$H$2:$I$100, 2, 0), "")</f>
        <v>11.40625</v>
      </c>
      <c r="E57" s="6" t="n">
        <f aca="false">IFERROR(D57 * (100 - C57) / 100, "")</f>
        <v>9.125</v>
      </c>
      <c r="F57" s="0" t="n">
        <v>7.0626</v>
      </c>
      <c r="G57" s="6" t="n">
        <f aca="false">IFERROR(ABS($E57 - $F57) / (($E57 + $F57)/2) * 100, "")</f>
        <v>25.4812325483704</v>
      </c>
    </row>
    <row r="58" customFormat="false" ht="12.8" hidden="false" customHeight="false" outlineLevel="0" collapsed="false">
      <c r="A58" s="5"/>
      <c r="B58" s="5"/>
      <c r="C58" s="5"/>
      <c r="D58" s="5" t="str">
        <f aca="false">IFERROR(VLOOKUP(A58, LeafMeasurements!$H$2:$I$100, 2, 0), "")</f>
        <v/>
      </c>
      <c r="E58" s="5" t="str">
        <f aca="false">IFERROR(D58 * (100 - C58) / 100, "")</f>
        <v/>
      </c>
      <c r="F58" s="5"/>
      <c r="G58" s="5" t="str">
        <f aca="false">IFERROR(ABS($E58 - $F58) / (($E58 + $F58)/2) * 100, "")</f>
        <v/>
      </c>
      <c r="H58" s="5"/>
    </row>
    <row r="59" customFormat="false" ht="12.8" hidden="false" customHeight="false" outlineLevel="0" collapsed="false">
      <c r="A59" s="0" t="n">
        <v>18</v>
      </c>
      <c r="B59" s="0" t="n">
        <v>0</v>
      </c>
      <c r="C59" s="0" t="n">
        <v>20</v>
      </c>
      <c r="D59" s="6" t="n">
        <f aca="false">IFERROR(VLOOKUP(A59, LeafMeasurements!$H$2:$I$100, 2, 0), "")</f>
        <v>20.546875</v>
      </c>
      <c r="E59" s="6" t="n">
        <f aca="false">IFERROR(D59 * (100 - C59) / 100, "")</f>
        <v>16.4375</v>
      </c>
      <c r="F59" s="0" t="n">
        <v>13.5722</v>
      </c>
      <c r="G59" s="6" t="n">
        <f aca="false">IFERROR(ABS($E59 - $F59) / (($E59 + $F59)/2) * 100, "")</f>
        <v>19.0958256830292</v>
      </c>
      <c r="H59" s="10" t="s">
        <v>26</v>
      </c>
    </row>
    <row r="60" customFormat="false" ht="12.8" hidden="false" customHeight="false" outlineLevel="0" collapsed="false">
      <c r="A60" s="0" t="n">
        <v>18</v>
      </c>
      <c r="B60" s="0" t="n">
        <v>1</v>
      </c>
      <c r="C60" s="0" t="n">
        <v>20</v>
      </c>
      <c r="D60" s="6" t="n">
        <f aca="false">IFERROR(VLOOKUP(A60, LeafMeasurements!$H$2:$I$100, 2, 0), "")</f>
        <v>20.546875</v>
      </c>
      <c r="E60" s="6" t="n">
        <f aca="false">IFERROR(D60 * (100 - C60) / 100, "")</f>
        <v>16.4375</v>
      </c>
      <c r="F60" s="0" t="n">
        <v>307.7848</v>
      </c>
      <c r="G60" s="6" t="n">
        <f aca="false">IFERROR(ABS($E60 - $F60) / (($E60 + $F60)/2) * 100, "")</f>
        <v>179.720703973786</v>
      </c>
      <c r="H60" s="10" t="s">
        <v>27</v>
      </c>
    </row>
    <row r="61" customFormat="false" ht="12.8" hidden="false" customHeight="false" outlineLevel="0" collapsed="false">
      <c r="A61" s="5"/>
      <c r="B61" s="5"/>
      <c r="C61" s="5"/>
      <c r="D61" s="5" t="str">
        <f aca="false">IFERROR(VLOOKUP(A61, LeafMeasurements!$H$2:$I$100, 2, 0), "")</f>
        <v/>
      </c>
      <c r="E61" s="5" t="str">
        <f aca="false">IFERROR(D61 * (100 - C61) / 100, "")</f>
        <v/>
      </c>
      <c r="F61" s="5"/>
      <c r="G61" s="5" t="str">
        <f aca="false">IFERROR(ABS($E61 - $F61) / (($E61 + $F61)/2) * 100, "")</f>
        <v/>
      </c>
      <c r="H61" s="5"/>
    </row>
    <row r="62" customFormat="false" ht="12.8" hidden="false" customHeight="false" outlineLevel="0" collapsed="false">
      <c r="D62" s="0" t="str">
        <f aca="false">IFERROR(VLOOKUP(A62, LeafMeasurements!$H$2:$I$100, 2, 0), "")</f>
        <v/>
      </c>
      <c r="E62" s="0" t="str">
        <f aca="false">IFERROR(D62 * (100 - C62) / 100, "")</f>
        <v/>
      </c>
      <c r="G62" s="0" t="str">
        <f aca="false">IFERROR(ABS($E62 - $F62) / (($E62 + $F62)/2) * 100, "")</f>
        <v/>
      </c>
    </row>
    <row r="63" customFormat="false" ht="12.8" hidden="false" customHeight="false" outlineLevel="0" collapsed="false">
      <c r="D63" s="0" t="str">
        <f aca="false">IFERROR(VLOOKUP(A63, LeafMeasurements!$H$2:$I$100, 2, 0), "")</f>
        <v/>
      </c>
      <c r="E63" s="0" t="str">
        <f aca="false">IFERROR(D63 * (100 - C63) / 100, "")</f>
        <v/>
      </c>
      <c r="G63" s="0" t="str">
        <f aca="false">IFERROR(ABS($E63 - $F63) / (($E63 + $F63)/2) * 100, "")</f>
        <v/>
      </c>
    </row>
    <row r="64" customFormat="false" ht="12.8" hidden="false" customHeight="false" outlineLevel="0" collapsed="false">
      <c r="D64" s="0" t="str">
        <f aca="false">IFERROR(VLOOKUP(A64, LeafMeasurements!$H$2:$I$100, 2, 0), "")</f>
        <v/>
      </c>
      <c r="E64" s="0" t="str">
        <f aca="false">IFERROR(D64 * (100 - C64) / 100, "")</f>
        <v/>
      </c>
      <c r="G64" s="0" t="str">
        <f aca="false">IFERROR(ABS($E64 - $F64) / (($E64 + $F64)/2) * 100, "")</f>
        <v/>
      </c>
    </row>
    <row r="65" customFormat="false" ht="12.8" hidden="false" customHeight="false" outlineLevel="0" collapsed="false">
      <c r="D65" s="0" t="str">
        <f aca="false">IFERROR(VLOOKUP(A65, LeafMeasurements!$H$2:$I$100, 2, 0), "")</f>
        <v/>
      </c>
      <c r="E65" s="0" t="str">
        <f aca="false">IFERROR(D65 * (100 - C65) / 100, "")</f>
        <v/>
      </c>
      <c r="G65" s="0" t="str">
        <f aca="false">IFERROR(ABS($E65 - $F65) / (($E65 + $F65)/2) * 100, "")</f>
        <v/>
      </c>
    </row>
    <row r="66" customFormat="false" ht="12.8" hidden="false" customHeight="false" outlineLevel="0" collapsed="false">
      <c r="D66" s="0" t="str">
        <f aca="false">IFERROR(VLOOKUP(A66, LeafMeasurements!$H$2:$I$100, 2, 0), "")</f>
        <v/>
      </c>
      <c r="E66" s="0" t="str">
        <f aca="false">IFERROR(D66 * (100 - C66) / 100, "")</f>
        <v/>
      </c>
      <c r="G66" s="0" t="str">
        <f aca="false">IFERROR(ABS($E66 - $F66) / (($E66 + $F66)/2) * 100, "")</f>
        <v/>
      </c>
    </row>
    <row r="67" customFormat="false" ht="12.8" hidden="false" customHeight="false" outlineLevel="0" collapsed="false">
      <c r="D67" s="0" t="str">
        <f aca="false">IFERROR(VLOOKUP(A67, LeafMeasurements!$H$2:$I$100, 2, 0), "")</f>
        <v/>
      </c>
      <c r="E67" s="0" t="str">
        <f aca="false">IFERROR(D67 * (100 - C67) / 100, "")</f>
        <v/>
      </c>
      <c r="G67" s="0" t="str">
        <f aca="false">IFERROR(ABS($E67 - $F67) / (($E67 + $F67)/2) * 100, "")</f>
        <v/>
      </c>
    </row>
    <row r="68" customFormat="false" ht="12.8" hidden="false" customHeight="false" outlineLevel="0" collapsed="false">
      <c r="D68" s="0" t="str">
        <f aca="false">IFERROR(VLOOKUP(A68, LeafMeasurements!$H$2:$I$100, 2, 0), "")</f>
        <v/>
      </c>
      <c r="E68" s="0" t="str">
        <f aca="false">IFERROR(D68 * (100 - C68) / 100, "")</f>
        <v/>
      </c>
      <c r="G68" s="0" t="str">
        <f aca="false">IFERROR(ABS($E68 - $F68) / (($E68 + $F68)/2) * 100, "")</f>
        <v/>
      </c>
    </row>
    <row r="69" customFormat="false" ht="12.8" hidden="false" customHeight="false" outlineLevel="0" collapsed="false">
      <c r="D69" s="0" t="str">
        <f aca="false">IFERROR(VLOOKUP(A69, LeafMeasurements!$H$2:$I$100, 2, 0), "")</f>
        <v/>
      </c>
      <c r="E69" s="0" t="str">
        <f aca="false">IFERROR(D69 * (100 - C69) / 100, "")</f>
        <v/>
      </c>
      <c r="G69" s="0" t="str">
        <f aca="false">IFERROR(ABS($E69 - $F69) / (($E69 + $F69)/2) * 100, "")</f>
        <v/>
      </c>
    </row>
    <row r="70" customFormat="false" ht="12.8" hidden="false" customHeight="false" outlineLevel="0" collapsed="false">
      <c r="D70" s="0" t="str">
        <f aca="false">IFERROR(VLOOKUP(A70, LeafMeasurements!$H$2:$I$100, 2, 0), "")</f>
        <v/>
      </c>
      <c r="E70" s="0" t="str">
        <f aca="false">IFERROR(D70 * (100 - C70) / 100, "")</f>
        <v/>
      </c>
      <c r="G70" s="0" t="str">
        <f aca="false">IFERROR(ABS($E70 - $F70) / (($E70 + $F70)/2) * 100, "")</f>
        <v/>
      </c>
    </row>
    <row r="71" customFormat="false" ht="12.8" hidden="false" customHeight="false" outlineLevel="0" collapsed="false">
      <c r="D71" s="0" t="str">
        <f aca="false">IFERROR(VLOOKUP(A71, LeafMeasurements!$H$2:$I$100, 2, 0), "")</f>
        <v/>
      </c>
      <c r="E71" s="0" t="str">
        <f aca="false">IFERROR(D71 * (100 - C71) / 100, "")</f>
        <v/>
      </c>
      <c r="G71" s="0" t="str">
        <f aca="false">IFERROR(ABS($E71 - $F71) / (($E71 + $F71)/2) * 100, "")</f>
        <v/>
      </c>
    </row>
    <row r="72" customFormat="false" ht="12.8" hidden="false" customHeight="false" outlineLevel="0" collapsed="false">
      <c r="D72" s="0" t="str">
        <f aca="false">IFERROR(VLOOKUP(A72, LeafMeasurements!$H$2:$I$100, 2, 0), "")</f>
        <v/>
      </c>
      <c r="E72" s="0" t="str">
        <f aca="false">IFERROR(D72 * (100 - C72) / 100, "")</f>
        <v/>
      </c>
      <c r="G72" s="0" t="str">
        <f aca="false">IFERROR(ABS($E72 - $F72) / (($E72 + $F72)/2) * 100, "")</f>
        <v/>
      </c>
    </row>
    <row r="73" customFormat="false" ht="12.8" hidden="false" customHeight="false" outlineLevel="0" collapsed="false">
      <c r="D73" s="0" t="str">
        <f aca="false">IFERROR(VLOOKUP(A73, LeafMeasurements!$H$2:$I$100, 2, 0), "")</f>
        <v/>
      </c>
      <c r="E73" s="0" t="str">
        <f aca="false">IFERROR(D73 * (100 - C73) / 100, "")</f>
        <v/>
      </c>
      <c r="G73" s="0" t="str">
        <f aca="false">IFERROR(ABS($E73 - $F73) / (($E73 + $F73)/2) * 100, "")</f>
        <v/>
      </c>
    </row>
    <row r="74" customFormat="false" ht="12.8" hidden="false" customHeight="false" outlineLevel="0" collapsed="false">
      <c r="D74" s="0" t="str">
        <f aca="false">IFERROR(VLOOKUP(A74, LeafMeasurements!$H$2:$I$100, 2, 0), "")</f>
        <v/>
      </c>
      <c r="E74" s="0" t="str">
        <f aca="false">IFERROR(D74 * (100 - C74) / 100, "")</f>
        <v/>
      </c>
      <c r="G74" s="0" t="str">
        <f aca="false">IFERROR(ABS($E74 - $F74) / (($E74 + $F74)/2) * 100, "")</f>
        <v/>
      </c>
    </row>
    <row r="75" customFormat="false" ht="12.8" hidden="false" customHeight="false" outlineLevel="0" collapsed="false">
      <c r="D75" s="0" t="str">
        <f aca="false">IFERROR(VLOOKUP(A75, LeafMeasurements!$H$2:$I$100, 2, 0), "")</f>
        <v/>
      </c>
      <c r="E75" s="0" t="str">
        <f aca="false">IFERROR(D75 * (100 - C75) / 100, "")</f>
        <v/>
      </c>
      <c r="G75" s="0" t="str">
        <f aca="false">IFERROR(ABS($E75 - $F75) / (($E75 + $F75)/2) * 100, "")</f>
        <v/>
      </c>
    </row>
    <row r="76" customFormat="false" ht="12.8" hidden="false" customHeight="false" outlineLevel="0" collapsed="false">
      <c r="D76" s="0" t="str">
        <f aca="false">IFERROR(VLOOKUP(A76, LeafMeasurements!$H$2:$I$100, 2, 0), "")</f>
        <v/>
      </c>
      <c r="E76" s="0" t="str">
        <f aca="false">IFERROR(D76 * (100 - C76) / 100, "")</f>
        <v/>
      </c>
      <c r="G76" s="0" t="str">
        <f aca="false">IFERROR(ABS($E76 - $F76) / (($E76 + $F76)/2) * 100, "")</f>
        <v/>
      </c>
    </row>
    <row r="77" customFormat="false" ht="12.8" hidden="false" customHeight="false" outlineLevel="0" collapsed="false">
      <c r="D77" s="0" t="str">
        <f aca="false">IFERROR(VLOOKUP(A77, LeafMeasurements!$H$2:$I$100, 2, 0), "")</f>
        <v/>
      </c>
      <c r="E77" s="0" t="str">
        <f aca="false">IFERROR(D77 * (100 - C77) / 100, "")</f>
        <v/>
      </c>
      <c r="G77" s="0" t="str">
        <f aca="false">IFERROR(ABS($E77 - $F77) / (($E77 + $F77)/2) * 100, "")</f>
        <v/>
      </c>
    </row>
    <row r="78" customFormat="false" ht="12.8" hidden="false" customHeight="false" outlineLevel="0" collapsed="false">
      <c r="D78" s="0" t="str">
        <f aca="false">IFERROR(VLOOKUP(A78, LeafMeasurements!$H$2:$I$100, 2, 0), "")</f>
        <v/>
      </c>
      <c r="E78" s="0" t="str">
        <f aca="false">IFERROR(D78 * (100 - C78) / 100, "")</f>
        <v/>
      </c>
      <c r="G78" s="0" t="str">
        <f aca="false">IFERROR(ABS($E78 - $F78) / (($E78 + $F78)/2) * 100, "")</f>
        <v/>
      </c>
    </row>
    <row r="79" customFormat="false" ht="12.8" hidden="false" customHeight="false" outlineLevel="0" collapsed="false">
      <c r="D79" s="0" t="str">
        <f aca="false">IFERROR(VLOOKUP(A79, LeafMeasurements!$H$2:$I$100, 2, 0), "")</f>
        <v/>
      </c>
      <c r="E79" s="0" t="str">
        <f aca="false">IFERROR(D79 * (100 - C79) / 100, "")</f>
        <v/>
      </c>
      <c r="G79" s="0" t="str">
        <f aca="false">IFERROR(ABS($E79 - $F79) / (($E79 + $F79)/2) * 100, "")</f>
        <v/>
      </c>
    </row>
    <row r="80" customFormat="false" ht="12.8" hidden="false" customHeight="false" outlineLevel="0" collapsed="false">
      <c r="D80" s="0" t="str">
        <f aca="false">IFERROR(VLOOKUP(A80, LeafMeasurements!$H$2:$I$100, 2, 0), "")</f>
        <v/>
      </c>
      <c r="E80" s="0" t="str">
        <f aca="false">IFERROR(D80 * (100 - C80) / 100, "")</f>
        <v/>
      </c>
      <c r="G80" s="0" t="str">
        <f aca="false">IFERROR(ABS($E80 - $F80) / (($E80 + $F80)/2) * 100, "")</f>
        <v/>
      </c>
    </row>
    <row r="81" customFormat="false" ht="12.8" hidden="false" customHeight="false" outlineLevel="0" collapsed="false">
      <c r="D81" s="0" t="str">
        <f aca="false">IFERROR(VLOOKUP(A81, LeafMeasurements!$H$2:$I$100, 2, 0), "")</f>
        <v/>
      </c>
      <c r="E81" s="0" t="str">
        <f aca="false">IFERROR(D81 * (100 - C81) / 100, "")</f>
        <v/>
      </c>
      <c r="G81" s="0" t="str">
        <f aca="false">IFERROR(ABS($E81 - $F81) / (($E81 + $F81)/2) * 100, "")</f>
        <v/>
      </c>
    </row>
    <row r="82" customFormat="false" ht="12.8" hidden="false" customHeight="false" outlineLevel="0" collapsed="false">
      <c r="D82" s="0" t="str">
        <f aca="false">IFERROR(VLOOKUP(A82, LeafMeasurements!$H$2:$I$100, 2, 0), "")</f>
        <v/>
      </c>
      <c r="E82" s="0" t="str">
        <f aca="false">IFERROR(D82 * (100 - C82) / 100, "")</f>
        <v/>
      </c>
      <c r="G82" s="0" t="str">
        <f aca="false">IFERROR(ABS($E82 - $F82) / (($E82 + $F82)/2) * 100, "")</f>
        <v/>
      </c>
    </row>
    <row r="83" customFormat="false" ht="12.8" hidden="false" customHeight="false" outlineLevel="0" collapsed="false">
      <c r="D83" s="0" t="str">
        <f aca="false">IFERROR(VLOOKUP(A83, LeafMeasurements!$H$2:$I$100, 2, 0), "")</f>
        <v/>
      </c>
      <c r="E83" s="0" t="str">
        <f aca="false">IFERROR(D83 * (100 - C83) / 100, "")</f>
        <v/>
      </c>
      <c r="G83" s="0" t="str">
        <f aca="false">IFERROR(ABS($E83 - $F83) / (($E83 + $F83)/2) * 100, "")</f>
        <v/>
      </c>
    </row>
    <row r="84" customFormat="false" ht="12.8" hidden="false" customHeight="false" outlineLevel="0" collapsed="false">
      <c r="D84" s="0" t="str">
        <f aca="false">IFERROR(VLOOKUP(A84, LeafMeasurements!$H$2:$I$100, 2, 0), "")</f>
        <v/>
      </c>
      <c r="E84" s="0" t="str">
        <f aca="false">IFERROR(D84 * (100 - C84) / 100, "")</f>
        <v/>
      </c>
      <c r="G84" s="0" t="str">
        <f aca="false">IFERROR(ABS($E84 - $F84) / (($E84 + $F84)/2) * 100, "")</f>
        <v/>
      </c>
    </row>
    <row r="85" customFormat="false" ht="12.8" hidden="false" customHeight="false" outlineLevel="0" collapsed="false">
      <c r="D85" s="0" t="str">
        <f aca="false">IFERROR(VLOOKUP(A85, LeafMeasurements!$H$2:$I$100, 2, 0), "")</f>
        <v/>
      </c>
      <c r="E85" s="0" t="str">
        <f aca="false">IFERROR(D85 * (100 - C85) / 100, "")</f>
        <v/>
      </c>
      <c r="G85" s="0" t="str">
        <f aca="false">IFERROR(ABS($E85 - $F85) / (($E85 + $F85)/2) * 100, "")</f>
        <v/>
      </c>
    </row>
    <row r="86" customFormat="false" ht="12.8" hidden="false" customHeight="false" outlineLevel="0" collapsed="false">
      <c r="D86" s="0" t="str">
        <f aca="false">IFERROR(VLOOKUP(A86, LeafMeasurements!$H$2:$I$100, 2, 0), "")</f>
        <v/>
      </c>
      <c r="E86" s="0" t="str">
        <f aca="false">IFERROR(D86 * (100 - C86) / 100, "")</f>
        <v/>
      </c>
      <c r="G86" s="0" t="str">
        <f aca="false">IFERROR(ABS($E86 - $F86) / (($E86 + $F86)/2) * 100, "")</f>
        <v/>
      </c>
    </row>
    <row r="87" customFormat="false" ht="12.8" hidden="false" customHeight="false" outlineLevel="0" collapsed="false">
      <c r="D87" s="0" t="str">
        <f aca="false">IFERROR(VLOOKUP(A87, LeafMeasurements!$H$2:$I$100, 2, 0), "")</f>
        <v/>
      </c>
      <c r="E87" s="0" t="str">
        <f aca="false">IFERROR(D87 * (100 - C87) / 100, "")</f>
        <v/>
      </c>
      <c r="G87" s="0" t="str">
        <f aca="false">IFERROR(ABS($E87 - $F87) / (($E87 + $F87)/2) * 100, "")</f>
        <v/>
      </c>
    </row>
    <row r="88" customFormat="false" ht="12.8" hidden="false" customHeight="false" outlineLevel="0" collapsed="false">
      <c r="D88" s="0" t="str">
        <f aca="false">IFERROR(VLOOKUP(A88, LeafMeasurements!$H$2:$I$100, 2, 0), "")</f>
        <v/>
      </c>
      <c r="E88" s="0" t="str">
        <f aca="false">IFERROR(D88 * (100 - C88) / 100, "")</f>
        <v/>
      </c>
      <c r="G88" s="0" t="str">
        <f aca="false">IFERROR(ABS($E88 - $F88) / (($E88 + $F88)/2) * 100, "")</f>
        <v/>
      </c>
    </row>
    <row r="89" customFormat="false" ht="12.8" hidden="false" customHeight="false" outlineLevel="0" collapsed="false">
      <c r="D89" s="0" t="str">
        <f aca="false">IFERROR(VLOOKUP(A89, LeafMeasurements!$H$2:$I$100, 2, 0), "")</f>
        <v/>
      </c>
      <c r="E89" s="0" t="str">
        <f aca="false">IFERROR(D89 * (100 - C89) / 100, "")</f>
        <v/>
      </c>
      <c r="G89" s="0" t="str">
        <f aca="false">IFERROR(ABS($E89 - $F89) / (($E89 + $F89)/2) * 100, "")</f>
        <v/>
      </c>
    </row>
    <row r="90" customFormat="false" ht="12.8" hidden="false" customHeight="false" outlineLevel="0" collapsed="false">
      <c r="D90" s="0" t="str">
        <f aca="false">IFERROR(VLOOKUP(A90, LeafMeasurements!$H$2:$I$100, 2, 0), "")</f>
        <v/>
      </c>
      <c r="E90" s="0" t="str">
        <f aca="false">IFERROR(D90 * (100 - C90) / 100, "")</f>
        <v/>
      </c>
      <c r="G90" s="0" t="str">
        <f aca="false">IFERROR(ABS($E90 - $F90) / (($E90 + $F90)/2) * 100, "")</f>
        <v/>
      </c>
    </row>
    <row r="91" customFormat="false" ht="12.8" hidden="false" customHeight="false" outlineLevel="0" collapsed="false">
      <c r="D91" s="0" t="str">
        <f aca="false">IFERROR(VLOOKUP(A91, LeafMeasurements!$H$2:$I$100, 2, 0), "")</f>
        <v/>
      </c>
      <c r="E91" s="0" t="str">
        <f aca="false">IFERROR(D91 * (100 - C91) / 100, "")</f>
        <v/>
      </c>
      <c r="G91" s="0" t="str">
        <f aca="false">IFERROR(ABS($E91 - $F91) / (($E91 + $F91)/2) * 100, "")</f>
        <v/>
      </c>
    </row>
    <row r="92" customFormat="false" ht="12.8" hidden="false" customHeight="false" outlineLevel="0" collapsed="false">
      <c r="D92" s="0" t="str">
        <f aca="false">IFERROR(VLOOKUP(A92, LeafMeasurements!$H$2:$I$100, 2, 0), "")</f>
        <v/>
      </c>
      <c r="E92" s="0" t="str">
        <f aca="false">IFERROR(D92 * (100 - C92) / 100, "")</f>
        <v/>
      </c>
      <c r="G92" s="0" t="str">
        <f aca="false">IFERROR(ABS($E92 - $F92) / (($E92 + $F92)/2) * 100, "")</f>
        <v/>
      </c>
    </row>
    <row r="93" customFormat="false" ht="12.8" hidden="false" customHeight="false" outlineLevel="0" collapsed="false">
      <c r="D93" s="0" t="str">
        <f aca="false">IFERROR(VLOOKUP(A93, LeafMeasurements!$H$2:$I$100, 2, 0), "")</f>
        <v/>
      </c>
      <c r="E93" s="0" t="str">
        <f aca="false">IFERROR(D93 * (100 - C93) / 100, "")</f>
        <v/>
      </c>
      <c r="G93" s="0" t="str">
        <f aca="false">IFERROR(ABS($E93 - $F93) / (($E93 + $F93)/2) * 100, "")</f>
        <v/>
      </c>
    </row>
    <row r="94" customFormat="false" ht="12.8" hidden="false" customHeight="false" outlineLevel="0" collapsed="false">
      <c r="D94" s="0" t="str">
        <f aca="false">IFERROR(VLOOKUP(A94, LeafMeasurements!$H$2:$I$100, 2, 0), "")</f>
        <v/>
      </c>
      <c r="E94" s="0" t="str">
        <f aca="false">IFERROR(D94 * (100 - C94) / 100, "")</f>
        <v/>
      </c>
      <c r="G94" s="0" t="str">
        <f aca="false">IFERROR(ABS($E94 - $F94) / (($E94 + $F94)/2) * 100, "")</f>
        <v/>
      </c>
    </row>
    <row r="95" customFormat="false" ht="12.8" hidden="false" customHeight="false" outlineLevel="0" collapsed="false">
      <c r="D95" s="0" t="str">
        <f aca="false">IFERROR(VLOOKUP(A95, LeafMeasurements!$H$2:$I$100, 2, 0), "")</f>
        <v/>
      </c>
      <c r="E95" s="0" t="str">
        <f aca="false">IFERROR(D95 * (100 - C95) / 100, "")</f>
        <v/>
      </c>
      <c r="G95" s="0" t="str">
        <f aca="false">IFERROR(ABS($E95 - $F95) / (($E95 + $F95)/2) * 100, "")</f>
        <v/>
      </c>
    </row>
    <row r="96" customFormat="false" ht="12.8" hidden="false" customHeight="false" outlineLevel="0" collapsed="false">
      <c r="D96" s="0" t="str">
        <f aca="false">IFERROR(VLOOKUP(A96, LeafMeasurements!$H$2:$I$100, 2, 0), "")</f>
        <v/>
      </c>
      <c r="E96" s="0" t="str">
        <f aca="false">IFERROR(D96 * (100 - C96) / 100, "")</f>
        <v/>
      </c>
      <c r="G96" s="0" t="str">
        <f aca="false">IFERROR(ABS($E96 - $F96) / (($E96 + $F96)/2) * 100, "")</f>
        <v/>
      </c>
    </row>
    <row r="97" customFormat="false" ht="12.8" hidden="false" customHeight="false" outlineLevel="0" collapsed="false">
      <c r="D97" s="0" t="str">
        <f aca="false">IFERROR(VLOOKUP(A97, LeafMeasurements!$H$2:$I$100, 2, 0), "")</f>
        <v/>
      </c>
      <c r="E97" s="0" t="str">
        <f aca="false">IFERROR(D97 * (100 - C97) / 100, "")</f>
        <v/>
      </c>
      <c r="G97" s="0" t="str">
        <f aca="false">IFERROR(ABS($E97 - $F97) / (($E97 + $F97)/2) * 100, "")</f>
        <v/>
      </c>
    </row>
    <row r="98" customFormat="false" ht="12.8" hidden="false" customHeight="false" outlineLevel="0" collapsed="false">
      <c r="D98" s="0" t="str">
        <f aca="false">IFERROR(VLOOKUP(A98, LeafMeasurements!$H$2:$I$100, 2, 0), "")</f>
        <v/>
      </c>
      <c r="E98" s="0" t="str">
        <f aca="false">IFERROR(D98 * (100 - C98) / 100, "")</f>
        <v/>
      </c>
      <c r="G98" s="0" t="str">
        <f aca="false">IFERROR(ABS($E98 - $F98) / (($E98 + $F98)/2) * 100, "")</f>
        <v/>
      </c>
    </row>
    <row r="99" customFormat="false" ht="12.8" hidden="false" customHeight="false" outlineLevel="0" collapsed="false">
      <c r="D99" s="0" t="str">
        <f aca="false">IFERROR(VLOOKUP(A99, LeafMeasurements!$H$2:$I$100, 2, 0), "")</f>
        <v/>
      </c>
      <c r="E99" s="0" t="str">
        <f aca="false">IFERROR(D99 * (100 - C99) / 100, "")</f>
        <v/>
      </c>
      <c r="G99" s="0" t="str">
        <f aca="false">IFERROR(ABS($E99 - $F99) / (($E99 + $F99)/2) * 100, "")</f>
        <v/>
      </c>
    </row>
    <row r="100" customFormat="false" ht="12.8" hidden="false" customHeight="false" outlineLevel="0" collapsed="false">
      <c r="D100" s="0" t="str">
        <f aca="false">IFERROR(VLOOKUP(A100, LeafMeasurements!$H$2:$I$100, 2, 0), "")</f>
        <v/>
      </c>
      <c r="E100" s="0" t="str">
        <f aca="false">IFERROR(D100 * (100 - C100) / 100, "")</f>
        <v/>
      </c>
      <c r="G100" s="0" t="str">
        <f aca="false">IFERROR(ABS($E100 - $F100) / (($E100 + $F100)/2) * 100, "")</f>
        <v/>
      </c>
    </row>
    <row r="101" customFormat="false" ht="12.8" hidden="false" customHeight="false" outlineLevel="0" collapsed="false">
      <c r="D101" s="0" t="str">
        <f aca="false">IFERROR(VLOOKUP(A101, LeafMeasurements!$H$2:$I$100, 2, 0), "")</f>
        <v/>
      </c>
      <c r="E101" s="0" t="str">
        <f aca="false">IFERROR(D101 * (100 - C101) / 100, "")</f>
        <v/>
      </c>
      <c r="G101" s="0" t="str">
        <f aca="false">IFERROR(ABS($E101 - $F101) / (($E101 + $F101)/2) * 100, "")</f>
        <v/>
      </c>
    </row>
    <row r="102" customFormat="false" ht="12.8" hidden="false" customHeight="false" outlineLevel="0" collapsed="false">
      <c r="D102" s="0" t="str">
        <f aca="false">IFERROR(VLOOKUP(A102, LeafMeasurements!$H$2:$I$100, 2, 0), "")</f>
        <v/>
      </c>
      <c r="E102" s="0" t="str">
        <f aca="false">IFERROR(D102 * (100 - C102) / 100, "")</f>
        <v/>
      </c>
      <c r="G102" s="0" t="str">
        <f aca="false">IFERROR(ABS($E102 - $F102) / (($E102 + $F102)/2) * 100, "")</f>
        <v/>
      </c>
    </row>
    <row r="103" customFormat="false" ht="12.8" hidden="false" customHeight="false" outlineLevel="0" collapsed="false">
      <c r="D103" s="0" t="str">
        <f aca="false">IFERROR(VLOOKUP(A103, LeafMeasurements!$H$2:$I$100, 2, 0), "")</f>
        <v/>
      </c>
      <c r="E103" s="0" t="str">
        <f aca="false">IFERROR(D103 * (100 - C103) / 100, "")</f>
        <v/>
      </c>
      <c r="G103" s="0" t="str">
        <f aca="false">IFERROR(ABS($E103 - $F103) / (($E103 + $F103)/2) * 100, "")</f>
        <v/>
      </c>
    </row>
    <row r="104" customFormat="false" ht="12.8" hidden="false" customHeight="false" outlineLevel="0" collapsed="false">
      <c r="D104" s="0" t="str">
        <f aca="false">IFERROR(VLOOKUP(A104, LeafMeasurements!$H$2:$I$100, 2, 0), "")</f>
        <v/>
      </c>
      <c r="E104" s="0" t="str">
        <f aca="false">IFERROR(D104 * (100 - C104) / 100, "")</f>
        <v/>
      </c>
      <c r="G104" s="0" t="str">
        <f aca="false">IFERROR(ABS($E104 - $F104) / (($E104 + $F104)/2) * 100, "")</f>
        <v/>
      </c>
    </row>
    <row r="105" customFormat="false" ht="12.8" hidden="false" customHeight="false" outlineLevel="0" collapsed="false">
      <c r="D105" s="0" t="str">
        <f aca="false">IFERROR(VLOOKUP(A105, LeafMeasurements!$H$2:$I$100, 2, 0), "")</f>
        <v/>
      </c>
      <c r="E105" s="0" t="str">
        <f aca="false">IFERROR(D105 * (100 - C105) / 100, "")</f>
        <v/>
      </c>
      <c r="G105" s="0" t="str">
        <f aca="false">IFERROR(ABS($E105 - $F105) / (($E105 + $F105)/2) * 100, "")</f>
        <v/>
      </c>
    </row>
    <row r="106" customFormat="false" ht="12.8" hidden="false" customHeight="false" outlineLevel="0" collapsed="false">
      <c r="D106" s="0" t="str">
        <f aca="false">IFERROR(VLOOKUP(A106, LeafMeasurements!$H$2:$I$100, 2, 0), "")</f>
        <v/>
      </c>
      <c r="E106" s="0" t="str">
        <f aca="false">IFERROR(D106 * (100 - C106) / 100, "")</f>
        <v/>
      </c>
      <c r="G106" s="0" t="str">
        <f aca="false">IFERROR(ABS($E106 - $F106) / (($E106 + $F106)/2) * 100, "")</f>
        <v/>
      </c>
    </row>
    <row r="107" customFormat="false" ht="12.8" hidden="false" customHeight="false" outlineLevel="0" collapsed="false">
      <c r="D107" s="0" t="str">
        <f aca="false">IFERROR(VLOOKUP(A107, LeafMeasurements!$H$2:$I$100, 2, 0), "")</f>
        <v/>
      </c>
      <c r="E107" s="0" t="str">
        <f aca="false">IFERROR(D107 * (100 - C107) / 100, "")</f>
        <v/>
      </c>
      <c r="G107" s="0" t="str">
        <f aca="false">IFERROR(ABS($E107 - $F107) / (($E107 + $F107)/2) * 100, "")</f>
        <v/>
      </c>
    </row>
    <row r="108" customFormat="false" ht="12.8" hidden="false" customHeight="false" outlineLevel="0" collapsed="false">
      <c r="D108" s="0" t="str">
        <f aca="false">IFERROR(VLOOKUP(A108, LeafMeasurements!$H$2:$I$100, 2, 0), "")</f>
        <v/>
      </c>
      <c r="E108" s="0" t="str">
        <f aca="false">IFERROR(D108 * (100 - C108) / 100, "")</f>
        <v/>
      </c>
      <c r="G108" s="0" t="str">
        <f aca="false">IFERROR(ABS($E108 - $F108) / (($E108 + $F108)/2) * 100, "")</f>
        <v/>
      </c>
    </row>
    <row r="109" customFormat="false" ht="12.8" hidden="false" customHeight="false" outlineLevel="0" collapsed="false">
      <c r="D109" s="0" t="str">
        <f aca="false">IFERROR(VLOOKUP(A109, LeafMeasurements!$H$2:$I$100, 2, 0), "")</f>
        <v/>
      </c>
      <c r="E109" s="0" t="str">
        <f aca="false">IFERROR(D109 * (100 - C109) / 100, "")</f>
        <v/>
      </c>
      <c r="G109" s="0" t="str">
        <f aca="false">IFERROR(ABS($E109 - $F109) / (($E109 + $F109)/2) * 100, "")</f>
        <v/>
      </c>
    </row>
    <row r="110" customFormat="false" ht="12.8" hidden="false" customHeight="false" outlineLevel="0" collapsed="false">
      <c r="D110" s="0" t="str">
        <f aca="false">IFERROR(VLOOKUP(A110, LeafMeasurements!$H$2:$I$100, 2, 0), "")</f>
        <v/>
      </c>
      <c r="E110" s="0" t="str">
        <f aca="false">IFERROR(D110 * (100 - C110) / 100, "")</f>
        <v/>
      </c>
      <c r="G110" s="0" t="str">
        <f aca="false">IFERROR(ABS($E110 - $F110) / (($E110 + $F110)/2) * 100, "")</f>
        <v/>
      </c>
    </row>
    <row r="111" customFormat="false" ht="12.8" hidden="false" customHeight="false" outlineLevel="0" collapsed="false">
      <c r="D111" s="0" t="str">
        <f aca="false">IFERROR(VLOOKUP(A111, LeafMeasurements!$H$2:$I$100, 2, 0), "")</f>
        <v/>
      </c>
      <c r="E111" s="0" t="str">
        <f aca="false">IFERROR(D111 * (100 - C111) / 100, "")</f>
        <v/>
      </c>
      <c r="G111" s="0" t="str">
        <f aca="false">IFERROR(ABS($E111 - $F111) / (($E111 + $F111)/2) * 100, "")</f>
        <v/>
      </c>
    </row>
    <row r="112" customFormat="false" ht="12.8" hidden="false" customHeight="false" outlineLevel="0" collapsed="false">
      <c r="D112" s="0" t="str">
        <f aca="false">IFERROR(VLOOKUP(A112, LeafMeasurements!$H$2:$I$100, 2, 0), "")</f>
        <v/>
      </c>
      <c r="E112" s="0" t="str">
        <f aca="false">IFERROR(D112 * (100 - C112) / 100, "")</f>
        <v/>
      </c>
      <c r="G112" s="0" t="str">
        <f aca="false">IFERROR(ABS($E112 - $F112) / (($E112 + $F112)/2) * 100, "")</f>
        <v/>
      </c>
    </row>
    <row r="113" customFormat="false" ht="12.8" hidden="false" customHeight="false" outlineLevel="0" collapsed="false">
      <c r="D113" s="0" t="str">
        <f aca="false">IFERROR(VLOOKUP(A113, LeafMeasurements!$H$2:$I$100, 2, 0), "")</f>
        <v/>
      </c>
      <c r="E113" s="0" t="str">
        <f aca="false">IFERROR(D113 * (100 - C113) / 100, "")</f>
        <v/>
      </c>
      <c r="G113" s="0" t="str">
        <f aca="false">IFERROR(ABS($E113 - $F113) / (($E113 + $F113)/2) * 100, "")</f>
        <v/>
      </c>
    </row>
    <row r="114" customFormat="false" ht="12.8" hidden="false" customHeight="false" outlineLevel="0" collapsed="false">
      <c r="D114" s="0" t="str">
        <f aca="false">IFERROR(VLOOKUP(A114, LeafMeasurements!$H$2:$I$100, 2, 0), "")</f>
        <v/>
      </c>
      <c r="E114" s="0" t="str">
        <f aca="false">IFERROR(D114 * (100 - C114) / 100, "")</f>
        <v/>
      </c>
      <c r="G114" s="0" t="str">
        <f aca="false">IFERROR(ABS($E114 - $F114) / (($E114 + $F114)/2) * 100, "")</f>
        <v/>
      </c>
    </row>
    <row r="115" customFormat="false" ht="12.8" hidden="false" customHeight="false" outlineLevel="0" collapsed="false">
      <c r="D115" s="0" t="str">
        <f aca="false">IFERROR(VLOOKUP(A115, LeafMeasurements!$H$2:$I$100, 2, 0), "")</f>
        <v/>
      </c>
      <c r="E115" s="0" t="str">
        <f aca="false">IFERROR(D115 * (100 - C115) / 100, "")</f>
        <v/>
      </c>
      <c r="G115" s="0" t="str">
        <f aca="false">IFERROR(ABS($E115 - $F115) / (($E115 + $F115)/2) * 100, "")</f>
        <v/>
      </c>
    </row>
    <row r="116" customFormat="false" ht="12.8" hidden="false" customHeight="false" outlineLevel="0" collapsed="false">
      <c r="D116" s="0" t="str">
        <f aca="false">IFERROR(VLOOKUP(A116, LeafMeasurements!$H$2:$I$100, 2, 0), "")</f>
        <v/>
      </c>
      <c r="E116" s="0" t="str">
        <f aca="false">IFERROR(D116 * (100 - C116) / 100, "")</f>
        <v/>
      </c>
      <c r="G116" s="0" t="str">
        <f aca="false">IFERROR(ABS($E116 - $F116) / (($E116 + $F116)/2) * 100, "")</f>
        <v/>
      </c>
    </row>
    <row r="117" customFormat="false" ht="12.8" hidden="false" customHeight="false" outlineLevel="0" collapsed="false">
      <c r="D117" s="0" t="str">
        <f aca="false">IFERROR(VLOOKUP(A117, LeafMeasurements!$H$2:$I$100, 2, 0), "")</f>
        <v/>
      </c>
      <c r="E117" s="0" t="str">
        <f aca="false">IFERROR(D117 * (100 - C117) / 100, "")</f>
        <v/>
      </c>
      <c r="G117" s="0" t="str">
        <f aca="false">IFERROR(ABS($E117 - $F117) / (($E117 + $F117)/2) * 100, "")</f>
        <v/>
      </c>
    </row>
    <row r="118" customFormat="false" ht="12.8" hidden="false" customHeight="false" outlineLevel="0" collapsed="false">
      <c r="D118" s="0" t="str">
        <f aca="false">IFERROR(VLOOKUP(A118, LeafMeasurements!$H$2:$I$100, 2, 0), "")</f>
        <v/>
      </c>
      <c r="E118" s="0" t="str">
        <f aca="false">IFERROR(D118 * (100 - C118) / 100, "")</f>
        <v/>
      </c>
      <c r="G118" s="0" t="str">
        <f aca="false">IFERROR(ABS($E118 - $F118) / (($E118 + $F118)/2) * 100, "")</f>
        <v/>
      </c>
    </row>
    <row r="119" customFormat="false" ht="12.8" hidden="false" customHeight="false" outlineLevel="0" collapsed="false">
      <c r="D119" s="0" t="str">
        <f aca="false">IFERROR(VLOOKUP(A119, LeafMeasurements!$H$2:$I$100, 2, 0), "")</f>
        <v/>
      </c>
      <c r="E119" s="0" t="str">
        <f aca="false">IFERROR(D119 * (100 - C119) / 100, "")</f>
        <v/>
      </c>
      <c r="G119" s="0" t="str">
        <f aca="false">IFERROR(ABS($E119 - $F119) / (($E119 + $F119)/2) * 100, "")</f>
        <v/>
      </c>
    </row>
    <row r="120" customFormat="false" ht="12.8" hidden="false" customHeight="false" outlineLevel="0" collapsed="false">
      <c r="D120" s="0" t="str">
        <f aca="false">IFERROR(VLOOKUP(A120, LeafMeasurements!$H$2:$I$100, 2, 0), "")</f>
        <v/>
      </c>
      <c r="E120" s="0" t="str">
        <f aca="false">IFERROR(D120 * (100 - C120) / 100, "")</f>
        <v/>
      </c>
      <c r="G120" s="0" t="str">
        <f aca="false">IFERROR(ABS($E120 - $F120) / (($E120 + $F120)/2) * 100, "")</f>
        <v/>
      </c>
    </row>
    <row r="121" customFormat="false" ht="12.8" hidden="false" customHeight="false" outlineLevel="0" collapsed="false">
      <c r="D121" s="0" t="str">
        <f aca="false">IFERROR(VLOOKUP(A121, LeafMeasurements!$H$2:$I$100, 2, 0), "")</f>
        <v/>
      </c>
      <c r="E121" s="0" t="str">
        <f aca="false">IFERROR(D121 * (100 - C121) / 100, "")</f>
        <v/>
      </c>
      <c r="G121" s="0" t="str">
        <f aca="false">IFERROR(ABS($E121 - $F121) / (($E121 + $F121)/2) * 100, "")</f>
        <v/>
      </c>
    </row>
    <row r="122" customFormat="false" ht="12.8" hidden="false" customHeight="false" outlineLevel="0" collapsed="false">
      <c r="D122" s="0" t="str">
        <f aca="false">IFERROR(VLOOKUP(A122, LeafMeasurements!$H$2:$I$100, 2, 0), "")</f>
        <v/>
      </c>
      <c r="E122" s="0" t="str">
        <f aca="false">IFERROR(D122 * (100 - C122) / 100, "")</f>
        <v/>
      </c>
      <c r="G122" s="0" t="str">
        <f aca="false">IFERROR(ABS($E122 - $F122) / (($E122 + $F122)/2) * 100, "")</f>
        <v/>
      </c>
    </row>
    <row r="123" customFormat="false" ht="12.8" hidden="false" customHeight="false" outlineLevel="0" collapsed="false">
      <c r="D123" s="0" t="str">
        <f aca="false">IFERROR(VLOOKUP(A123, LeafMeasurements!$H$2:$I$100, 2, 0), "")</f>
        <v/>
      </c>
      <c r="E123" s="0" t="str">
        <f aca="false">IFERROR(D123 * (100 - C123) / 100, "")</f>
        <v/>
      </c>
      <c r="G123" s="0" t="str">
        <f aca="false">IFERROR(ABS($E123 - $F123) / (($E123 + $F123)/2) * 100, "")</f>
        <v/>
      </c>
    </row>
    <row r="124" customFormat="false" ht="12.8" hidden="false" customHeight="false" outlineLevel="0" collapsed="false">
      <c r="D124" s="0" t="str">
        <f aca="false">IFERROR(VLOOKUP(A124, LeafMeasurements!$H$2:$I$100, 2, 0), "")</f>
        <v/>
      </c>
      <c r="E124" s="0" t="str">
        <f aca="false">IFERROR(D124 * (100 - C124) / 100, "")</f>
        <v/>
      </c>
      <c r="G124" s="0" t="str">
        <f aca="false">IFERROR(ABS($E124 - $F124) / (($E124 + $F124)/2) * 100, "")</f>
        <v/>
      </c>
    </row>
    <row r="125" customFormat="false" ht="12.8" hidden="false" customHeight="false" outlineLevel="0" collapsed="false">
      <c r="D125" s="0" t="str">
        <f aca="false">IFERROR(VLOOKUP(A125, LeafMeasurements!$H$2:$I$100, 2, 0), "")</f>
        <v/>
      </c>
      <c r="E125" s="0" t="str">
        <f aca="false">IFERROR(D125 * (100 - C125) / 100, "")</f>
        <v/>
      </c>
      <c r="G125" s="0" t="str">
        <f aca="false">IFERROR(ABS($E125 - $F125) / (($E125 + $F125)/2) * 100, "")</f>
        <v/>
      </c>
    </row>
    <row r="126" customFormat="false" ht="12.8" hidden="false" customHeight="false" outlineLevel="0" collapsed="false">
      <c r="D126" s="0" t="str">
        <f aca="false">IFERROR(VLOOKUP(A126, LeafMeasurements!$H$2:$I$100, 2, 0), "")</f>
        <v/>
      </c>
      <c r="E126" s="0" t="str">
        <f aca="false">IFERROR(D126 * (100 - C126) / 100, "")</f>
        <v/>
      </c>
      <c r="G126" s="0" t="str">
        <f aca="false">IFERROR(ABS($E126 - $F126) / (($E126 + $F126)/2) * 100, "")</f>
        <v/>
      </c>
    </row>
    <row r="127" customFormat="false" ht="12.8" hidden="false" customHeight="false" outlineLevel="0" collapsed="false">
      <c r="D127" s="0" t="str">
        <f aca="false">IFERROR(VLOOKUP(A127, LeafMeasurements!$H$2:$I$100, 2, 0), "")</f>
        <v/>
      </c>
      <c r="E127" s="0" t="str">
        <f aca="false">IFERROR(D127 * (100 - C127) / 100, "")</f>
        <v/>
      </c>
      <c r="G127" s="0" t="str">
        <f aca="false">IFERROR(ABS($E127 - $F127) / (($E127 + $F127)/2) * 100, "")</f>
        <v/>
      </c>
    </row>
    <row r="128" customFormat="false" ht="12.8" hidden="false" customHeight="false" outlineLevel="0" collapsed="false">
      <c r="D128" s="0" t="str">
        <f aca="false">IFERROR(VLOOKUP(A128, LeafMeasurements!$H$2:$I$100, 2, 0), "")</f>
        <v/>
      </c>
      <c r="E128" s="0" t="str">
        <f aca="false">IFERROR(D128 * (100 - C128) / 100, "")</f>
        <v/>
      </c>
      <c r="G128" s="0" t="str">
        <f aca="false">IFERROR(ABS($E128 - $F128) / (($E128 + $F128)/2) * 100, "")</f>
        <v/>
      </c>
    </row>
    <row r="129" customFormat="false" ht="12.8" hidden="false" customHeight="false" outlineLevel="0" collapsed="false">
      <c r="D129" s="0" t="str">
        <f aca="false">IFERROR(VLOOKUP(A129, LeafMeasurements!$H$2:$I$100, 2, 0), "")</f>
        <v/>
      </c>
      <c r="E129" s="0" t="str">
        <f aca="false">IFERROR(D129 * (100 - C129) / 100, "")</f>
        <v/>
      </c>
      <c r="G129" s="0" t="str">
        <f aca="false">IFERROR(ABS($E129 - $F129) / (($E129 + $F129)/2) * 100, "")</f>
        <v/>
      </c>
    </row>
    <row r="130" customFormat="false" ht="12.8" hidden="false" customHeight="false" outlineLevel="0" collapsed="false">
      <c r="D130" s="0" t="str">
        <f aca="false">IFERROR(VLOOKUP(A130, LeafMeasurements!$H$2:$I$100, 2, 0), "")</f>
        <v/>
      </c>
      <c r="E130" s="0" t="str">
        <f aca="false">IFERROR(D130 * (100 - C130) / 100, "")</f>
        <v/>
      </c>
      <c r="G130" s="0" t="str">
        <f aca="false">IFERROR(ABS($E130 - $F130) / (($E130 + $F130)/2) * 100, "")</f>
        <v/>
      </c>
    </row>
    <row r="131" customFormat="false" ht="12.8" hidden="false" customHeight="false" outlineLevel="0" collapsed="false">
      <c r="D131" s="0" t="str">
        <f aca="false">IFERROR(VLOOKUP(A131, LeafMeasurements!$H$2:$I$100, 2, 0), "")</f>
        <v/>
      </c>
      <c r="E131" s="0" t="str">
        <f aca="false">IFERROR(D131 * (100 - C131) / 100, "")</f>
        <v/>
      </c>
      <c r="G131" s="0" t="str">
        <f aca="false">IFERROR(ABS($E131 - $F131) / (($E131 + $F131)/2) * 100, "")</f>
        <v/>
      </c>
    </row>
    <row r="132" customFormat="false" ht="12.8" hidden="false" customHeight="false" outlineLevel="0" collapsed="false">
      <c r="D132" s="0" t="str">
        <f aca="false">IFERROR(VLOOKUP(A132, LeafMeasurements!$H$2:$I$100, 2, 0), "")</f>
        <v/>
      </c>
      <c r="E132" s="0" t="str">
        <f aca="false">IFERROR(D132 * (100 - C132) / 100, "")</f>
        <v/>
      </c>
      <c r="G132" s="0" t="str">
        <f aca="false">IFERROR(ABS($E132 - $F132) / (($E132 + $F132)/2) * 100, "")</f>
        <v/>
      </c>
    </row>
    <row r="133" customFormat="false" ht="12.8" hidden="false" customHeight="false" outlineLevel="0" collapsed="false">
      <c r="D133" s="0" t="str">
        <f aca="false">IFERROR(VLOOKUP(A133, LeafMeasurements!$H$2:$I$100, 2, 0), "")</f>
        <v/>
      </c>
      <c r="E133" s="0" t="str">
        <f aca="false">IFERROR(D133 * (100 - C133) / 100, "")</f>
        <v/>
      </c>
      <c r="G133" s="0" t="str">
        <f aca="false">IFERROR(ABS($E133 - $F133) / (($E133 + $F133)/2) * 100, "")</f>
        <v/>
      </c>
    </row>
    <row r="134" customFormat="false" ht="12.8" hidden="false" customHeight="false" outlineLevel="0" collapsed="false">
      <c r="D134" s="0" t="str">
        <f aca="false">IFERROR(VLOOKUP(A134, LeafMeasurements!$H$2:$I$100, 2, 0), "")</f>
        <v/>
      </c>
      <c r="E134" s="0" t="str">
        <f aca="false">IFERROR(D134 * (100 - C134) / 100, "")</f>
        <v/>
      </c>
      <c r="G134" s="0" t="str">
        <f aca="false">IFERROR(ABS($E134 - $F134) / (($E134 + $F134)/2) * 100, "")</f>
        <v/>
      </c>
    </row>
    <row r="135" customFormat="false" ht="12.8" hidden="false" customHeight="false" outlineLevel="0" collapsed="false">
      <c r="D135" s="0" t="str">
        <f aca="false">IFERROR(VLOOKUP(A135, LeafMeasurements!$H$2:$I$100, 2, 0), "")</f>
        <v/>
      </c>
      <c r="E135" s="0" t="str">
        <f aca="false">IFERROR(D135 * (100 - C135) / 100, "")</f>
        <v/>
      </c>
      <c r="G135" s="0" t="str">
        <f aca="false">IFERROR(ABS($E135 - $F135) / (($E135 + $F135)/2) * 100, "")</f>
        <v/>
      </c>
    </row>
    <row r="136" customFormat="false" ht="12.8" hidden="false" customHeight="false" outlineLevel="0" collapsed="false">
      <c r="D136" s="0" t="str">
        <f aca="false">IFERROR(VLOOKUP(A136, LeafMeasurements!$H$2:$I$100, 2, 0), "")</f>
        <v/>
      </c>
      <c r="E136" s="0" t="str">
        <f aca="false">IFERROR(D136 * (100 - C136) / 100, "")</f>
        <v/>
      </c>
      <c r="G136" s="0" t="str">
        <f aca="false">IFERROR(ABS($E136 - $F136) / (($E136 + $F136)/2) * 100, "")</f>
        <v/>
      </c>
    </row>
    <row r="137" customFormat="false" ht="12.8" hidden="false" customHeight="false" outlineLevel="0" collapsed="false">
      <c r="D137" s="0" t="str">
        <f aca="false">IFERROR(VLOOKUP(A137, LeafMeasurements!$H$2:$I$100, 2, 0), "")</f>
        <v/>
      </c>
      <c r="E137" s="0" t="str">
        <f aca="false">IFERROR(D137 * (100 - C137) / 100, "")</f>
        <v/>
      </c>
      <c r="G137" s="0" t="str">
        <f aca="false">IFERROR(ABS($E137 - $F137) / (($E137 + $F137)/2) * 100, "")</f>
        <v/>
      </c>
    </row>
    <row r="138" customFormat="false" ht="12.8" hidden="false" customHeight="false" outlineLevel="0" collapsed="false">
      <c r="D138" s="0" t="str">
        <f aca="false">IFERROR(VLOOKUP(A138, LeafMeasurements!$H$2:$I$100, 2, 0), "")</f>
        <v/>
      </c>
      <c r="E138" s="0" t="str">
        <f aca="false">IFERROR(D138 * (100 - C138) / 100, "")</f>
        <v/>
      </c>
      <c r="G138" s="0" t="str">
        <f aca="false">IFERROR(ABS($E138 - $F138) / (($E138 + $F138)/2) * 100, "")</f>
        <v/>
      </c>
    </row>
    <row r="139" customFormat="false" ht="12.8" hidden="false" customHeight="false" outlineLevel="0" collapsed="false">
      <c r="D139" s="0" t="str">
        <f aca="false">IFERROR(VLOOKUP(A139, LeafMeasurements!$H$2:$I$100, 2, 0), "")</f>
        <v/>
      </c>
      <c r="E139" s="0" t="str">
        <f aca="false">IFERROR(D139 * (100 - C139) / 100, "")</f>
        <v/>
      </c>
      <c r="G139" s="0" t="str">
        <f aca="false">IFERROR(ABS($E139 - $F139) / (($E139 + $F139)/2) * 100, "")</f>
        <v/>
      </c>
    </row>
    <row r="140" customFormat="false" ht="12.8" hidden="false" customHeight="false" outlineLevel="0" collapsed="false">
      <c r="D140" s="0" t="str">
        <f aca="false">IFERROR(VLOOKUP(A140, LeafMeasurements!$H$2:$I$100, 2, 0), "")</f>
        <v/>
      </c>
      <c r="E140" s="0" t="str">
        <f aca="false">IFERROR(D140 * (100 - C140) / 100, "")</f>
        <v/>
      </c>
      <c r="G140" s="0" t="str">
        <f aca="false">IFERROR(ABS($E140 - $F140) / (($E140 + $F140)/2) * 100, "")</f>
        <v/>
      </c>
    </row>
    <row r="141" customFormat="false" ht="12.8" hidden="false" customHeight="false" outlineLevel="0" collapsed="false">
      <c r="D141" s="0" t="str">
        <f aca="false">IFERROR(VLOOKUP(A141, LeafMeasurements!$H$2:$I$100, 2, 0), "")</f>
        <v/>
      </c>
      <c r="E141" s="0" t="str">
        <f aca="false">IFERROR(D141 * (100 - C141) / 100, "")</f>
        <v/>
      </c>
      <c r="G141" s="0" t="str">
        <f aca="false">IFERROR(ABS($E141 - $F141) / (($E141 + $F141)/2) * 100, "")</f>
        <v/>
      </c>
    </row>
    <row r="142" customFormat="false" ht="12.8" hidden="false" customHeight="false" outlineLevel="0" collapsed="false">
      <c r="D142" s="0" t="str">
        <f aca="false">IFERROR(VLOOKUP(A142, LeafMeasurements!$H$2:$I$100, 2, 0), "")</f>
        <v/>
      </c>
      <c r="E142" s="0" t="str">
        <f aca="false">IFERROR(D142 * (100 - C142) / 100, "")</f>
        <v/>
      </c>
      <c r="G142" s="0" t="str">
        <f aca="false">IFERROR(ABS($E142 - $F142) / (($E142 + $F142)/2) * 100, "")</f>
        <v/>
      </c>
    </row>
    <row r="143" customFormat="false" ht="12.8" hidden="false" customHeight="false" outlineLevel="0" collapsed="false">
      <c r="D143" s="0" t="str">
        <f aca="false">IFERROR(VLOOKUP(A143, LeafMeasurements!$H$2:$I$100, 2, 0), "")</f>
        <v/>
      </c>
      <c r="E143" s="0" t="str">
        <f aca="false">IFERROR(D143 * (100 - C143) / 100, "")</f>
        <v/>
      </c>
      <c r="G143" s="0" t="str">
        <f aca="false">IFERROR(ABS($E143 - $F143) / (($E143 + $F143)/2) * 100, "")</f>
        <v/>
      </c>
    </row>
    <row r="144" customFormat="false" ht="12.8" hidden="false" customHeight="false" outlineLevel="0" collapsed="false">
      <c r="D144" s="0" t="str">
        <f aca="false">IFERROR(VLOOKUP(A144, LeafMeasurements!$H$2:$I$100, 2, 0), "")</f>
        <v/>
      </c>
      <c r="E144" s="0" t="str">
        <f aca="false">IFERROR(D144 * (100 - C144) / 100, "")</f>
        <v/>
      </c>
      <c r="G144" s="0" t="str">
        <f aca="false">IFERROR(ABS($E144 - $F144) / (($E144 + $F144)/2) * 100, "")</f>
        <v/>
      </c>
    </row>
    <row r="145" customFormat="false" ht="12.8" hidden="false" customHeight="false" outlineLevel="0" collapsed="false">
      <c r="D145" s="0" t="str">
        <f aca="false">IFERROR(VLOOKUP(A145, LeafMeasurements!$H$2:$I$100, 2, 0), "")</f>
        <v/>
      </c>
      <c r="E145" s="0" t="str">
        <f aca="false">IFERROR(D145 * (100 - C145) / 100, "")</f>
        <v/>
      </c>
      <c r="G145" s="0" t="str">
        <f aca="false">IFERROR(ABS($E145 - $F145) / (($E145 + $F145)/2) * 100, "")</f>
        <v/>
      </c>
    </row>
    <row r="146" customFormat="false" ht="12.8" hidden="false" customHeight="false" outlineLevel="0" collapsed="false">
      <c r="D146" s="0" t="str">
        <f aca="false">IFERROR(VLOOKUP(A146, LeafMeasurements!$H$2:$I$100, 2, 0), "")</f>
        <v/>
      </c>
      <c r="E146" s="0" t="str">
        <f aca="false">IFERROR(D146 * (100 - C146) / 100, "")</f>
        <v/>
      </c>
      <c r="G146" s="0" t="str">
        <f aca="false">IFERROR(ABS($E146 - $F146) / (($E146 + $F146)/2) * 100, "")</f>
        <v/>
      </c>
    </row>
    <row r="147" customFormat="false" ht="12.8" hidden="false" customHeight="false" outlineLevel="0" collapsed="false">
      <c r="D147" s="0" t="str">
        <f aca="false">IFERROR(VLOOKUP(A147, LeafMeasurements!$H$2:$I$100, 2, 0), "")</f>
        <v/>
      </c>
      <c r="E147" s="0" t="str">
        <f aca="false">IFERROR(D147 * (100 - C147) / 100, "")</f>
        <v/>
      </c>
      <c r="G147" s="0" t="str">
        <f aca="false">IFERROR(ABS($E147 - $F147) / (($E147 + $F147)/2) * 100, "")</f>
        <v/>
      </c>
    </row>
    <row r="148" customFormat="false" ht="12.8" hidden="false" customHeight="false" outlineLevel="0" collapsed="false">
      <c r="D148" s="0" t="str">
        <f aca="false">IFERROR(VLOOKUP(A148, LeafMeasurements!$H$2:$I$100, 2, 0), "")</f>
        <v/>
      </c>
      <c r="E148" s="0" t="str">
        <f aca="false">IFERROR(D148 * (100 - C148) / 100, "")</f>
        <v/>
      </c>
      <c r="G148" s="0" t="str">
        <f aca="false">IFERROR(ABS($E148 - $F148) / (($E148 + $F148)/2) * 100, "")</f>
        <v/>
      </c>
    </row>
    <row r="149" customFormat="false" ht="12.8" hidden="false" customHeight="false" outlineLevel="0" collapsed="false">
      <c r="D149" s="0" t="str">
        <f aca="false">IFERROR(VLOOKUP(A149, LeafMeasurements!$H$2:$I$100, 2, 0), "")</f>
        <v/>
      </c>
      <c r="E149" s="0" t="str">
        <f aca="false">IFERROR(D149 * (100 - C149) / 100, "")</f>
        <v/>
      </c>
      <c r="G149" s="0" t="str">
        <f aca="false">IFERROR(ABS($E149 - $F149) / (($E149 + $F149)/2) * 100, "")</f>
        <v/>
      </c>
    </row>
    <row r="150" customFormat="false" ht="12.8" hidden="false" customHeight="false" outlineLevel="0" collapsed="false">
      <c r="D150" s="0" t="str">
        <f aca="false">IFERROR(VLOOKUP(A150, LeafMeasurements!$H$2:$I$100, 2, 0), "")</f>
        <v/>
      </c>
      <c r="E150" s="0" t="str">
        <f aca="false">IFERROR(D150 * (100 - C150) / 100, "")</f>
        <v/>
      </c>
      <c r="G150" s="0" t="str">
        <f aca="false">IFERROR(ABS($E150 - $F150) / (($E150 + $F150)/2) * 100,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C49" activeCellId="0" sqref="C49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25.6"/>
    <col collapsed="false" customWidth="true" hidden="false" outlineLevel="0" max="5" min="4" style="0" width="25.47"/>
    <col collapsed="false" customWidth="true" hidden="false" outlineLevel="0" max="6" min="6" style="0" width="21.85"/>
  </cols>
  <sheetData>
    <row r="1" customFormat="false" ht="12.8" hidden="false" customHeight="false" outlineLevel="0" collapsed="false">
      <c r="A1" s="8" t="s">
        <v>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15</v>
      </c>
      <c r="G1" s="8"/>
    </row>
    <row r="2" customFormat="false" ht="12.8" hidden="false" customHeight="false" outlineLevel="0" collapsed="false">
      <c r="A2" s="4" t="n">
        <v>0</v>
      </c>
      <c r="B2" s="4" t="n">
        <v>0</v>
      </c>
      <c r="C2" s="0" t="n">
        <f aca="false">IFERROR(VLOOKUP(A2, LeafMeasurements!$H$2:$I$100, 2, 0), "")</f>
        <v>11.25</v>
      </c>
      <c r="D2" s="0" t="n">
        <v>11.5259</v>
      </c>
      <c r="E2" s="0" t="n">
        <f aca="false">IFERROR(ABS($C2 - $D2) / (($C2 + $D2)/2) * 100, "")</f>
        <v>2.42273631338388</v>
      </c>
    </row>
    <row r="3" customFormat="false" ht="12.8" hidden="false" customHeight="false" outlineLevel="0" collapsed="false">
      <c r="A3" s="11"/>
      <c r="B3" s="11"/>
      <c r="C3" s="11"/>
      <c r="D3" s="11"/>
      <c r="E3" s="11"/>
      <c r="F3" s="11"/>
    </row>
    <row r="4" customFormat="false" ht="12.8" hidden="false" customHeight="false" outlineLevel="0" collapsed="false">
      <c r="A4" s="4" t="n">
        <v>1</v>
      </c>
      <c r="B4" s="4" t="n">
        <v>0</v>
      </c>
      <c r="C4" s="0" t="n">
        <f aca="false">IFERROR(VLOOKUP(A4, LeafMeasurements!$H$2:$I$100, 2, 0), "")</f>
        <v>17.1125</v>
      </c>
      <c r="D4" s="0" t="n">
        <v>13.089</v>
      </c>
      <c r="E4" s="0" t="n">
        <f aca="false">IFERROR(ABS($C4 - $D4) / (($C4 + $D4)/2) * 100, "")</f>
        <v>26.6443719682797</v>
      </c>
      <c r="F4" s="2" t="s">
        <v>19</v>
      </c>
    </row>
    <row r="5" customFormat="false" ht="12.8" hidden="false" customHeight="false" outlineLevel="0" collapsed="false">
      <c r="A5" s="4" t="n">
        <v>1</v>
      </c>
      <c r="B5" s="4" t="n">
        <v>1</v>
      </c>
      <c r="C5" s="0" t="n">
        <f aca="false">IFERROR(VLOOKUP(A5, LeafMeasurements!$H$2:$I$100, 2, 0), "")</f>
        <v>17.1125</v>
      </c>
      <c r="D5" s="0" t="n">
        <v>13.5739</v>
      </c>
      <c r="E5" s="0" t="n">
        <f aca="false">IFERROR(ABS($C5 - $D5) / (($C5 + $D5)/2) * 100, "")</f>
        <v>23.0629855571198</v>
      </c>
      <c r="F5" s="2" t="s">
        <v>19</v>
      </c>
    </row>
    <row r="6" customFormat="false" ht="12.8" hidden="false" customHeight="false" outlineLevel="0" collapsed="false">
      <c r="A6" s="4" t="n">
        <v>1</v>
      </c>
      <c r="B6" s="4" t="n">
        <v>2</v>
      </c>
      <c r="C6" s="0" t="n">
        <f aca="false">IFERROR(VLOOKUP(A6, LeafMeasurements!$H$2:$I$100, 2, 0), "")</f>
        <v>17.1125</v>
      </c>
      <c r="D6" s="0" t="n">
        <v>13.1259</v>
      </c>
      <c r="E6" s="0" t="n">
        <f aca="false">IFERROR(ABS($C6 - $D6) / (($C6 + $D6)/2) * 100, "")</f>
        <v>26.3677972379491</v>
      </c>
      <c r="F6" s="2" t="s">
        <v>19</v>
      </c>
    </row>
    <row r="7" customFormat="false" ht="12.8" hidden="false" customHeight="false" outlineLevel="0" collapsed="false">
      <c r="A7" s="11"/>
      <c r="B7" s="11"/>
      <c r="C7" s="11"/>
      <c r="D7" s="11"/>
      <c r="E7" s="11"/>
      <c r="F7" s="11"/>
    </row>
    <row r="8" customFormat="false" ht="12.8" hidden="false" customHeight="false" outlineLevel="0" collapsed="false">
      <c r="A8" s="4" t="n">
        <v>2</v>
      </c>
      <c r="B8" s="4" t="n">
        <v>0</v>
      </c>
      <c r="C8" s="0" t="n">
        <f aca="false">IFERROR(VLOOKUP(A8, LeafMeasurements!$H$2:$I$100, 2, 0), "")</f>
        <v>15.63075</v>
      </c>
      <c r="D8" s="0" t="n">
        <v>15.4789</v>
      </c>
      <c r="E8" s="0" t="n">
        <f aca="false">IFERROR(ABS($C8 - $D8) / (($C8 + $D8)/2) * 100, "")</f>
        <v>0.976224419111121</v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4" t="n">
        <v>3</v>
      </c>
      <c r="B10" s="4" t="n">
        <v>0</v>
      </c>
      <c r="C10" s="0" t="n">
        <f aca="false">IFERROR(VLOOKUP(A10, LeafMeasurements!$H$2:$I$100, 2, 0), "")</f>
        <v>15.21875</v>
      </c>
      <c r="D10" s="0" t="n">
        <v>14.1252</v>
      </c>
      <c r="E10" s="0" t="n">
        <f aca="false">IFERROR(ABS($C10 - $D10) / (($C10 + $D10)/2) * 100, "")</f>
        <v>7.45332513175629</v>
      </c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4" t="n">
        <v>4</v>
      </c>
      <c r="B12" s="4" t="n">
        <v>0</v>
      </c>
      <c r="C12" s="0" t="n">
        <f aca="false">IFERROR(VLOOKUP(A12, LeafMeasurements!$H$2:$I$100, 2, 0), "")</f>
        <v>11.5625</v>
      </c>
      <c r="D12" s="0" t="n">
        <v>10.5898</v>
      </c>
      <c r="E12" s="0" t="n">
        <f aca="false">IFERROR(ABS($C12 - $D12) / (($C12 + $D12)/2) * 100, "")</f>
        <v>8.78193235013971</v>
      </c>
    </row>
    <row r="13" customFormat="false" ht="12.8" hidden="false" customHeight="false" outlineLevel="0" collapsed="false">
      <c r="A13" s="4" t="n">
        <v>4</v>
      </c>
      <c r="B13" s="4" t="n">
        <v>1</v>
      </c>
      <c r="C13" s="0" t="n">
        <f aca="false">IFERROR(VLOOKUP(A13, LeafMeasurements!$H$2:$I$100, 2, 0), "")</f>
        <v>11.5625</v>
      </c>
      <c r="D13" s="0" t="n">
        <v>8.2945</v>
      </c>
      <c r="E13" s="0" t="n">
        <f aca="false">IFERROR(ABS($C13 - $D13) / (($C13 + $D13)/2) * 100, "")</f>
        <v>32.9153447147102</v>
      </c>
      <c r="F13" s="2" t="s">
        <v>32</v>
      </c>
    </row>
    <row r="14" customFormat="false" ht="12.8" hidden="false" customHeight="false" outlineLevel="0" collapsed="false">
      <c r="A14" s="4" t="n">
        <v>4</v>
      </c>
      <c r="B14" s="4" t="n">
        <v>2</v>
      </c>
      <c r="C14" s="0" t="n">
        <f aca="false">IFERROR(VLOOKUP(A14, LeafMeasurements!$H$2:$I$100, 2, 0), "")</f>
        <v>11.5625</v>
      </c>
      <c r="D14" s="0" t="n">
        <v>1.2917</v>
      </c>
      <c r="E14" s="0" t="n">
        <f aca="false">IFERROR(ABS($C14 - $D14) / (($C14 + $D14)/2) * 100, "")</f>
        <v>159.804577492182</v>
      </c>
      <c r="F14" s="10" t="s">
        <v>17</v>
      </c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</row>
    <row r="16" customFormat="false" ht="12.8" hidden="false" customHeight="false" outlineLevel="0" collapsed="false">
      <c r="A16" s="4" t="n">
        <v>5</v>
      </c>
      <c r="B16" s="4" t="n">
        <v>0</v>
      </c>
      <c r="C16" s="0" t="n">
        <f aca="false">IFERROR(VLOOKUP(A16, LeafMeasurements!$H$2:$I$100, 2, 0), "")</f>
        <v>15.6875</v>
      </c>
      <c r="D16" s="0" t="n">
        <v>10.38029</v>
      </c>
      <c r="E16" s="0" t="n">
        <f aca="false">IFERROR(ABS($C16 - $D16) / (($C16 + $D16)/2) * 100, "")</f>
        <v>40.7185265801205</v>
      </c>
      <c r="F16" s="2" t="s">
        <v>32</v>
      </c>
    </row>
    <row r="17" customFormat="false" ht="12.8" hidden="false" customHeight="false" outlineLevel="0" collapsed="false">
      <c r="A17" s="4" t="n">
        <v>5</v>
      </c>
      <c r="B17" s="4" t="n">
        <v>1</v>
      </c>
      <c r="C17" s="0" t="n">
        <f aca="false">IFERROR(VLOOKUP(A17, LeafMeasurements!$H$2:$I$100, 2, 0), "")</f>
        <v>15.6875</v>
      </c>
      <c r="D17" s="0" t="n">
        <v>11.5617</v>
      </c>
      <c r="E17" s="0" t="n">
        <f aca="false">IFERROR(ABS($C17 - $D17) / (($C17 + $D17)/2) * 100, "")</f>
        <v>30.2819899299796</v>
      </c>
      <c r="F17" s="2" t="s">
        <v>32</v>
      </c>
    </row>
    <row r="18" customFormat="false" ht="12.8" hidden="false" customHeight="false" outlineLevel="0" collapsed="false">
      <c r="A18" s="4" t="n">
        <v>5</v>
      </c>
      <c r="B18" s="4" t="n">
        <v>2</v>
      </c>
      <c r="C18" s="0" t="n">
        <f aca="false">IFERROR(VLOOKUP(A18, LeafMeasurements!$H$2:$I$100, 2, 0), "")</f>
        <v>15.6875</v>
      </c>
      <c r="D18" s="0" t="n">
        <v>12.6093</v>
      </c>
      <c r="E18" s="0" t="n">
        <f aca="false">IFERROR(ABS($C18 - $D18) / (($C18 + $D18)/2) * 100, "")</f>
        <v>21.7565237058607</v>
      </c>
    </row>
    <row r="19" customFormat="false" ht="12.8" hidden="false" customHeight="false" outlineLevel="0" collapsed="false">
      <c r="A19" s="5"/>
      <c r="B19" s="5"/>
      <c r="C19" s="5" t="str">
        <f aca="false">IFERROR(VLOOKUP(A19, LeafMeasurements!$H$2:$I$100, 2, 0), "")</f>
        <v/>
      </c>
      <c r="D19" s="5"/>
      <c r="E19" s="5" t="str">
        <f aca="false">IFERROR(ABS($C19 - $D19) / (($C19 + $D19)/2) * 100, "")</f>
        <v/>
      </c>
      <c r="F19" s="5"/>
    </row>
    <row r="20" customFormat="false" ht="12.8" hidden="false" customHeight="false" outlineLevel="0" collapsed="false">
      <c r="A20" s="0" t="n">
        <v>6</v>
      </c>
      <c r="B20" s="0" t="n">
        <v>0</v>
      </c>
      <c r="C20" s="6" t="n">
        <f aca="false">IFERROR(VLOOKUP(A20, LeafMeasurements!$H$2:$I$100, 2, 0), "")</f>
        <v>10.84375</v>
      </c>
      <c r="D20" s="0" t="n">
        <v>67.2544</v>
      </c>
      <c r="E20" s="6" t="n">
        <f aca="false">IFERROR(ABS($C20 - $D20) / (($C20 + $D20)/2) * 100, "")</f>
        <v>144.460912326348</v>
      </c>
      <c r="F20" s="10" t="s">
        <v>21</v>
      </c>
    </row>
    <row r="21" customFormat="false" ht="12.8" hidden="false" customHeight="false" outlineLevel="0" collapsed="false">
      <c r="A21" s="0" t="n">
        <v>6</v>
      </c>
      <c r="B21" s="0" t="n">
        <v>1</v>
      </c>
      <c r="C21" s="6" t="n">
        <f aca="false">IFERROR(VLOOKUP(A21, LeafMeasurements!$H$2:$I$100, 2, 0), "")</f>
        <v>10.84375</v>
      </c>
      <c r="D21" s="0" t="n">
        <v>6.0032</v>
      </c>
      <c r="E21" s="6" t="n">
        <f aca="false">IFERROR(ABS($C21 - $D21) / (($C21 + $D21)/2) * 100, "")</f>
        <v>57.4650010832821</v>
      </c>
      <c r="F21" s="10" t="s">
        <v>33</v>
      </c>
    </row>
    <row r="22" customFormat="false" ht="12.8" hidden="false" customHeight="false" outlineLevel="0" collapsed="false">
      <c r="A22" s="5"/>
      <c r="B22" s="5"/>
      <c r="C22" s="5" t="str">
        <f aca="false">IFERROR(VLOOKUP(A22, LeafMeasurements!$H$2:$I$100, 2, 0), "")</f>
        <v/>
      </c>
      <c r="D22" s="5"/>
      <c r="E22" s="5" t="str">
        <f aca="false">IFERROR(ABS($C22 - $D22) / (($C22 + $D22)/2) * 100, "")</f>
        <v/>
      </c>
      <c r="F22" s="5"/>
    </row>
    <row r="23" customFormat="false" ht="12.8" hidden="false" customHeight="false" outlineLevel="0" collapsed="false">
      <c r="A23" s="0" t="n">
        <v>7</v>
      </c>
      <c r="B23" s="0" t="n">
        <v>0</v>
      </c>
      <c r="C23" s="6" t="n">
        <f aca="false">IFERROR(VLOOKUP(A23, LeafMeasurements!$H$2:$I$100, 2, 0), "")</f>
        <v>18.28125</v>
      </c>
      <c r="D23" s="0" t="n">
        <v>508.257699</v>
      </c>
      <c r="E23" s="6" t="n">
        <f aca="false">IFERROR(ABS($C23 - $D23) / (($C23 + $D23)/2) * 100, "")</f>
        <v>186.11213849633</v>
      </c>
      <c r="F23" s="10" t="s">
        <v>21</v>
      </c>
    </row>
    <row r="24" customFormat="false" ht="12.8" hidden="false" customHeight="false" outlineLevel="0" collapsed="false">
      <c r="A24" s="0" t="n">
        <v>7</v>
      </c>
      <c r="B24" s="0" t="n">
        <v>1</v>
      </c>
      <c r="C24" s="6" t="n">
        <f aca="false">IFERROR(VLOOKUP(A24, LeafMeasurements!$H$2:$I$100, 2, 0), "")</f>
        <v>18.28125</v>
      </c>
      <c r="D24" s="0" t="n">
        <v>11.2084</v>
      </c>
      <c r="E24" s="6" t="n">
        <f aca="false">IFERROR(ABS($C24 - $D24) / (($C24 + $D24)/2) * 100, "")</f>
        <v>47.9683549991268</v>
      </c>
    </row>
    <row r="25" customFormat="false" ht="12.8" hidden="false" customHeight="false" outlineLevel="0" collapsed="false">
      <c r="A25" s="5"/>
      <c r="B25" s="5"/>
      <c r="C25" s="5" t="str">
        <f aca="false">IFERROR(VLOOKUP(A25, LeafMeasurements!$H$2:$I$100, 2, 0), "")</f>
        <v/>
      </c>
      <c r="D25" s="5"/>
      <c r="E25" s="5" t="str">
        <f aca="false">IFERROR(ABS($C25 - $D25) / (($C25 + $D25)/2) * 100, "")</f>
        <v/>
      </c>
      <c r="F25" s="5"/>
    </row>
    <row r="26" customFormat="false" ht="12.8" hidden="false" customHeight="false" outlineLevel="0" collapsed="false">
      <c r="A26" s="0" t="n">
        <v>8</v>
      </c>
      <c r="B26" s="0" t="n">
        <v>0</v>
      </c>
      <c r="C26" s="6" t="n">
        <f aca="false">IFERROR(VLOOKUP(A26, LeafMeasurements!$H$2:$I$100, 2, 0), "")</f>
        <v>19.0625</v>
      </c>
      <c r="D26" s="0" t="n">
        <v>6.713999</v>
      </c>
      <c r="E26" s="6" t="n">
        <f aca="false">IFERROR(ABS($C26 - $D26) / (($C26 + $D26)/2) * 100, "")</f>
        <v>95.8120883677803</v>
      </c>
      <c r="F26" s="2" t="s">
        <v>19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6" t="n">
        <f aca="false">IFERROR(VLOOKUP(A27, LeafMeasurements!$H$2:$I$100, 2, 0), "")</f>
        <v>19.0625</v>
      </c>
      <c r="D27" s="0" t="n">
        <v>7.9626</v>
      </c>
      <c r="E27" s="6" t="n">
        <f aca="false">IFERROR(ABS($C27 - $D27) / (($C27 + $D27)/2) * 100, "")</f>
        <v>82.1451169468383</v>
      </c>
      <c r="F27" s="2" t="s">
        <v>19</v>
      </c>
    </row>
    <row r="28" customFormat="false" ht="12.8" hidden="false" customHeight="false" outlineLevel="0" collapsed="false">
      <c r="A28" s="5"/>
      <c r="B28" s="5"/>
      <c r="C28" s="5" t="str">
        <f aca="false">IFERROR(VLOOKUP(A28, LeafMeasurements!$H$2:$I$100, 2, 0), "")</f>
        <v/>
      </c>
      <c r="D28" s="5"/>
      <c r="E28" s="5" t="str">
        <f aca="false">IFERROR(ABS($C28 - $D28) / (($C28 + $D28)/2) * 100, "")</f>
        <v/>
      </c>
      <c r="F28" s="5"/>
    </row>
    <row r="29" customFormat="false" ht="12.8" hidden="false" customHeight="false" outlineLevel="0" collapsed="false">
      <c r="A29" s="0" t="n">
        <v>9</v>
      </c>
      <c r="B29" s="0" t="n">
        <v>0</v>
      </c>
      <c r="C29" s="6" t="n">
        <f aca="false">IFERROR(VLOOKUP(A29, LeafMeasurements!$H$2:$I$100, 2, 0), "")</f>
        <v>12.328125</v>
      </c>
      <c r="D29" s="0" t="n">
        <v>7.555</v>
      </c>
      <c r="E29" s="6" t="n">
        <f aca="false">IFERROR(ABS($C29 - $D29) / (($C29 + $D29)/2) * 100, "")</f>
        <v>48.0118190676767</v>
      </c>
    </row>
    <row r="30" customFormat="false" ht="12.8" hidden="false" customHeight="false" outlineLevel="0" collapsed="false">
      <c r="A30" s="0" t="n">
        <v>9</v>
      </c>
      <c r="B30" s="0" t="n">
        <v>1</v>
      </c>
      <c r="C30" s="6" t="n">
        <f aca="false">IFERROR(VLOOKUP(A30, LeafMeasurements!$H$2:$I$100, 2, 0), "")</f>
        <v>12.328125</v>
      </c>
      <c r="D30" s="0" t="n">
        <v>7.0173</v>
      </c>
      <c r="E30" s="6" t="n">
        <f aca="false">IFERROR(ABS($C30 - $D30) / (($C30 + $D30)/2) * 100, "")</f>
        <v>54.9052295310132</v>
      </c>
    </row>
    <row r="31" customFormat="false" ht="12.8" hidden="false" customHeight="false" outlineLevel="0" collapsed="false">
      <c r="A31" s="5"/>
      <c r="B31" s="5"/>
      <c r="C31" s="5" t="str">
        <f aca="false">IFERROR(VLOOKUP(A31, LeafMeasurements!$H$2:$I$100, 2, 0), "")</f>
        <v/>
      </c>
      <c r="D31" s="5"/>
      <c r="E31" s="5" t="str">
        <f aca="false">IFERROR(ABS($C31 - $D31) / (($C31 + $D31)/2) * 100, "")</f>
        <v/>
      </c>
      <c r="F31" s="5"/>
    </row>
    <row r="32" customFormat="false" ht="12.8" hidden="false" customHeight="false" outlineLevel="0" collapsed="false">
      <c r="A32" s="0" t="n">
        <v>10</v>
      </c>
      <c r="B32" s="0" t="n">
        <v>0</v>
      </c>
      <c r="C32" s="6" t="n">
        <f aca="false">IFERROR(VLOOKUP(A32, LeafMeasurements!$H$2:$I$100, 2, 0), "")</f>
        <v>14.75</v>
      </c>
      <c r="D32" s="0" t="n">
        <v>82.7192</v>
      </c>
      <c r="E32" s="6" t="n">
        <f aca="false">IFERROR(ABS($C32 - $D32) / (($C32 + $D32)/2) * 100, "")</f>
        <v>139.468057601786</v>
      </c>
      <c r="F32" s="10" t="s">
        <v>21</v>
      </c>
    </row>
    <row r="33" customFormat="false" ht="12.8" hidden="false" customHeight="false" outlineLevel="0" collapsed="false">
      <c r="A33" s="0" t="n">
        <v>10</v>
      </c>
      <c r="B33" s="0" t="n">
        <v>1</v>
      </c>
      <c r="C33" s="6" t="n">
        <f aca="false">IFERROR(VLOOKUP(A33, LeafMeasurements!$H$2:$I$100, 2, 0), "")</f>
        <v>14.75</v>
      </c>
      <c r="D33" s="0" t="n">
        <v>124.5661</v>
      </c>
      <c r="E33" s="6" t="n">
        <f aca="false">IFERROR(ABS($C33 - $D33) / (($C33 + $D33)/2) * 100, "")</f>
        <v>157.650264398731</v>
      </c>
      <c r="F33" s="10" t="s">
        <v>21</v>
      </c>
    </row>
    <row r="34" customFormat="false" ht="12.8" hidden="false" customHeight="false" outlineLevel="0" collapsed="false">
      <c r="A34" s="5"/>
      <c r="B34" s="5"/>
      <c r="C34" s="5" t="str">
        <f aca="false">IFERROR(VLOOKUP(A34, LeafMeasurements!$H$2:$I$100, 2, 0), "")</f>
        <v/>
      </c>
      <c r="D34" s="5"/>
      <c r="E34" s="5" t="str">
        <f aca="false">IFERROR(ABS($C34 - $D34) / (($C34 + $D34)/2) * 100, "")</f>
        <v/>
      </c>
      <c r="F34" s="5"/>
    </row>
    <row r="35" customFormat="false" ht="12.8" hidden="false" customHeight="false" outlineLevel="0" collapsed="false">
      <c r="A35" s="0" t="n">
        <v>11</v>
      </c>
      <c r="B35" s="0" t="n">
        <v>0</v>
      </c>
      <c r="C35" s="6" t="n">
        <f aca="false">IFERROR(VLOOKUP(A35, LeafMeasurements!$H$2:$I$100, 2, 0), "")</f>
        <v>13.97125</v>
      </c>
      <c r="E35" s="6" t="n">
        <f aca="false">IFERROR(ABS($C35 - $D35) / (($C35 + $D35)/2) * 100, "")</f>
        <v>200</v>
      </c>
    </row>
    <row r="36" customFormat="false" ht="12.8" hidden="false" customHeight="false" outlineLevel="0" collapsed="false">
      <c r="A36" s="0" t="n">
        <v>11</v>
      </c>
      <c r="B36" s="0" t="n">
        <v>1</v>
      </c>
      <c r="C36" s="6" t="n">
        <f aca="false">IFERROR(VLOOKUP(A36, LeafMeasurements!$H$2:$I$100, 2, 0), "")</f>
        <v>13.97125</v>
      </c>
      <c r="E36" s="6" t="n">
        <f aca="false">IFERROR(ABS($C36 - $D36) / (($C36 + $D36)/2) * 100, "")</f>
        <v>200</v>
      </c>
    </row>
    <row r="37" customFormat="false" ht="12.8" hidden="false" customHeight="false" outlineLevel="0" collapsed="false">
      <c r="A37" s="5"/>
      <c r="B37" s="5"/>
      <c r="C37" s="5" t="str">
        <f aca="false">IFERROR(VLOOKUP(A37, LeafMeasurements!$H$2:$I$100, 2, 0), "")</f>
        <v/>
      </c>
      <c r="D37" s="5"/>
      <c r="E37" s="5" t="str">
        <f aca="false">IFERROR(ABS($C37 - $D37) / (($C37 + $D37)/2) * 100, "")</f>
        <v/>
      </c>
      <c r="F37" s="5"/>
    </row>
    <row r="38" customFormat="false" ht="12.8" hidden="false" customHeight="false" outlineLevel="0" collapsed="false">
      <c r="A38" s="0" t="n">
        <v>12</v>
      </c>
      <c r="B38" s="0" t="n">
        <v>0</v>
      </c>
      <c r="C38" s="6" t="n">
        <f aca="false">IFERROR(VLOOKUP(A38, LeafMeasurements!$H$2:$I$100, 2, 0), "")</f>
        <v>16.1875</v>
      </c>
      <c r="E38" s="6" t="n">
        <f aca="false">IFERROR(ABS($C38 - $D38) / (($C38 + $D38)/2) * 100, "")</f>
        <v>200</v>
      </c>
    </row>
    <row r="39" customFormat="false" ht="12.8" hidden="false" customHeight="false" outlineLevel="0" collapsed="false">
      <c r="A39" s="0" t="n">
        <v>12</v>
      </c>
      <c r="B39" s="0" t="n">
        <v>1</v>
      </c>
      <c r="C39" s="6" t="n">
        <f aca="false">IFERROR(VLOOKUP(A39, LeafMeasurements!$H$2:$I$100, 2, 0), "")</f>
        <v>16.1875</v>
      </c>
      <c r="E39" s="6" t="n">
        <f aca="false">IFERROR(ABS($C39 - $D39) / (($C39 + $D39)/2) * 100, "")</f>
        <v>200</v>
      </c>
    </row>
    <row r="40" customFormat="false" ht="12.8" hidden="false" customHeight="false" outlineLevel="0" collapsed="false">
      <c r="A40" s="5"/>
      <c r="B40" s="5"/>
      <c r="C40" s="5" t="str">
        <f aca="false">IFERROR(VLOOKUP(A40, LeafMeasurements!$H$2:$I$100, 2, 0), "")</f>
        <v/>
      </c>
      <c r="D40" s="5"/>
      <c r="E40" s="5" t="str">
        <f aca="false">IFERROR(ABS($C40 - $D40) / (($C40 + $D40)/2) * 100, "")</f>
        <v/>
      </c>
      <c r="F40" s="5"/>
    </row>
    <row r="41" customFormat="false" ht="12.8" hidden="false" customHeight="false" outlineLevel="0" collapsed="false">
      <c r="A41" s="0" t="n">
        <v>13</v>
      </c>
      <c r="B41" s="0" t="n">
        <v>0</v>
      </c>
      <c r="C41" s="6" t="n">
        <f aca="false">IFERROR(VLOOKUP(A41, LeafMeasurements!$H$2:$I$100, 2, 0), "")</f>
        <v>16.0625</v>
      </c>
      <c r="D41" s="0" t="n">
        <v>11.405</v>
      </c>
      <c r="E41" s="6" t="n">
        <f aca="false">IFERROR(ABS($C41 - $D41) / (($C41 + $D41)/2) * 100, "")</f>
        <v>33.912806043506</v>
      </c>
    </row>
    <row r="42" customFormat="false" ht="12.8" hidden="false" customHeight="false" outlineLevel="0" collapsed="false">
      <c r="A42" s="0" t="n">
        <v>13</v>
      </c>
      <c r="B42" s="0" t="n">
        <v>1</v>
      </c>
      <c r="C42" s="6" t="n">
        <f aca="false">IFERROR(VLOOKUP(A42, LeafMeasurements!$H$2:$I$100, 2, 0), "")</f>
        <v>16.0625</v>
      </c>
      <c r="D42" s="0" t="n">
        <v>9.60659</v>
      </c>
      <c r="E42" s="6" t="n">
        <f aca="false">IFERROR(ABS($C42 - $D42) / (($C42 + $D42)/2) * 100, "")</f>
        <v>50.3010430054201</v>
      </c>
    </row>
    <row r="43" customFormat="false" ht="12.8" hidden="false" customHeight="false" outlineLevel="0" collapsed="false">
      <c r="A43" s="5"/>
      <c r="B43" s="5"/>
      <c r="C43" s="5" t="str">
        <f aca="false">IFERROR(VLOOKUP(A43, LeafMeasurements!$H$2:$I$100, 2, 0), "")</f>
        <v/>
      </c>
      <c r="D43" s="5"/>
      <c r="E43" s="5" t="str">
        <f aca="false">IFERROR(ABS($C43 - $D43) / (($C43 + $D43)/2) * 100, "")</f>
        <v/>
      </c>
      <c r="F43" s="5"/>
    </row>
    <row r="44" customFormat="false" ht="12.8" hidden="false" customHeight="false" outlineLevel="0" collapsed="false">
      <c r="A44" s="0" t="n">
        <v>14</v>
      </c>
      <c r="B44" s="0" t="n">
        <v>0</v>
      </c>
      <c r="C44" s="6" t="n">
        <f aca="false">IFERROR(VLOOKUP(A44, LeafMeasurements!$H$2:$I$100, 2, 0), "")</f>
        <v>20.345</v>
      </c>
      <c r="D44" s="0" t="n">
        <v>15.62349</v>
      </c>
      <c r="E44" s="6" t="n">
        <f aca="false">IFERROR(ABS($C44 - $D44) / (($C44 + $D44)/2) * 100, "")</f>
        <v>26.2535902952834</v>
      </c>
    </row>
    <row r="45" customFormat="false" ht="12.8" hidden="false" customHeight="false" outlineLevel="0" collapsed="false">
      <c r="A45" s="0" t="n">
        <v>14</v>
      </c>
      <c r="B45" s="0" t="n">
        <v>1</v>
      </c>
      <c r="C45" s="6" t="n">
        <f aca="false">IFERROR(VLOOKUP(A45, LeafMeasurements!$H$2:$I$100, 2, 0), "")</f>
        <v>20.345</v>
      </c>
      <c r="D45" s="0" t="n">
        <v>17.4228</v>
      </c>
      <c r="E45" s="6" t="n">
        <f aca="false">IFERROR(ABS($C45 - $D45) / (($C45 + $D45)/2) * 100, "")</f>
        <v>15.4745576920022</v>
      </c>
    </row>
    <row r="46" customFormat="false" ht="12.8" hidden="false" customHeight="false" outlineLevel="0" collapsed="false">
      <c r="A46" s="5"/>
      <c r="B46" s="5"/>
      <c r="C46" s="5" t="str">
        <f aca="false">IFERROR(VLOOKUP(A46, LeafMeasurements!$H$2:$I$100, 2, 0), "")</f>
        <v/>
      </c>
      <c r="D46" s="5"/>
      <c r="E46" s="5" t="str">
        <f aca="false">IFERROR(ABS($C46 - $D46) / (($C46 + $D46)/2) * 100, "")</f>
        <v/>
      </c>
      <c r="F46" s="5"/>
    </row>
    <row r="47" customFormat="false" ht="12.8" hidden="false" customHeight="false" outlineLevel="0" collapsed="false">
      <c r="A47" s="0" t="n">
        <v>15</v>
      </c>
      <c r="B47" s="0" t="n">
        <v>0</v>
      </c>
      <c r="C47" s="6" t="n">
        <f aca="false">IFERROR(VLOOKUP(A47, LeafMeasurements!$H$2:$I$100, 2, 0), "")</f>
        <v>20.4921875</v>
      </c>
      <c r="E47" s="6" t="n">
        <f aca="false">IFERROR(ABS($C47 - $D47) / (($C47 + $D47)/2) * 100, "")</f>
        <v>200</v>
      </c>
    </row>
    <row r="48" customFormat="false" ht="12.8" hidden="false" customHeight="false" outlineLevel="0" collapsed="false">
      <c r="A48" s="0" t="n">
        <v>15</v>
      </c>
      <c r="B48" s="0" t="n">
        <v>1</v>
      </c>
      <c r="C48" s="6" t="n">
        <f aca="false">IFERROR(VLOOKUP(A48, LeafMeasurements!$H$2:$I$100, 2, 0), "")</f>
        <v>20.4921875</v>
      </c>
      <c r="E48" s="6" t="n">
        <f aca="false">IFERROR(ABS($C48 - $D48) / (($C48 + $D48)/2) * 100, "")</f>
        <v>200</v>
      </c>
    </row>
    <row r="49" customFormat="false" ht="12.8" hidden="false" customHeight="false" outlineLevel="0" collapsed="false">
      <c r="A49" s="5"/>
      <c r="B49" s="5"/>
      <c r="C49" s="5" t="str">
        <f aca="false">IFERROR(VLOOKUP(A49, LeafMeasurements!$H$2:$I$100, 2, 0), "")</f>
        <v/>
      </c>
      <c r="D49" s="5"/>
      <c r="E49" s="5" t="str">
        <f aca="false">IFERROR(ABS($C49 - $D49) / (($C49 + $D49)/2) * 100, "")</f>
        <v/>
      </c>
      <c r="F49" s="5"/>
    </row>
    <row r="50" customFormat="false" ht="12.8" hidden="false" customHeight="false" outlineLevel="0" collapsed="false">
      <c r="A50" s="0" t="n">
        <v>16</v>
      </c>
      <c r="B50" s="0" t="n">
        <v>0</v>
      </c>
      <c r="C50" s="6" t="n">
        <f aca="false">IFERROR(VLOOKUP(A50, LeafMeasurements!$H$2:$I$100, 2, 0), "")</f>
        <v>16.53125</v>
      </c>
      <c r="E50" s="6" t="n">
        <f aca="false">IFERROR(ABS($C50 - $D50) / (($C50 + $D50)/2) * 100, "")</f>
        <v>200</v>
      </c>
    </row>
    <row r="51" customFormat="false" ht="12.8" hidden="false" customHeight="false" outlineLevel="0" collapsed="false">
      <c r="A51" s="0" t="n">
        <v>16</v>
      </c>
      <c r="B51" s="0" t="n">
        <v>1</v>
      </c>
      <c r="C51" s="6" t="n">
        <f aca="false">IFERROR(VLOOKUP(A51, LeafMeasurements!$H$2:$I$100, 2, 0), "")</f>
        <v>16.53125</v>
      </c>
      <c r="E51" s="6" t="n">
        <f aca="false">IFERROR(ABS($C51 - $D51) / (($C51 + $D51)/2) * 100, "")</f>
        <v>200</v>
      </c>
    </row>
    <row r="52" customFormat="false" ht="12.8" hidden="false" customHeight="false" outlineLevel="0" collapsed="false">
      <c r="A52" s="5"/>
      <c r="B52" s="5"/>
      <c r="C52" s="5" t="str">
        <f aca="false">IFERROR(VLOOKUP(A52, LeafMeasurements!$H$2:$I$100, 2, 0), "")</f>
        <v/>
      </c>
      <c r="D52" s="5"/>
      <c r="E52" s="5" t="str">
        <f aca="false">IFERROR(ABS($C52 - $D52) / (($C52 + $D52)/2) * 100, "")</f>
        <v/>
      </c>
      <c r="F52" s="5"/>
    </row>
    <row r="53" customFormat="false" ht="12.8" hidden="false" customHeight="false" outlineLevel="0" collapsed="false">
      <c r="A53" s="0" t="n">
        <v>17</v>
      </c>
      <c r="B53" s="0" t="n">
        <v>0</v>
      </c>
      <c r="C53" s="6" t="n">
        <f aca="false">IFERROR(VLOOKUP(A53, LeafMeasurements!$H$2:$I$100, 2, 0), "")</f>
        <v>11.40625</v>
      </c>
      <c r="E53" s="6" t="n">
        <f aca="false">IFERROR(ABS($C53 - $D53) / (($C53 + $D53)/2) * 100, "")</f>
        <v>200</v>
      </c>
    </row>
    <row r="54" customFormat="false" ht="12.8" hidden="false" customHeight="false" outlineLevel="0" collapsed="false">
      <c r="A54" s="0" t="n">
        <v>17</v>
      </c>
      <c r="B54" s="0" t="n">
        <v>1</v>
      </c>
      <c r="C54" s="6" t="n">
        <f aca="false">IFERROR(VLOOKUP(A54, LeafMeasurements!$H$2:$I$100, 2, 0), "")</f>
        <v>11.40625</v>
      </c>
      <c r="E54" s="6" t="n">
        <f aca="false">IFERROR(ABS($C54 - $D54) / (($C54 + $D54)/2) * 100, "")</f>
        <v>200</v>
      </c>
    </row>
    <row r="55" customFormat="false" ht="12.8" hidden="false" customHeight="false" outlineLevel="0" collapsed="false">
      <c r="A55" s="5"/>
      <c r="B55" s="5"/>
      <c r="C55" s="5" t="str">
        <f aca="false">IFERROR(VLOOKUP(A55, LeafMeasurements!$H$2:$I$100, 2, 0), "")</f>
        <v/>
      </c>
      <c r="D55" s="5"/>
      <c r="E55" s="5" t="str">
        <f aca="false">IFERROR(ABS($C55 - $D55) / (($C55 + $D55)/2) * 100, "")</f>
        <v/>
      </c>
      <c r="F55" s="5"/>
    </row>
    <row r="56" customFormat="false" ht="12.8" hidden="false" customHeight="false" outlineLevel="0" collapsed="false">
      <c r="A56" s="0" t="n">
        <v>18</v>
      </c>
      <c r="B56" s="0" t="n">
        <v>0</v>
      </c>
      <c r="C56" s="6" t="n">
        <f aca="false">IFERROR(VLOOKUP(A56, LeafMeasurements!$H$2:$I$100, 2, 0), "")</f>
        <v>20.546875</v>
      </c>
      <c r="D56" s="0" t="n">
        <v>46.2769</v>
      </c>
      <c r="E56" s="6" t="n">
        <f aca="false">IFERROR(ABS($C56 - $D56) / (($C56 + $D56)/2) * 100, "")</f>
        <v>77.008594620702</v>
      </c>
    </row>
    <row r="57" customFormat="false" ht="12.8" hidden="false" customHeight="false" outlineLevel="0" collapsed="false">
      <c r="A57" s="0" t="n">
        <v>18</v>
      </c>
      <c r="B57" s="0" t="n">
        <v>1</v>
      </c>
      <c r="C57" s="6" t="n">
        <f aca="false">IFERROR(VLOOKUP(A57, LeafMeasurements!$H$2:$I$100, 2, 0), "")</f>
        <v>20.546875</v>
      </c>
      <c r="D57" s="0" t="n">
        <v>18.995</v>
      </c>
      <c r="E57" s="6" t="n">
        <f aca="false">IFERROR(ABS($C57 - $D57) / (($C57 + $D57)/2) * 100, "")</f>
        <v>7.84927371299413</v>
      </c>
    </row>
    <row r="58" customFormat="false" ht="12.8" hidden="false" customHeight="false" outlineLevel="0" collapsed="false">
      <c r="A58" s="5"/>
      <c r="B58" s="5"/>
      <c r="C58" s="5" t="str">
        <f aca="false">IFERROR(VLOOKUP(A58, LeafMeasurements!$H$2:$I$100, 2, 0), "")</f>
        <v/>
      </c>
      <c r="D58" s="5"/>
      <c r="E58" s="5" t="str">
        <f aca="false">IFERROR(ABS($C58 - $D58) / (($C58 + $D58)/2) * 100, "")</f>
        <v/>
      </c>
      <c r="F58" s="5"/>
    </row>
    <row r="59" customFormat="false" ht="12.8" hidden="false" customHeight="false" outlineLevel="0" collapsed="false">
      <c r="C59" s="6" t="str">
        <f aca="false">IFERROR(VLOOKUP(A59, LeafMeasurements!$H$2:$I$100, 2, 0), "")</f>
        <v/>
      </c>
      <c r="E59" s="6" t="str">
        <f aca="false">IFERROR(ABS($C59 - $D59) / (($C59 + $D59)/2) * 100, "")</f>
        <v/>
      </c>
    </row>
    <row r="60" customFormat="false" ht="12.8" hidden="false" customHeight="false" outlineLevel="0" collapsed="false">
      <c r="C60" s="6" t="str">
        <f aca="false">IFERROR(VLOOKUP(A60, LeafMeasurements!$H$2:$I$100, 2, 0), "")</f>
        <v/>
      </c>
      <c r="E60" s="6" t="str">
        <f aca="false">IFERROR(ABS($C60 - $D60) / (($C60 + $D60)/2) * 100, "")</f>
        <v/>
      </c>
    </row>
    <row r="61" customFormat="false" ht="12.8" hidden="false" customHeight="false" outlineLevel="0" collapsed="false">
      <c r="C61" s="6" t="str">
        <f aca="false">IFERROR(VLOOKUP(A61, LeafMeasurements!$H$2:$I$100, 2, 0), "")</f>
        <v/>
      </c>
      <c r="E61" s="6" t="str">
        <f aca="false">IFERROR(ABS($C61 - $D61) / (($C61 + $D61)/2) * 100, "")</f>
        <v/>
      </c>
    </row>
    <row r="62" customFormat="false" ht="12.8" hidden="false" customHeight="false" outlineLevel="0" collapsed="false">
      <c r="C62" s="6" t="str">
        <f aca="false">IFERROR(VLOOKUP(A62, LeafMeasurements!$H$2:$I$100, 2, 0), "")</f>
        <v/>
      </c>
      <c r="E62" s="6" t="str">
        <f aca="false">IFERROR(ABS($C62 - $D62) / (($C62 + $D62)/2) * 100, "")</f>
        <v/>
      </c>
    </row>
    <row r="63" customFormat="false" ht="12.8" hidden="false" customHeight="false" outlineLevel="0" collapsed="false">
      <c r="C63" s="6" t="str">
        <f aca="false">IFERROR(VLOOKUP(A63, LeafMeasurements!$H$2:$I$100, 2, 0), "")</f>
        <v/>
      </c>
      <c r="E63" s="6" t="str">
        <f aca="false">IFERROR(ABS($C63 - $D63) / (($C63 + $D63)/2) * 100, "")</f>
        <v/>
      </c>
    </row>
    <row r="64" customFormat="false" ht="12.8" hidden="false" customHeight="false" outlineLevel="0" collapsed="false">
      <c r="C64" s="6" t="str">
        <f aca="false">IFERROR(VLOOKUP(A64, LeafMeasurements!$H$2:$I$100, 2, 0), "")</f>
        <v/>
      </c>
      <c r="E64" s="6" t="str">
        <f aca="false">IFERROR(ABS($C64 - $D64) / (($C64 + $D64)/2) * 100, "")</f>
        <v/>
      </c>
    </row>
    <row r="65" customFormat="false" ht="12.8" hidden="false" customHeight="false" outlineLevel="0" collapsed="false">
      <c r="C65" s="6" t="str">
        <f aca="false">IFERROR(VLOOKUP(A65, LeafMeasurements!$H$2:$I$100, 2, 0), "")</f>
        <v/>
      </c>
      <c r="E65" s="6" t="str">
        <f aca="false">IFERROR(ABS($C65 - $D65) / (($C65 + $D65)/2) * 100, "")</f>
        <v/>
      </c>
    </row>
    <row r="66" customFormat="false" ht="12.8" hidden="false" customHeight="false" outlineLevel="0" collapsed="false">
      <c r="C66" s="6" t="str">
        <f aca="false">IFERROR(VLOOKUP(A66, LeafMeasurements!$H$2:$I$100, 2, 0), "")</f>
        <v/>
      </c>
      <c r="E66" s="6" t="str">
        <f aca="false">IFERROR(ABS($C66 - $D66) / (($C66 + $D66)/2) * 100, "")</f>
        <v/>
      </c>
    </row>
    <row r="67" customFormat="false" ht="12.8" hidden="false" customHeight="false" outlineLevel="0" collapsed="false">
      <c r="C67" s="6" t="str">
        <f aca="false">IFERROR(VLOOKUP(A67, LeafMeasurements!$H$2:$I$100, 2, 0), "")</f>
        <v/>
      </c>
      <c r="E67" s="6" t="str">
        <f aca="false">IFERROR(ABS($C67 - $D67) / (($C67 + $D67)/2) * 100, "")</f>
        <v/>
      </c>
    </row>
    <row r="68" customFormat="false" ht="12.8" hidden="false" customHeight="false" outlineLevel="0" collapsed="false">
      <c r="C68" s="6" t="str">
        <f aca="false">IFERROR(VLOOKUP(A68, LeafMeasurements!$H$2:$I$100, 2, 0), "")</f>
        <v/>
      </c>
      <c r="E68" s="6" t="str">
        <f aca="false">IFERROR(ABS($C68 - $D68) / (($C68 + $D68)/2) * 100, "")</f>
        <v/>
      </c>
    </row>
    <row r="69" customFormat="false" ht="12.8" hidden="false" customHeight="false" outlineLevel="0" collapsed="false">
      <c r="C69" s="6" t="str">
        <f aca="false">IFERROR(VLOOKUP(A69, LeafMeasurements!$H$2:$I$100, 2, 0), "")</f>
        <v/>
      </c>
      <c r="E69" s="6" t="str">
        <f aca="false">IFERROR(ABS($C69 - $D69) / (($C69 + $D69)/2) * 100, "")</f>
        <v/>
      </c>
    </row>
    <row r="70" customFormat="false" ht="12.8" hidden="false" customHeight="false" outlineLevel="0" collapsed="false">
      <c r="C70" s="6" t="str">
        <f aca="false">IFERROR(VLOOKUP(A70, LeafMeasurements!$H$2:$I$100, 2, 0), "")</f>
        <v/>
      </c>
      <c r="E70" s="6" t="str">
        <f aca="false">IFERROR(ABS($C70 - $D70) / (($C70 + $D70)/2) * 100, "")</f>
        <v/>
      </c>
    </row>
    <row r="71" customFormat="false" ht="12.8" hidden="false" customHeight="false" outlineLevel="0" collapsed="false">
      <c r="C71" s="6" t="str">
        <f aca="false">IFERROR(VLOOKUP(A71, LeafMeasurements!$H$2:$I$100, 2, 0), "")</f>
        <v/>
      </c>
      <c r="E71" s="6" t="str">
        <f aca="false">IFERROR(ABS($C71 - $D71) / (($C71 + $D71)/2) * 100, "")</f>
        <v/>
      </c>
    </row>
    <row r="72" customFormat="false" ht="12.8" hidden="false" customHeight="false" outlineLevel="0" collapsed="false">
      <c r="C72" s="6" t="str">
        <f aca="false">IFERROR(VLOOKUP(A72, LeafMeasurements!$H$2:$I$100, 2, 0), "")</f>
        <v/>
      </c>
      <c r="E72" s="6" t="str">
        <f aca="false">IFERROR(ABS($C72 - $D72) / (($C72 + $D72)/2) * 100, "")</f>
        <v/>
      </c>
    </row>
    <row r="73" customFormat="false" ht="12.8" hidden="false" customHeight="false" outlineLevel="0" collapsed="false">
      <c r="C73" s="6" t="str">
        <f aca="false">IFERROR(VLOOKUP(A73, LeafMeasurements!$H$2:$I$100, 2, 0), "")</f>
        <v/>
      </c>
      <c r="E73" s="6" t="str">
        <f aca="false">IFERROR(ABS($C73 - $D73) / (($C73 + $D73)/2) * 100, "")</f>
        <v/>
      </c>
    </row>
    <row r="74" customFormat="false" ht="12.8" hidden="false" customHeight="false" outlineLevel="0" collapsed="false">
      <c r="C74" s="6" t="str">
        <f aca="false">IFERROR(VLOOKUP(A74, LeafMeasurements!$H$2:$I$100, 2, 0), "")</f>
        <v/>
      </c>
      <c r="E74" s="6" t="str">
        <f aca="false">IFERROR(ABS($C74 - $D74) / (($C74 + $D74)/2) * 100, "")</f>
        <v/>
      </c>
    </row>
    <row r="75" customFormat="false" ht="12.8" hidden="false" customHeight="false" outlineLevel="0" collapsed="false">
      <c r="C75" s="6" t="str">
        <f aca="false">IFERROR(VLOOKUP(A75, LeafMeasurements!$H$2:$I$100, 2, 0), "")</f>
        <v/>
      </c>
      <c r="E75" s="6" t="str">
        <f aca="false">IFERROR(ABS($C75 - $D75) / (($C75 + $D75)/2) * 100, "")</f>
        <v/>
      </c>
    </row>
    <row r="76" customFormat="false" ht="12.8" hidden="false" customHeight="false" outlineLevel="0" collapsed="false">
      <c r="C76" s="6" t="str">
        <f aca="false">IFERROR(VLOOKUP(A76, LeafMeasurements!$H$2:$I$100, 2, 0), "")</f>
        <v/>
      </c>
      <c r="E76" s="6" t="str">
        <f aca="false">IFERROR(ABS($C76 - $D76) / (($C76 + $D76)/2) * 100, "")</f>
        <v/>
      </c>
    </row>
    <row r="77" customFormat="false" ht="12.8" hidden="false" customHeight="false" outlineLevel="0" collapsed="false">
      <c r="C77" s="6" t="str">
        <f aca="false">IFERROR(VLOOKUP(A77, LeafMeasurements!$H$2:$I$100, 2, 0), "")</f>
        <v/>
      </c>
      <c r="E77" s="6" t="str">
        <f aca="false">IFERROR(ABS($C77 - $D77) / (($C77 + $D77)/2) * 100, "")</f>
        <v/>
      </c>
    </row>
    <row r="78" customFormat="false" ht="12.8" hidden="false" customHeight="false" outlineLevel="0" collapsed="false">
      <c r="C78" s="6" t="str">
        <f aca="false">IFERROR(VLOOKUP(A78, LeafMeasurements!$H$2:$I$100, 2, 0), "")</f>
        <v/>
      </c>
      <c r="E78" s="6" t="str">
        <f aca="false">IFERROR(ABS($C78 - $D78) / (($C78 + $D78)/2) * 100, "")</f>
        <v/>
      </c>
    </row>
    <row r="79" customFormat="false" ht="12.8" hidden="false" customHeight="false" outlineLevel="0" collapsed="false">
      <c r="C79" s="6" t="str">
        <f aca="false">IFERROR(VLOOKUP(A79, LeafMeasurements!$H$2:$I$100, 2, 0), "")</f>
        <v/>
      </c>
      <c r="E79" s="6" t="str">
        <f aca="false">IFERROR(ABS($C79 - $D79) / (($C79 + $D79)/2) * 100, "")</f>
        <v/>
      </c>
    </row>
    <row r="80" customFormat="false" ht="12.8" hidden="false" customHeight="false" outlineLevel="0" collapsed="false">
      <c r="C80" s="6" t="str">
        <f aca="false">IFERROR(VLOOKUP(A80, LeafMeasurements!$H$2:$I$100, 2, 0), "")</f>
        <v/>
      </c>
      <c r="E80" s="6" t="str">
        <f aca="false">IFERROR(ABS($C80 - $D80) / (($C80 + $D80)/2) * 100, "")</f>
        <v/>
      </c>
    </row>
    <row r="81" customFormat="false" ht="12.8" hidden="false" customHeight="false" outlineLevel="0" collapsed="false">
      <c r="C81" s="6" t="str">
        <f aca="false">IFERROR(VLOOKUP(A81, LeafMeasurements!$H$2:$I$100, 2, 0), "")</f>
        <v/>
      </c>
      <c r="E81" s="6" t="str">
        <f aca="false">IFERROR(ABS($C81 - $D81) / (($C81 + $D81)/2) * 100, "")</f>
        <v/>
      </c>
    </row>
    <row r="82" customFormat="false" ht="12.8" hidden="false" customHeight="false" outlineLevel="0" collapsed="false">
      <c r="C82" s="6" t="str">
        <f aca="false">IFERROR(VLOOKUP(A82, LeafMeasurements!$H$2:$I$100, 2, 0), "")</f>
        <v/>
      </c>
      <c r="E82" s="6" t="str">
        <f aca="false">IFERROR(ABS($C82 - $D82) / (($C82 + $D82)/2) * 100, "")</f>
        <v/>
      </c>
    </row>
    <row r="83" customFormat="false" ht="12.8" hidden="false" customHeight="false" outlineLevel="0" collapsed="false">
      <c r="C83" s="6" t="str">
        <f aca="false">IFERROR(VLOOKUP(A83, LeafMeasurements!$H$2:$I$100, 2, 0), "")</f>
        <v/>
      </c>
      <c r="E83" s="6" t="str">
        <f aca="false">IFERROR(ABS($C83 - $D83) / (($C83 + $D83)/2) * 100, "")</f>
        <v/>
      </c>
    </row>
    <row r="84" customFormat="false" ht="12.8" hidden="false" customHeight="false" outlineLevel="0" collapsed="false">
      <c r="C84" s="6" t="str">
        <f aca="false">IFERROR(VLOOKUP(A84, LeafMeasurements!$H$2:$I$100, 2, 0), "")</f>
        <v/>
      </c>
      <c r="E84" s="6" t="str">
        <f aca="false">IFERROR(ABS($C84 - $D84) / (($C84 + $D84)/2) * 100, "")</f>
        <v/>
      </c>
    </row>
    <row r="85" customFormat="false" ht="12.8" hidden="false" customHeight="false" outlineLevel="0" collapsed="false">
      <c r="C85" s="6" t="str">
        <f aca="false">IFERROR(VLOOKUP(A85, LeafMeasurements!$H$2:$I$100, 2, 0), "")</f>
        <v/>
      </c>
      <c r="E85" s="6" t="str">
        <f aca="false">IFERROR(ABS($C85 - $D85) / (($C85 + $D85)/2) * 100, "")</f>
        <v/>
      </c>
    </row>
    <row r="86" customFormat="false" ht="12.8" hidden="false" customHeight="false" outlineLevel="0" collapsed="false">
      <c r="C86" s="6" t="str">
        <f aca="false">IFERROR(VLOOKUP(A86, LeafMeasurements!$H$2:$I$100, 2, 0), "")</f>
        <v/>
      </c>
      <c r="E86" s="6" t="str">
        <f aca="false">IFERROR(ABS($C86 - $D86) / (($C86 + $D86)/2) * 100, "")</f>
        <v/>
      </c>
    </row>
    <row r="87" customFormat="false" ht="12.8" hidden="false" customHeight="false" outlineLevel="0" collapsed="false">
      <c r="C87" s="6" t="str">
        <f aca="false">IFERROR(VLOOKUP(A87, LeafMeasurements!$H$2:$I$100, 2, 0), "")</f>
        <v/>
      </c>
      <c r="E87" s="6" t="str">
        <f aca="false">IFERROR(ABS($C87 - $D87) / (($C87 + $D87)/2) * 100, "")</f>
        <v/>
      </c>
    </row>
    <row r="88" customFormat="false" ht="12.8" hidden="false" customHeight="false" outlineLevel="0" collapsed="false">
      <c r="C88" s="6" t="str">
        <f aca="false">IFERROR(VLOOKUP(A88, LeafMeasurements!$H$2:$I$100, 2, 0), "")</f>
        <v/>
      </c>
      <c r="E88" s="6" t="str">
        <f aca="false">IFERROR(ABS($C88 - $D88) / (($C88 + $D88)/2) * 100, "")</f>
        <v/>
      </c>
    </row>
    <row r="89" customFormat="false" ht="12.8" hidden="false" customHeight="false" outlineLevel="0" collapsed="false">
      <c r="C89" s="6" t="str">
        <f aca="false">IFERROR(VLOOKUP(A89, LeafMeasurements!$H$2:$I$100, 2, 0), "")</f>
        <v/>
      </c>
      <c r="E89" s="6" t="str">
        <f aca="false">IFERROR(ABS($C89 - $D89) / (($C89 + $D89)/2) * 100, "")</f>
        <v/>
      </c>
    </row>
    <row r="90" customFormat="false" ht="12.8" hidden="false" customHeight="false" outlineLevel="0" collapsed="false">
      <c r="C90" s="6" t="str">
        <f aca="false">IFERROR(VLOOKUP(A90, LeafMeasurements!$H$2:$I$100, 2, 0), "")</f>
        <v/>
      </c>
      <c r="E90" s="6" t="str">
        <f aca="false">IFERROR(ABS($C90 - $D90) / (($C90 + $D90)/2) * 100, "")</f>
        <v/>
      </c>
    </row>
    <row r="91" customFormat="false" ht="12.8" hidden="false" customHeight="false" outlineLevel="0" collapsed="false">
      <c r="C91" s="6" t="str">
        <f aca="false">IFERROR(VLOOKUP(A91, LeafMeasurements!$H$2:$I$100, 2, 0), "")</f>
        <v/>
      </c>
      <c r="E91" s="6" t="str">
        <f aca="false">IFERROR(ABS($C91 - $D91) / (($C91 + $D91)/2) * 100, "")</f>
        <v/>
      </c>
    </row>
    <row r="92" customFormat="false" ht="12.8" hidden="false" customHeight="false" outlineLevel="0" collapsed="false">
      <c r="C92" s="6" t="str">
        <f aca="false">IFERROR(VLOOKUP(A92, LeafMeasurements!$H$2:$I$100, 2, 0), "")</f>
        <v/>
      </c>
      <c r="E92" s="6" t="str">
        <f aca="false">IFERROR(ABS($C92 - $D92) / (($C92 + $D92)/2) * 100, "")</f>
        <v/>
      </c>
    </row>
    <row r="93" customFormat="false" ht="12.8" hidden="false" customHeight="false" outlineLevel="0" collapsed="false">
      <c r="C93" s="6" t="str">
        <f aca="false">IFERROR(VLOOKUP(A93, LeafMeasurements!$H$2:$I$100, 2, 0), "")</f>
        <v/>
      </c>
      <c r="E93" s="6" t="str">
        <f aca="false">IFERROR(ABS($C93 - $D93) / (($C93 + $D93)/2) * 100, "")</f>
        <v/>
      </c>
    </row>
    <row r="94" customFormat="false" ht="12.8" hidden="false" customHeight="false" outlineLevel="0" collapsed="false">
      <c r="C94" s="6" t="str">
        <f aca="false">IFERROR(VLOOKUP(A94, LeafMeasurements!$H$2:$I$100, 2, 0), "")</f>
        <v/>
      </c>
      <c r="E94" s="6" t="str">
        <f aca="false">IFERROR(ABS($C94 - $D94) / (($C94 + $D94)/2) * 100, "")</f>
        <v/>
      </c>
    </row>
    <row r="95" customFormat="false" ht="12.8" hidden="false" customHeight="false" outlineLevel="0" collapsed="false">
      <c r="C95" s="6" t="str">
        <f aca="false">IFERROR(VLOOKUP(A95, LeafMeasurements!$H$2:$I$100, 2, 0), "")</f>
        <v/>
      </c>
      <c r="E95" s="6" t="str">
        <f aca="false">IFERROR(ABS($C95 - $D95) / (($C95 + $D95)/2) * 100, "")</f>
        <v/>
      </c>
    </row>
    <row r="96" customFormat="false" ht="12.8" hidden="false" customHeight="false" outlineLevel="0" collapsed="false">
      <c r="C96" s="6" t="str">
        <f aca="false">IFERROR(VLOOKUP(A96, LeafMeasurements!$H$2:$I$100, 2, 0), "")</f>
        <v/>
      </c>
      <c r="E96" s="6" t="str">
        <f aca="false">IFERROR(ABS($C96 - $D96) / (($C96 + $D96)/2) * 100, "")</f>
        <v/>
      </c>
    </row>
    <row r="97" customFormat="false" ht="12.8" hidden="false" customHeight="false" outlineLevel="0" collapsed="false">
      <c r="C97" s="6" t="str">
        <f aca="false">IFERROR(VLOOKUP(A97, LeafMeasurements!$H$2:$I$100, 2, 0), "")</f>
        <v/>
      </c>
      <c r="E97" s="6" t="str">
        <f aca="false">IFERROR(ABS($C97 - $D97) / (($C97 + $D97)/2) * 100, "")</f>
        <v/>
      </c>
    </row>
    <row r="98" customFormat="false" ht="12.8" hidden="false" customHeight="false" outlineLevel="0" collapsed="false">
      <c r="C98" s="6" t="str">
        <f aca="false">IFERROR(VLOOKUP(A98, LeafMeasurements!$H$2:$I$100, 2, 0), "")</f>
        <v/>
      </c>
      <c r="E98" s="6" t="str">
        <f aca="false">IFERROR(ABS($C98 - $D98) / (($C98 + $D98)/2) * 100, "")</f>
        <v/>
      </c>
    </row>
    <row r="99" customFormat="false" ht="12.8" hidden="false" customHeight="false" outlineLevel="0" collapsed="false">
      <c r="C99" s="6" t="str">
        <f aca="false">IFERROR(VLOOKUP(A99, LeafMeasurements!$H$2:$I$100, 2, 0), "")</f>
        <v/>
      </c>
      <c r="E99" s="6" t="str">
        <f aca="false">IFERROR(ABS($C99 - $D99) / (($C99 + $D99)/2) * 100, "")</f>
        <v/>
      </c>
    </row>
    <row r="100" customFormat="false" ht="12.8" hidden="false" customHeight="false" outlineLevel="0" collapsed="false">
      <c r="C100" s="6" t="str">
        <f aca="false">IFERROR(VLOOKUP(A100, LeafMeasurements!$H$2:$I$100, 2, 0), "")</f>
        <v/>
      </c>
      <c r="E100" s="6" t="str">
        <f aca="false">IFERROR(ABS($C100 - $D100) / (($C100 + $D100)/2) * 100, "")</f>
        <v/>
      </c>
    </row>
    <row r="101" customFormat="false" ht="12.8" hidden="false" customHeight="false" outlineLevel="0" collapsed="false">
      <c r="C101" s="6" t="str">
        <f aca="false">IFERROR(VLOOKUP(A101, LeafMeasurements!$H$2:$I$100, 2, 0), "")</f>
        <v/>
      </c>
      <c r="E101" s="6" t="str">
        <f aca="false">IFERROR(ABS($C101 - $D101) / (($C101 + $D101)/2) * 100, "")</f>
        <v/>
      </c>
    </row>
    <row r="102" customFormat="false" ht="12.8" hidden="false" customHeight="false" outlineLevel="0" collapsed="false">
      <c r="C102" s="6" t="str">
        <f aca="false">IFERROR(VLOOKUP(A102, LeafMeasurements!$H$2:$I$100, 2, 0), "")</f>
        <v/>
      </c>
      <c r="E102" s="6" t="str">
        <f aca="false">IFERROR(ABS($C102 - $D102) / (($C102 + $D102)/2) * 100, "")</f>
        <v/>
      </c>
    </row>
    <row r="103" customFormat="false" ht="12.8" hidden="false" customHeight="false" outlineLevel="0" collapsed="false">
      <c r="C103" s="6" t="str">
        <f aca="false">IFERROR(VLOOKUP(A103, LeafMeasurements!$H$2:$I$100, 2, 0), "")</f>
        <v/>
      </c>
      <c r="E103" s="6" t="str">
        <f aca="false">IFERROR(ABS($C103 - $D103) / (($C103 + $D103)/2) * 100, "")</f>
        <v/>
      </c>
    </row>
    <row r="104" customFormat="false" ht="12.8" hidden="false" customHeight="false" outlineLevel="0" collapsed="false">
      <c r="C104" s="6" t="str">
        <f aca="false">IFERROR(VLOOKUP(A104, LeafMeasurements!$H$2:$I$100, 2, 0), "")</f>
        <v/>
      </c>
      <c r="E104" s="6" t="str">
        <f aca="false">IFERROR(ABS($C104 - $D104) / (($C104 + $D104)/2) * 100, "")</f>
        <v/>
      </c>
    </row>
    <row r="105" customFormat="false" ht="12.8" hidden="false" customHeight="false" outlineLevel="0" collapsed="false">
      <c r="C105" s="6" t="str">
        <f aca="false">IFERROR(VLOOKUP(A105, LeafMeasurements!$H$2:$I$100, 2, 0), "")</f>
        <v/>
      </c>
      <c r="E105" s="6" t="str">
        <f aca="false">IFERROR(ABS($C105 - $D105) / (($C105 + $D105)/2) * 100, "")</f>
        <v/>
      </c>
    </row>
    <row r="106" customFormat="false" ht="12.8" hidden="false" customHeight="false" outlineLevel="0" collapsed="false">
      <c r="C106" s="6" t="str">
        <f aca="false">IFERROR(VLOOKUP(A106, LeafMeasurements!$H$2:$I$100, 2, 0), "")</f>
        <v/>
      </c>
      <c r="E106" s="6" t="str">
        <f aca="false">IFERROR(ABS($C106 - $D106) / (($C106 + $D106)/2) * 100, "")</f>
        <v/>
      </c>
    </row>
    <row r="107" customFormat="false" ht="12.8" hidden="false" customHeight="false" outlineLevel="0" collapsed="false">
      <c r="C107" s="6" t="str">
        <f aca="false">IFERROR(VLOOKUP(A107, LeafMeasurements!$H$2:$I$100, 2, 0), "")</f>
        <v/>
      </c>
      <c r="E107" s="6" t="str">
        <f aca="false">IFERROR(ABS($C107 - $D107) / (($C107 + $D107)/2) * 100, "")</f>
        <v/>
      </c>
    </row>
    <row r="108" customFormat="false" ht="12.8" hidden="false" customHeight="false" outlineLevel="0" collapsed="false">
      <c r="C108" s="6" t="str">
        <f aca="false">IFERROR(VLOOKUP(A108, LeafMeasurements!$H$2:$I$100, 2, 0), "")</f>
        <v/>
      </c>
      <c r="E108" s="6" t="str">
        <f aca="false">IFERROR(ABS($C108 - $D108) / (($C108 + $D108)/2) * 100, "")</f>
        <v/>
      </c>
    </row>
    <row r="109" customFormat="false" ht="12.8" hidden="false" customHeight="false" outlineLevel="0" collapsed="false">
      <c r="C109" s="6" t="str">
        <f aca="false">IFERROR(VLOOKUP(A109, LeafMeasurements!$H$2:$I$100, 2, 0), "")</f>
        <v/>
      </c>
      <c r="E109" s="6" t="str">
        <f aca="false">IFERROR(ABS($C109 - $D109) / (($C109 + $D109)/2) * 100, "")</f>
        <v/>
      </c>
    </row>
    <row r="110" customFormat="false" ht="12.8" hidden="false" customHeight="false" outlineLevel="0" collapsed="false">
      <c r="C110" s="6" t="str">
        <f aca="false">IFERROR(VLOOKUP(A110, LeafMeasurements!$H$2:$I$100, 2, 0), "")</f>
        <v/>
      </c>
      <c r="E110" s="6" t="str">
        <f aca="false">IFERROR(ABS($C110 - $D110) / (($C110 + $D110)/2) * 100, "")</f>
        <v/>
      </c>
    </row>
    <row r="111" customFormat="false" ht="12.8" hidden="false" customHeight="false" outlineLevel="0" collapsed="false">
      <c r="C111" s="6" t="str">
        <f aca="false">IFERROR(VLOOKUP(A111, LeafMeasurements!$H$2:$I$100, 2, 0), "")</f>
        <v/>
      </c>
      <c r="E111" s="6" t="str">
        <f aca="false">IFERROR(ABS($C111 - $D111) / (($C111 + $D111)/2) * 100, "")</f>
        <v/>
      </c>
    </row>
    <row r="112" customFormat="false" ht="12.8" hidden="false" customHeight="false" outlineLevel="0" collapsed="false">
      <c r="C112" s="6" t="str">
        <f aca="false">IFERROR(VLOOKUP(A112, LeafMeasurements!$H$2:$I$100, 2, 0), "")</f>
        <v/>
      </c>
      <c r="E112" s="6" t="str">
        <f aca="false">IFERROR(ABS($C112 - $D112) / (($C112 + $D112)/2) * 100, "")</f>
        <v/>
      </c>
    </row>
    <row r="113" customFormat="false" ht="12.8" hidden="false" customHeight="false" outlineLevel="0" collapsed="false">
      <c r="C113" s="6" t="str">
        <f aca="false">IFERROR(VLOOKUP(A113, LeafMeasurements!$H$2:$I$100, 2, 0), "")</f>
        <v/>
      </c>
      <c r="E113" s="6" t="str">
        <f aca="false">IFERROR(ABS($C113 - $D113) / (($C113 + $D113)/2) * 100, "")</f>
        <v/>
      </c>
    </row>
    <row r="114" customFormat="false" ht="12.8" hidden="false" customHeight="false" outlineLevel="0" collapsed="false">
      <c r="C114" s="6" t="str">
        <f aca="false">IFERROR(VLOOKUP(A114, LeafMeasurements!$H$2:$I$100, 2, 0), "")</f>
        <v/>
      </c>
      <c r="E114" s="6" t="str">
        <f aca="false">IFERROR(ABS($C114 - $D114) / (($C114 + $D114)/2) * 100, "")</f>
        <v/>
      </c>
    </row>
    <row r="115" customFormat="false" ht="12.8" hidden="false" customHeight="false" outlineLevel="0" collapsed="false">
      <c r="C115" s="6" t="str">
        <f aca="false">IFERROR(VLOOKUP(A115, LeafMeasurements!$H$2:$I$100, 2, 0), "")</f>
        <v/>
      </c>
      <c r="E115" s="6" t="str">
        <f aca="false">IFERROR(ABS($C115 - $D115) / (($C115 + $D115)/2) * 100, "")</f>
        <v/>
      </c>
    </row>
    <row r="116" customFormat="false" ht="12.8" hidden="false" customHeight="false" outlineLevel="0" collapsed="false">
      <c r="C116" s="6" t="str">
        <f aca="false">IFERROR(VLOOKUP(A116, LeafMeasurements!$H$2:$I$100, 2, 0), "")</f>
        <v/>
      </c>
      <c r="E116" s="6" t="str">
        <f aca="false">IFERROR(ABS($C116 - $D116) / (($C116 + $D116)/2) * 100, "")</f>
        <v/>
      </c>
    </row>
    <row r="117" customFormat="false" ht="12.8" hidden="false" customHeight="false" outlineLevel="0" collapsed="false">
      <c r="C117" s="6" t="str">
        <f aca="false">IFERROR(VLOOKUP(A117, LeafMeasurements!$H$2:$I$100, 2, 0), "")</f>
        <v/>
      </c>
      <c r="E117" s="6" t="str">
        <f aca="false">IFERROR(ABS($C117 - $D117) / (($C117 + $D117)/2) * 100, "")</f>
        <v/>
      </c>
    </row>
    <row r="118" customFormat="false" ht="12.8" hidden="false" customHeight="false" outlineLevel="0" collapsed="false">
      <c r="C118" s="6" t="str">
        <f aca="false">IFERROR(VLOOKUP(A118, LeafMeasurements!$H$2:$I$100, 2, 0), "")</f>
        <v/>
      </c>
      <c r="E118" s="6" t="str">
        <f aca="false">IFERROR(ABS($C118 - $D118) / (($C118 + $D118)/2) * 100, "")</f>
        <v/>
      </c>
    </row>
    <row r="119" customFormat="false" ht="12.8" hidden="false" customHeight="false" outlineLevel="0" collapsed="false">
      <c r="C119" s="6" t="str">
        <f aca="false">IFERROR(VLOOKUP(A119, LeafMeasurements!$H$2:$I$100, 2, 0), "")</f>
        <v/>
      </c>
      <c r="E119" s="6" t="str">
        <f aca="false">IFERROR(ABS($C119 - $D119) / (($C119 + $D119)/2) * 100, "")</f>
        <v/>
      </c>
    </row>
    <row r="120" customFormat="false" ht="12.8" hidden="false" customHeight="false" outlineLevel="0" collapsed="false">
      <c r="C120" s="6" t="str">
        <f aca="false">IFERROR(VLOOKUP(A120, LeafMeasurements!$H$2:$I$100, 2, 0), "")</f>
        <v/>
      </c>
      <c r="E120" s="6" t="str">
        <f aca="false">IFERROR(ABS($C120 - $D120) / (($C120 + $D120)/2) * 100, "")</f>
        <v/>
      </c>
    </row>
    <row r="121" customFormat="false" ht="12.8" hidden="false" customHeight="false" outlineLevel="0" collapsed="false">
      <c r="C121" s="6" t="str">
        <f aca="false">IFERROR(VLOOKUP(A121, LeafMeasurements!$H$2:$I$100, 2, 0), "")</f>
        <v/>
      </c>
      <c r="E121" s="6" t="str">
        <f aca="false">IFERROR(ABS($C121 - $D121) / (($C121 + $D121)/2) * 100, "")</f>
        <v/>
      </c>
    </row>
    <row r="122" customFormat="false" ht="12.8" hidden="false" customHeight="false" outlineLevel="0" collapsed="false">
      <c r="C122" s="6" t="str">
        <f aca="false">IFERROR(VLOOKUP(A122, LeafMeasurements!$H$2:$I$100, 2, 0), "")</f>
        <v/>
      </c>
      <c r="E122" s="6" t="str">
        <f aca="false">IFERROR(ABS($C122 - $D122) / (($C122 + $D122)/2) * 100, "")</f>
        <v/>
      </c>
    </row>
    <row r="123" customFormat="false" ht="12.8" hidden="false" customHeight="false" outlineLevel="0" collapsed="false">
      <c r="C123" s="6" t="str">
        <f aca="false">IFERROR(VLOOKUP(A123, LeafMeasurements!$H$2:$I$100, 2, 0), "")</f>
        <v/>
      </c>
      <c r="E123" s="6" t="str">
        <f aca="false">IFERROR(ABS($C123 - $D123) / (($C123 + $D123)/2) * 100, "")</f>
        <v/>
      </c>
    </row>
    <row r="124" customFormat="false" ht="12.8" hidden="false" customHeight="false" outlineLevel="0" collapsed="false">
      <c r="C124" s="6" t="str">
        <f aca="false">IFERROR(VLOOKUP(A124, LeafMeasurements!$H$2:$I$100, 2, 0), "")</f>
        <v/>
      </c>
      <c r="E124" s="6" t="str">
        <f aca="false">IFERROR(ABS($C124 - $D124) / (($C124 + $D124)/2) * 100, "")</f>
        <v/>
      </c>
    </row>
    <row r="125" customFormat="false" ht="12.8" hidden="false" customHeight="false" outlineLevel="0" collapsed="false">
      <c r="C125" s="6" t="str">
        <f aca="false">IFERROR(VLOOKUP(A125, LeafMeasurements!$H$2:$I$100, 2, 0), "")</f>
        <v/>
      </c>
      <c r="E125" s="6" t="str">
        <f aca="false">IFERROR(ABS($C125 - $D125) / (($C125 + $D125)/2) * 100, "")</f>
        <v/>
      </c>
    </row>
    <row r="126" customFormat="false" ht="12.8" hidden="false" customHeight="false" outlineLevel="0" collapsed="false">
      <c r="C126" s="6" t="str">
        <f aca="false">IFERROR(VLOOKUP(A126, LeafMeasurements!$H$2:$I$100, 2, 0), "")</f>
        <v/>
      </c>
      <c r="E126" s="6" t="str">
        <f aca="false">IFERROR(ABS($C126 - $D126) / (($C126 + $D126)/2) * 100, "")</f>
        <v/>
      </c>
    </row>
    <row r="127" customFormat="false" ht="12.8" hidden="false" customHeight="false" outlineLevel="0" collapsed="false">
      <c r="C127" s="6" t="str">
        <f aca="false">IFERROR(VLOOKUP(A127, LeafMeasurements!$H$2:$I$100, 2, 0), "")</f>
        <v/>
      </c>
      <c r="E127" s="6" t="str">
        <f aca="false">IFERROR(ABS($C127 - $D127) / (($C127 + $D127)/2) * 100, "")</f>
        <v/>
      </c>
    </row>
    <row r="128" customFormat="false" ht="12.8" hidden="false" customHeight="false" outlineLevel="0" collapsed="false">
      <c r="C128" s="6" t="str">
        <f aca="false">IFERROR(VLOOKUP(A128, LeafMeasurements!$H$2:$I$100, 2, 0), "")</f>
        <v/>
      </c>
      <c r="E128" s="6" t="str">
        <f aca="false">IFERROR(ABS($C128 - $D128) / (($C128 + $D128)/2) * 100, "")</f>
        <v/>
      </c>
    </row>
    <row r="129" customFormat="false" ht="12.8" hidden="false" customHeight="false" outlineLevel="0" collapsed="false">
      <c r="C129" s="6" t="str">
        <f aca="false">IFERROR(VLOOKUP(A129, LeafMeasurements!$H$2:$I$100, 2, 0), "")</f>
        <v/>
      </c>
      <c r="E129" s="6" t="str">
        <f aca="false">IFERROR(ABS($C129 - $D129) / (($C129 + $D129)/2) * 100, "")</f>
        <v/>
      </c>
    </row>
    <row r="130" customFormat="false" ht="12.8" hidden="false" customHeight="false" outlineLevel="0" collapsed="false">
      <c r="C130" s="6" t="str">
        <f aca="false">IFERROR(VLOOKUP(A130, LeafMeasurements!$H$2:$I$100, 2, 0), "")</f>
        <v/>
      </c>
      <c r="E130" s="6" t="str">
        <f aca="false">IFERROR(ABS($C130 - $D130) / (($C130 + $D130)/2) * 100, "")</f>
        <v/>
      </c>
    </row>
    <row r="131" customFormat="false" ht="12.8" hidden="false" customHeight="false" outlineLevel="0" collapsed="false">
      <c r="C131" s="6" t="str">
        <f aca="false">IFERROR(VLOOKUP(A131, LeafMeasurements!$H$2:$I$100, 2, 0), "")</f>
        <v/>
      </c>
      <c r="E131" s="6" t="str">
        <f aca="false">IFERROR(ABS($C131 - $D131) / (($C131 + $D131)/2) * 100, "")</f>
        <v/>
      </c>
    </row>
    <row r="132" customFormat="false" ht="12.8" hidden="false" customHeight="false" outlineLevel="0" collapsed="false">
      <c r="C132" s="6" t="str">
        <f aca="false">IFERROR(VLOOKUP(A132, LeafMeasurements!$H$2:$I$100, 2, 0), "")</f>
        <v/>
      </c>
      <c r="E132" s="6" t="str">
        <f aca="false">IFERROR(ABS($C132 - $D132) / (($C132 + $D132)/2) * 100, "")</f>
        <v/>
      </c>
    </row>
    <row r="133" customFormat="false" ht="12.8" hidden="false" customHeight="false" outlineLevel="0" collapsed="false">
      <c r="C133" s="6" t="str">
        <f aca="false">IFERROR(VLOOKUP(A133, LeafMeasurements!$H$2:$I$100, 2, 0), "")</f>
        <v/>
      </c>
      <c r="E133" s="6" t="str">
        <f aca="false">IFERROR(ABS($C133 - $D133) / (($C133 + $D133)/2) * 100, "")</f>
        <v/>
      </c>
    </row>
    <row r="134" customFormat="false" ht="12.8" hidden="false" customHeight="false" outlineLevel="0" collapsed="false">
      <c r="C134" s="6" t="str">
        <f aca="false">IFERROR(VLOOKUP(A134, LeafMeasurements!$H$2:$I$100, 2, 0), "")</f>
        <v/>
      </c>
      <c r="E134" s="6" t="str">
        <f aca="false">IFERROR(ABS($C134 - $D134) / (($C134 + $D134)/2) * 100, "")</f>
        <v/>
      </c>
    </row>
    <row r="135" customFormat="false" ht="12.8" hidden="false" customHeight="false" outlineLevel="0" collapsed="false">
      <c r="C135" s="6" t="str">
        <f aca="false">IFERROR(VLOOKUP(A135, LeafMeasurements!$H$2:$I$100, 2, 0), "")</f>
        <v/>
      </c>
      <c r="E135" s="6" t="str">
        <f aca="false">IFERROR(ABS($C135 - $D135) / (($C135 + $D135)/2) * 100, "")</f>
        <v/>
      </c>
    </row>
    <row r="136" customFormat="false" ht="12.8" hidden="false" customHeight="false" outlineLevel="0" collapsed="false">
      <c r="C136" s="6" t="str">
        <f aca="false">IFERROR(VLOOKUP(A136, LeafMeasurements!$H$2:$I$100, 2, 0), "")</f>
        <v/>
      </c>
      <c r="E136" s="6" t="str">
        <f aca="false">IFERROR(ABS($C136 - $D136) / (($C136 + $D136)/2) * 100, "")</f>
        <v/>
      </c>
    </row>
    <row r="137" customFormat="false" ht="12.8" hidden="false" customHeight="false" outlineLevel="0" collapsed="false">
      <c r="C137" s="6" t="str">
        <f aca="false">IFERROR(VLOOKUP(A137, LeafMeasurements!$H$2:$I$100, 2, 0), "")</f>
        <v/>
      </c>
      <c r="E137" s="6" t="str">
        <f aca="false">IFERROR(ABS($C137 - $D137) / (($C137 + $D137)/2) * 100, "")</f>
        <v/>
      </c>
    </row>
    <row r="138" customFormat="false" ht="12.8" hidden="false" customHeight="false" outlineLevel="0" collapsed="false">
      <c r="C138" s="6" t="str">
        <f aca="false">IFERROR(VLOOKUP(A138, LeafMeasurements!$H$2:$I$100, 2, 0), "")</f>
        <v/>
      </c>
      <c r="E138" s="6" t="str">
        <f aca="false">IFERROR(ABS($C138 - $D138) / (($C138 + $D138)/2) * 100, "")</f>
        <v/>
      </c>
    </row>
    <row r="139" customFormat="false" ht="12.8" hidden="false" customHeight="false" outlineLevel="0" collapsed="false">
      <c r="C139" s="6" t="str">
        <f aca="false">IFERROR(VLOOKUP(A139, LeafMeasurements!$H$2:$I$100, 2, 0), "")</f>
        <v/>
      </c>
      <c r="E139" s="6" t="str">
        <f aca="false">IFERROR(ABS($C139 - $D139) / (($C139 + $D139)/2) * 100, "")</f>
        <v/>
      </c>
    </row>
    <row r="140" customFormat="false" ht="12.8" hidden="false" customHeight="false" outlineLevel="0" collapsed="false">
      <c r="C140" s="6" t="str">
        <f aca="false">IFERROR(VLOOKUP(A140, LeafMeasurements!$H$2:$I$100, 2, 0), "")</f>
        <v/>
      </c>
      <c r="E140" s="6" t="str">
        <f aca="false">IFERROR(ABS($C140 - $D140) / (($C140 + $D140)/2) * 100, "")</f>
        <v/>
      </c>
    </row>
    <row r="141" customFormat="false" ht="12.8" hidden="false" customHeight="false" outlineLevel="0" collapsed="false">
      <c r="C141" s="6" t="str">
        <f aca="false">IFERROR(VLOOKUP(A141, LeafMeasurements!$H$2:$I$100, 2, 0), "")</f>
        <v/>
      </c>
      <c r="E141" s="6" t="str">
        <f aca="false">IFERROR(ABS($C141 - $D141) / (($C141 + $D141)/2) * 100, "")</f>
        <v/>
      </c>
    </row>
    <row r="142" customFormat="false" ht="12.8" hidden="false" customHeight="false" outlineLevel="0" collapsed="false">
      <c r="C142" s="6" t="str">
        <f aca="false">IFERROR(VLOOKUP(A142, LeafMeasurements!$H$2:$I$100, 2, 0), "")</f>
        <v/>
      </c>
      <c r="E142" s="6" t="str">
        <f aca="false">IFERROR(ABS($C142 - $D142) / (($C142 + $D142)/2) * 100, "")</f>
        <v/>
      </c>
    </row>
    <row r="143" customFormat="false" ht="12.8" hidden="false" customHeight="false" outlineLevel="0" collapsed="false">
      <c r="C143" s="6" t="str">
        <f aca="false">IFERROR(VLOOKUP(A143, LeafMeasurements!$H$2:$I$100, 2, 0), "")</f>
        <v/>
      </c>
      <c r="E143" s="6" t="str">
        <f aca="false">IFERROR(ABS($C143 - $D143) / (($C143 + $D143)/2) * 100, "")</f>
        <v/>
      </c>
    </row>
    <row r="144" customFormat="false" ht="12.8" hidden="false" customHeight="false" outlineLevel="0" collapsed="false">
      <c r="C144" s="6" t="str">
        <f aca="false">IFERROR(VLOOKUP(A144, LeafMeasurements!$H$2:$I$100, 2, 0), "")</f>
        <v/>
      </c>
      <c r="E144" s="6" t="str">
        <f aca="false">IFERROR(ABS($C144 - $D144) / (($C144 + $D144)/2) * 100, "")</f>
        <v/>
      </c>
    </row>
    <row r="145" customFormat="false" ht="12.8" hidden="false" customHeight="false" outlineLevel="0" collapsed="false">
      <c r="C145" s="6" t="str">
        <f aca="false">IFERROR(VLOOKUP(A145, LeafMeasurements!$H$2:$I$100, 2, 0), "")</f>
        <v/>
      </c>
      <c r="E145" s="6" t="str">
        <f aca="false">IFERROR(ABS($C145 - $D145) / (($C145 + $D145)/2) * 100, "")</f>
        <v/>
      </c>
    </row>
    <row r="146" customFormat="false" ht="12.8" hidden="false" customHeight="false" outlineLevel="0" collapsed="false">
      <c r="C146" s="6" t="str">
        <f aca="false">IFERROR(VLOOKUP(A146, LeafMeasurements!$H$2:$I$100, 2, 0), "")</f>
        <v/>
      </c>
      <c r="E146" s="6" t="str">
        <f aca="false">IFERROR(ABS($C146 - $D146) / (($C146 + $D146)/2) * 100, "")</f>
        <v/>
      </c>
    </row>
    <row r="147" customFormat="false" ht="12.8" hidden="false" customHeight="false" outlineLevel="0" collapsed="false">
      <c r="C147" s="6" t="str">
        <f aca="false">IFERROR(VLOOKUP(A147, LeafMeasurements!$H$2:$I$100, 2, 0), "")</f>
        <v/>
      </c>
      <c r="E147" s="6" t="str">
        <f aca="false">IFERROR(ABS($C147 - $D147) / (($C147 + $D147)/2) * 100, "")</f>
        <v/>
      </c>
    </row>
    <row r="148" customFormat="false" ht="12.8" hidden="false" customHeight="false" outlineLevel="0" collapsed="false">
      <c r="C148" s="6" t="str">
        <f aca="false">IFERROR(VLOOKUP(A148, LeafMeasurements!$H$2:$I$100, 2, 0), "")</f>
        <v/>
      </c>
      <c r="E148" s="6" t="str">
        <f aca="false">IFERROR(ABS($C148 - $D148) / (($C148 + $D148)/2) * 100, "")</f>
        <v/>
      </c>
    </row>
    <row r="149" customFormat="false" ht="12.8" hidden="false" customHeight="false" outlineLevel="0" collapsed="false">
      <c r="C149" s="6" t="str">
        <f aca="false">IFERROR(VLOOKUP(A149, LeafMeasurements!$H$2:$I$100, 2, 0), "")</f>
        <v/>
      </c>
      <c r="E149" s="6" t="str">
        <f aca="false">IFERROR(ABS($C149 - $D149) / (($C149 + $D149)/2) * 100, "")</f>
        <v/>
      </c>
    </row>
    <row r="150" customFormat="false" ht="12.8" hidden="false" customHeight="false" outlineLevel="0" collapsed="false">
      <c r="C150" s="6" t="str">
        <f aca="false">IFERROR(VLOOKUP(A150, LeafMeasurements!$H$2:$I$100, 2, 0), "")</f>
        <v/>
      </c>
      <c r="E150" s="6" t="str">
        <f aca="false">IFERROR(ABS($C150 - $D150) / (($C150 + $D150)/2) * 100, "")</f>
        <v/>
      </c>
    </row>
    <row r="151" customFormat="false" ht="12.8" hidden="false" customHeight="false" outlineLevel="0" collapsed="false">
      <c r="C151" s="6" t="str">
        <f aca="false">IFERROR(VLOOKUP(A151, LeafMeasurements!$H$2:$I$100, 2, 0), "")</f>
        <v/>
      </c>
      <c r="E151" s="6" t="str">
        <f aca="false">IFERROR(ABS($C151 - $D151) / (($C151 + $D151)/2) * 100, "")</f>
        <v/>
      </c>
    </row>
    <row r="152" customFormat="false" ht="12.8" hidden="false" customHeight="false" outlineLevel="0" collapsed="false">
      <c r="C152" s="6" t="str">
        <f aca="false">IFERROR(VLOOKUP(A152, LeafMeasurements!$H$2:$I$100, 2, 0), "")</f>
        <v/>
      </c>
      <c r="E152" s="6" t="str">
        <f aca="false">IFERROR(ABS($C152 - $D152) / (($C152 + $D152)/2) * 100, "")</f>
        <v/>
      </c>
    </row>
    <row r="153" customFormat="false" ht="12.8" hidden="false" customHeight="false" outlineLevel="0" collapsed="false">
      <c r="C153" s="6" t="str">
        <f aca="false">IFERROR(VLOOKUP(A153, LeafMeasurements!$H$2:$I$100, 2, 0), "")</f>
        <v/>
      </c>
      <c r="E153" s="6" t="str">
        <f aca="false">IFERROR(ABS($C153 - $D153) / (($C153 + $D153)/2) * 100, "")</f>
        <v/>
      </c>
    </row>
    <row r="154" customFormat="false" ht="12.8" hidden="false" customHeight="false" outlineLevel="0" collapsed="false">
      <c r="C154" s="6" t="str">
        <f aca="false">IFERROR(VLOOKUP(A154, LeafMeasurements!$H$2:$I$100, 2, 0), "")</f>
        <v/>
      </c>
      <c r="E154" s="6" t="str">
        <f aca="false">IFERROR(ABS($C154 - $D154) / (($C154 + $D154)/2) * 100, "")</f>
        <v/>
      </c>
    </row>
    <row r="155" customFormat="false" ht="12.8" hidden="false" customHeight="false" outlineLevel="0" collapsed="false">
      <c r="C155" s="6" t="str">
        <f aca="false">IFERROR(VLOOKUP(A155, LeafMeasurements!$H$2:$I$100, 2, 0), "")</f>
        <v/>
      </c>
      <c r="E155" s="6" t="str">
        <f aca="false">IFERROR(ABS($C155 - $D155) / (($C155 + $D155)/2) * 100, "")</f>
        <v/>
      </c>
    </row>
    <row r="156" customFormat="false" ht="12.8" hidden="false" customHeight="false" outlineLevel="0" collapsed="false">
      <c r="C156" s="6" t="str">
        <f aca="false">IFERROR(VLOOKUP(A156, LeafMeasurements!$H$2:$I$100, 2, 0), "")</f>
        <v/>
      </c>
      <c r="E156" s="6" t="str">
        <f aca="false">IFERROR(ABS($C156 - $D156) / (($C156 + $D156)/2) * 100, "")</f>
        <v/>
      </c>
    </row>
    <row r="157" customFormat="false" ht="12.8" hidden="false" customHeight="false" outlineLevel="0" collapsed="false">
      <c r="C157" s="6" t="str">
        <f aca="false">IFERROR(VLOOKUP(A157, LeafMeasurements!$H$2:$I$100, 2, 0), "")</f>
        <v/>
      </c>
      <c r="E157" s="6" t="str">
        <f aca="false">IFERROR(ABS($C157 - $D157) / (($C157 + $D157)/2) * 100, "")</f>
        <v/>
      </c>
    </row>
    <row r="158" customFormat="false" ht="12.8" hidden="false" customHeight="false" outlineLevel="0" collapsed="false">
      <c r="C158" s="6" t="str">
        <f aca="false">IFERROR(VLOOKUP(A158, LeafMeasurements!$H$2:$I$100, 2, 0), "")</f>
        <v/>
      </c>
      <c r="E158" s="6" t="str">
        <f aca="false">IFERROR(ABS($C158 - $D158) / (($C158 + $D158)/2) * 100, "")</f>
        <v/>
      </c>
    </row>
    <row r="159" customFormat="false" ht="12.8" hidden="false" customHeight="false" outlineLevel="0" collapsed="false">
      <c r="C159" s="6" t="str">
        <f aca="false">IFERROR(VLOOKUP(A159, LeafMeasurements!$H$2:$I$100, 2, 0), "")</f>
        <v/>
      </c>
      <c r="E159" s="6" t="str">
        <f aca="false">IFERROR(ABS($C159 - $D159) / (($C159 + $D159)/2) * 100, "")</f>
        <v/>
      </c>
    </row>
    <row r="160" customFormat="false" ht="12.8" hidden="false" customHeight="false" outlineLevel="0" collapsed="false">
      <c r="C160" s="6" t="str">
        <f aca="false">IFERROR(VLOOKUP(A160, LeafMeasurements!$H$2:$I$100, 2, 0), "")</f>
        <v/>
      </c>
      <c r="E160" s="6" t="str">
        <f aca="false">IFERROR(ABS($C160 - $D160) / (($C160 + $D160)/2) * 100, "")</f>
        <v/>
      </c>
    </row>
    <row r="161" customFormat="false" ht="12.8" hidden="false" customHeight="false" outlineLevel="0" collapsed="false">
      <c r="C161" s="6" t="str">
        <f aca="false">IFERROR(VLOOKUP(A161, LeafMeasurements!$H$2:$I$100, 2, 0), "")</f>
        <v/>
      </c>
      <c r="E161" s="6" t="str">
        <f aca="false">IFERROR(ABS($C161 - $D161) / (($C161 + $D161)/2) * 100, "")</f>
        <v/>
      </c>
    </row>
    <row r="162" customFormat="false" ht="12.8" hidden="false" customHeight="false" outlineLevel="0" collapsed="false">
      <c r="C162" s="6" t="str">
        <f aca="false">IFERROR(VLOOKUP(A162, LeafMeasurements!$H$2:$I$100, 2, 0), "")</f>
        <v/>
      </c>
      <c r="E162" s="6" t="str">
        <f aca="false">IFERROR(ABS($C162 - $D162) / (($C162 + $D162)/2) * 100, "")</f>
        <v/>
      </c>
    </row>
    <row r="163" customFormat="false" ht="12.8" hidden="false" customHeight="false" outlineLevel="0" collapsed="false">
      <c r="C163" s="6" t="str">
        <f aca="false">IFERROR(VLOOKUP(A163, LeafMeasurements!$H$2:$I$100, 2, 0), "")</f>
        <v/>
      </c>
      <c r="E163" s="6" t="str">
        <f aca="false">IFERROR(ABS($C163 - $D163) / (($C163 + $D163)/2) * 100, "")</f>
        <v/>
      </c>
    </row>
    <row r="164" customFormat="false" ht="12.8" hidden="false" customHeight="false" outlineLevel="0" collapsed="false">
      <c r="C164" s="6" t="str">
        <f aca="false">IFERROR(VLOOKUP(A164, LeafMeasurements!$H$2:$I$100, 2, 0), "")</f>
        <v/>
      </c>
      <c r="E164" s="6" t="str">
        <f aca="false">IFERROR(ABS($C164 - $D164) / (($C164 + $D164)/2) * 100, "")</f>
        <v/>
      </c>
    </row>
    <row r="165" customFormat="false" ht="12.8" hidden="false" customHeight="false" outlineLevel="0" collapsed="false">
      <c r="C165" s="6" t="str">
        <f aca="false">IFERROR(VLOOKUP(A165, LeafMeasurements!$H$2:$I$100, 2, 0), "")</f>
        <v/>
      </c>
      <c r="E165" s="6" t="str">
        <f aca="false">IFERROR(ABS($C165 - $D165) / (($C165 + $D165)/2) * 100, "")</f>
        <v/>
      </c>
    </row>
    <row r="166" customFormat="false" ht="12.8" hidden="false" customHeight="false" outlineLevel="0" collapsed="false">
      <c r="C166" s="6" t="str">
        <f aca="false">IFERROR(VLOOKUP(A166, LeafMeasurements!$H$2:$I$100, 2, 0), "")</f>
        <v/>
      </c>
      <c r="E166" s="6" t="str">
        <f aca="false">IFERROR(ABS($C166 - $D166) / (($C166 + $D166)/2) * 100, "")</f>
        <v/>
      </c>
    </row>
    <row r="167" customFormat="false" ht="12.8" hidden="false" customHeight="false" outlineLevel="0" collapsed="false">
      <c r="C167" s="6" t="str">
        <f aca="false">IFERROR(VLOOKUP(A167, LeafMeasurements!$H$2:$I$100, 2, 0), "")</f>
        <v/>
      </c>
      <c r="E167" s="6" t="str">
        <f aca="false">IFERROR(ABS($C167 - $D167) / (($C167 + $D167)/2) * 100, "")</f>
        <v/>
      </c>
    </row>
    <row r="168" customFormat="false" ht="12.8" hidden="false" customHeight="false" outlineLevel="0" collapsed="false">
      <c r="C168" s="6" t="str">
        <f aca="false">IFERROR(VLOOKUP(A168, LeafMeasurements!$H$2:$I$100, 2, 0), "")</f>
        <v/>
      </c>
      <c r="E168" s="6" t="str">
        <f aca="false">IFERROR(ABS($C168 - $D168) / (($C168 + $D168)/2) * 100, "")</f>
        <v/>
      </c>
    </row>
    <row r="169" customFormat="false" ht="12.8" hidden="false" customHeight="false" outlineLevel="0" collapsed="false">
      <c r="C169" s="6" t="str">
        <f aca="false">IFERROR(VLOOKUP(A169, LeafMeasurements!$H$2:$I$100, 2, 0), "")</f>
        <v/>
      </c>
      <c r="E169" s="6" t="str">
        <f aca="false">IFERROR(ABS($C169 - $D169) / (($C169 + $D169)/2) * 100, "")</f>
        <v/>
      </c>
    </row>
    <row r="170" customFormat="false" ht="12.8" hidden="false" customHeight="false" outlineLevel="0" collapsed="false">
      <c r="C170" s="6" t="str">
        <f aca="false">IFERROR(VLOOKUP(A170, LeafMeasurements!$H$2:$I$100, 2, 0), "")</f>
        <v/>
      </c>
      <c r="E170" s="6" t="str">
        <f aca="false">IFERROR(ABS($C170 - $D170) / (($C170 + $D170)/2) * 100, "")</f>
        <v/>
      </c>
    </row>
    <row r="171" customFormat="false" ht="12.8" hidden="false" customHeight="false" outlineLevel="0" collapsed="false">
      <c r="C171" s="6" t="str">
        <f aca="false">IFERROR(VLOOKUP(A171, LeafMeasurements!$H$2:$I$100, 2, 0), "")</f>
        <v/>
      </c>
      <c r="E171" s="6" t="str">
        <f aca="false">IFERROR(ABS($C171 - $D171) / (($C171 + $D171)/2) * 100, "")</f>
        <v/>
      </c>
    </row>
    <row r="172" customFormat="false" ht="12.8" hidden="false" customHeight="false" outlineLevel="0" collapsed="false">
      <c r="C172" s="6" t="str">
        <f aca="false">IFERROR(VLOOKUP(A172, LeafMeasurements!$H$2:$I$100, 2, 0), "")</f>
        <v/>
      </c>
      <c r="E172" s="6" t="str">
        <f aca="false">IFERROR(ABS($C172 - $D172) / (($C172 + $D172)/2) * 100, "")</f>
        <v/>
      </c>
    </row>
    <row r="173" customFormat="false" ht="12.8" hidden="false" customHeight="false" outlineLevel="0" collapsed="false">
      <c r="C173" s="6" t="str">
        <f aca="false">IFERROR(VLOOKUP(A173, LeafMeasurements!$H$2:$I$100, 2, 0), "")</f>
        <v/>
      </c>
      <c r="E173" s="6" t="str">
        <f aca="false">IFERROR(ABS($C173 - $D173) / (($C173 + $D173)/2) * 100, "")</f>
        <v/>
      </c>
    </row>
    <row r="174" customFormat="false" ht="12.8" hidden="false" customHeight="false" outlineLevel="0" collapsed="false">
      <c r="C174" s="6" t="str">
        <f aca="false">IFERROR(VLOOKUP(A174, LeafMeasurements!$H$2:$I$100, 2, 0), "")</f>
        <v/>
      </c>
      <c r="E174" s="6" t="str">
        <f aca="false">IFERROR(ABS($C174 - $D174) / (($C174 + $D174)/2) * 100, "")</f>
        <v/>
      </c>
    </row>
    <row r="175" customFormat="false" ht="12.8" hidden="false" customHeight="false" outlineLevel="0" collapsed="false">
      <c r="C175" s="6" t="str">
        <f aca="false">IFERROR(VLOOKUP(A175, LeafMeasurements!$H$2:$I$100, 2, 0), "")</f>
        <v/>
      </c>
      <c r="E175" s="6" t="str">
        <f aca="false">IFERROR(ABS($C175 - $D175) / (($C175 + $D175)/2) * 100, 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7" activeCellId="0" sqref="N37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2.41"/>
    <col collapsed="false" customWidth="true" hidden="false" outlineLevel="0" max="3" min="3" style="0" width="19.35"/>
    <col collapsed="false" customWidth="true" hidden="false" outlineLevel="0" max="4" min="4" style="0" width="19.19"/>
    <col collapsed="false" customWidth="true" hidden="false" outlineLevel="0" max="5" min="5" style="0" width="15.74"/>
    <col collapsed="false" customWidth="true" hidden="false" outlineLevel="0" max="6" min="6" style="0" width="15.61"/>
  </cols>
  <sheetData>
    <row r="1" customFormat="false" ht="12.8" hidden="false" customHeight="false" outlineLevel="0" collapsed="false">
      <c r="A1" s="12" t="s">
        <v>0</v>
      </c>
      <c r="B1" s="12" t="s">
        <v>29</v>
      </c>
      <c r="C1" s="12" t="s">
        <v>34</v>
      </c>
      <c r="D1" s="12" t="s">
        <v>35</v>
      </c>
      <c r="E1" s="12" t="s">
        <v>36</v>
      </c>
      <c r="F1" s="12" t="s">
        <v>37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11.25</v>
      </c>
      <c r="C2" s="0" t="n">
        <v>14.3796</v>
      </c>
      <c r="D2" s="0" t="n">
        <f aca="false">ABS($B2 - $C2) / (($B2 + $C2)/2) * 100</f>
        <v>24.4217623372975</v>
      </c>
    </row>
    <row r="3" customFormat="false" ht="12.8" hidden="false" customHeight="false" outlineLevel="0" collapsed="false">
      <c r="A3" s="4" t="n">
        <v>1</v>
      </c>
      <c r="B3" s="0" t="n">
        <f aca="false">LeafMeasurements!I3</f>
        <v>17.1125</v>
      </c>
    </row>
    <row r="4" customFormat="false" ht="12.8" hidden="false" customHeight="false" outlineLevel="0" collapsed="false">
      <c r="A4" s="4" t="n">
        <v>2</v>
      </c>
      <c r="B4" s="0" t="n">
        <f aca="false">LeafMeasurements!I4</f>
        <v>15.63075</v>
      </c>
    </row>
    <row r="5" customFormat="false" ht="12.8" hidden="false" customHeight="false" outlineLevel="0" collapsed="false">
      <c r="A5" s="4" t="n">
        <v>3</v>
      </c>
      <c r="B5" s="0" t="n">
        <f aca="false">LeafMeasurements!I5</f>
        <v>15.21875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5.18"/>
    <col collapsed="false" customWidth="true" hidden="false" outlineLevel="0" max="3" min="3" style="0" width="15.46"/>
    <col collapsed="false" customWidth="true" hidden="false" outlineLevel="0" max="5" min="4" style="0" width="15.34"/>
    <col collapsed="false" customWidth="true" hidden="false" outlineLevel="0" max="6" min="6" style="0" width="15.18"/>
    <col collapsed="false" customWidth="true" hidden="false" outlineLevel="0" max="7" min="7" style="0" width="16.3"/>
    <col collapsed="false" customWidth="true" hidden="false" outlineLevel="0" max="8" min="8" style="0" width="18.92"/>
    <col collapsed="false" customWidth="true" hidden="false" outlineLevel="0" max="9" min="9" style="0" width="19.91"/>
    <col collapsed="false" customWidth="true" hidden="false" outlineLevel="0" max="10" min="10" style="0" width="19.77"/>
  </cols>
  <sheetData>
    <row r="1" customFormat="false" ht="12.8" hidden="false" customHeight="false" outlineLevel="0" collapsed="false">
      <c r="A1" s="13" t="s">
        <v>0</v>
      </c>
      <c r="B1" s="13" t="s">
        <v>29</v>
      </c>
      <c r="C1" s="13" t="s">
        <v>38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</row>
    <row r="2" customFormat="false" ht="12.8" hidden="false" customHeight="false" outlineLevel="0" collapsed="false">
      <c r="A2" s="4" t="n">
        <v>0</v>
      </c>
      <c r="B2" s="0" t="n">
        <f aca="false">LeafMeasurements!I2</f>
        <v>11.25</v>
      </c>
      <c r="I2" s="0" t="n">
        <v>13.663</v>
      </c>
    </row>
    <row r="3" customFormat="false" ht="12.8" hidden="false" customHeight="false" outlineLevel="0" collapsed="false">
      <c r="A3" s="4"/>
    </row>
    <row r="4" customFormat="false" ht="12.8" hidden="false" customHeight="false" outlineLevel="0" collapsed="false">
      <c r="A4" s="4"/>
    </row>
    <row r="5" customFormat="false" ht="12.8" hidden="false" customHeight="false" outlineLevel="0" collapsed="false">
      <c r="A5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2025-02-16T14:15:42Z</dcterms:created>
  <dc:creator/>
  <dc:description/>
  <dc:language>en-US</dc:language>
  <cp:lastModifiedBy/>
  <dcterms:modified xsi:type="dcterms:W3CDTF">2025-04-16T21:43:49Z</dcterms:modified>
  <cp:revision>109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