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Repos\research2022octpy\data\3_hydrophone\"/>
    </mc:Choice>
  </mc:AlternateContent>
  <xr:revisionPtr revIDLastSave="0" documentId="13_ncr:1_{AF624A37-A964-4952-93D9-0C5FA8BA3AE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Zscan" sheetId="1" r:id="rId1"/>
    <sheet name="XY SC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G118" i="2" s="1"/>
  <c r="E58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D71" i="2"/>
  <c r="E61" i="2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C29" i="2"/>
  <c r="D117" i="2" s="1"/>
  <c r="D29" i="2"/>
  <c r="E117" i="2" s="1"/>
  <c r="E29" i="2"/>
  <c r="F117" i="2" s="1"/>
  <c r="F29" i="2"/>
  <c r="G117" i="2" s="1"/>
  <c r="G29" i="2"/>
  <c r="H117" i="2" s="1"/>
  <c r="H29" i="2"/>
  <c r="I117" i="2" s="1"/>
  <c r="I29" i="2"/>
  <c r="J117" i="2" s="1"/>
  <c r="J29" i="2"/>
  <c r="K117" i="2" s="1"/>
  <c r="K29" i="2"/>
  <c r="L117" i="2" s="1"/>
  <c r="L29" i="2"/>
  <c r="M117" i="2" s="1"/>
  <c r="M29" i="2"/>
  <c r="N117" i="2" s="1"/>
  <c r="N29" i="2"/>
  <c r="O117" i="2" s="1"/>
  <c r="O29" i="2"/>
  <c r="P117" i="2" s="1"/>
  <c r="P29" i="2"/>
  <c r="Q94" i="2" s="1"/>
  <c r="Q29" i="2"/>
  <c r="R94" i="2" s="1"/>
  <c r="R29" i="2"/>
  <c r="S94" i="2" s="1"/>
  <c r="S29" i="2"/>
  <c r="T94" i="2" s="1"/>
  <c r="T29" i="2"/>
  <c r="U117" i="2" s="1"/>
  <c r="U29" i="2"/>
  <c r="V117" i="2" s="1"/>
  <c r="V29" i="2"/>
  <c r="W117" i="2" s="1"/>
  <c r="C30" i="2"/>
  <c r="D118" i="2" s="1"/>
  <c r="D30" i="2"/>
  <c r="E118" i="2" s="1"/>
  <c r="E30" i="2"/>
  <c r="F118" i="2" s="1"/>
  <c r="G30" i="2"/>
  <c r="H118" i="2" s="1"/>
  <c r="H30" i="2"/>
  <c r="I118" i="2" s="1"/>
  <c r="I30" i="2"/>
  <c r="J118" i="2" s="1"/>
  <c r="J30" i="2"/>
  <c r="K118" i="2" s="1"/>
  <c r="K30" i="2"/>
  <c r="L118" i="2" s="1"/>
  <c r="L30" i="2"/>
  <c r="M95" i="2" s="1"/>
  <c r="M30" i="2"/>
  <c r="N95" i="2" s="1"/>
  <c r="N30" i="2"/>
  <c r="O95" i="2" s="1"/>
  <c r="O30" i="2"/>
  <c r="P95" i="2" s="1"/>
  <c r="P30" i="2"/>
  <c r="Q95" i="2" s="1"/>
  <c r="Q30" i="2"/>
  <c r="R95" i="2" s="1"/>
  <c r="R30" i="2"/>
  <c r="S95" i="2" s="1"/>
  <c r="S30" i="2"/>
  <c r="T118" i="2" s="1"/>
  <c r="T30" i="2"/>
  <c r="U118" i="2" s="1"/>
  <c r="U30" i="2"/>
  <c r="V118" i="2" s="1"/>
  <c r="V30" i="2"/>
  <c r="W118" i="2" s="1"/>
  <c r="C31" i="2"/>
  <c r="D119" i="2" s="1"/>
  <c r="D31" i="2"/>
  <c r="E119" i="2" s="1"/>
  <c r="E31" i="2"/>
  <c r="F119" i="2" s="1"/>
  <c r="F31" i="2"/>
  <c r="G119" i="2" s="1"/>
  <c r="G31" i="2"/>
  <c r="H119" i="2" s="1"/>
  <c r="H31" i="2"/>
  <c r="I96" i="2" s="1"/>
  <c r="I31" i="2"/>
  <c r="J96" i="2" s="1"/>
  <c r="J31" i="2"/>
  <c r="K96" i="2" s="1"/>
  <c r="K31" i="2"/>
  <c r="L96" i="2" s="1"/>
  <c r="L31" i="2"/>
  <c r="M96" i="2" s="1"/>
  <c r="M31" i="2"/>
  <c r="N96" i="2" s="1"/>
  <c r="N31" i="2"/>
  <c r="O96" i="2" s="1"/>
  <c r="O31" i="2"/>
  <c r="P119" i="2" s="1"/>
  <c r="P31" i="2"/>
  <c r="Q119" i="2" s="1"/>
  <c r="Q31" i="2"/>
  <c r="R119" i="2" s="1"/>
  <c r="R31" i="2"/>
  <c r="S119" i="2" s="1"/>
  <c r="S31" i="2"/>
  <c r="T119" i="2" s="1"/>
  <c r="T31" i="2"/>
  <c r="U119" i="2" s="1"/>
  <c r="U31" i="2"/>
  <c r="V119" i="2" s="1"/>
  <c r="V31" i="2"/>
  <c r="W119" i="2" s="1"/>
  <c r="C32" i="2"/>
  <c r="D120" i="2" s="1"/>
  <c r="D32" i="2"/>
  <c r="E97" i="2" s="1"/>
  <c r="E32" i="2"/>
  <c r="F97" i="2" s="1"/>
  <c r="F32" i="2"/>
  <c r="G97" i="2" s="1"/>
  <c r="G32" i="2"/>
  <c r="H97" i="2" s="1"/>
  <c r="H32" i="2"/>
  <c r="I120" i="2" s="1"/>
  <c r="I32" i="2"/>
  <c r="J97" i="2" s="1"/>
  <c r="J32" i="2"/>
  <c r="K97" i="2" s="1"/>
  <c r="K32" i="2"/>
  <c r="L120" i="2" s="1"/>
  <c r="L32" i="2"/>
  <c r="M120" i="2" s="1"/>
  <c r="M32" i="2"/>
  <c r="N120" i="2" s="1"/>
  <c r="N32" i="2"/>
  <c r="O120" i="2" s="1"/>
  <c r="O32" i="2"/>
  <c r="P120" i="2" s="1"/>
  <c r="P32" i="2"/>
  <c r="Q120" i="2" s="1"/>
  <c r="Q32" i="2"/>
  <c r="R120" i="2" s="1"/>
  <c r="R32" i="2"/>
  <c r="S120" i="2" s="1"/>
  <c r="S32" i="2"/>
  <c r="T120" i="2" s="1"/>
  <c r="T32" i="2"/>
  <c r="U97" i="2" s="1"/>
  <c r="U32" i="2"/>
  <c r="V97" i="2" s="1"/>
  <c r="V32" i="2"/>
  <c r="W97" i="2" s="1"/>
  <c r="C33" i="2"/>
  <c r="D98" i="2" s="1"/>
  <c r="D33" i="2"/>
  <c r="E98" i="2" s="1"/>
  <c r="E33" i="2"/>
  <c r="F98" i="2" s="1"/>
  <c r="F33" i="2"/>
  <c r="G98" i="2" s="1"/>
  <c r="G33" i="2"/>
  <c r="H121" i="2" s="1"/>
  <c r="H33" i="2"/>
  <c r="I121" i="2" s="1"/>
  <c r="I33" i="2"/>
  <c r="J121" i="2" s="1"/>
  <c r="J33" i="2"/>
  <c r="K121" i="2" s="1"/>
  <c r="K33" i="2"/>
  <c r="L121" i="2" s="1"/>
  <c r="L33" i="2"/>
  <c r="M121" i="2" s="1"/>
  <c r="M33" i="2"/>
  <c r="N121" i="2" s="1"/>
  <c r="N33" i="2"/>
  <c r="O121" i="2" s="1"/>
  <c r="O33" i="2"/>
  <c r="P121" i="2" s="1"/>
  <c r="P33" i="2"/>
  <c r="Q98" i="2" s="1"/>
  <c r="Q33" i="2"/>
  <c r="R98" i="2" s="1"/>
  <c r="R33" i="2"/>
  <c r="S98" i="2" s="1"/>
  <c r="S33" i="2"/>
  <c r="T98" i="2" s="1"/>
  <c r="T33" i="2"/>
  <c r="U98" i="2" s="1"/>
  <c r="U33" i="2"/>
  <c r="V98" i="2" s="1"/>
  <c r="V33" i="2"/>
  <c r="W98" i="2" s="1"/>
  <c r="C34" i="2"/>
  <c r="D122" i="2" s="1"/>
  <c r="D34" i="2"/>
  <c r="E122" i="2" s="1"/>
  <c r="E34" i="2"/>
  <c r="F122" i="2" s="1"/>
  <c r="F34" i="2"/>
  <c r="G122" i="2" s="1"/>
  <c r="G34" i="2"/>
  <c r="H122" i="2" s="1"/>
  <c r="H34" i="2"/>
  <c r="I122" i="2" s="1"/>
  <c r="I34" i="2"/>
  <c r="J122" i="2" s="1"/>
  <c r="J34" i="2"/>
  <c r="K122" i="2" s="1"/>
  <c r="K34" i="2"/>
  <c r="L122" i="2" s="1"/>
  <c r="L34" i="2"/>
  <c r="M99" i="2" s="1"/>
  <c r="M34" i="2"/>
  <c r="N99" i="2" s="1"/>
  <c r="N34" i="2"/>
  <c r="O99" i="2" s="1"/>
  <c r="O34" i="2"/>
  <c r="P99" i="2" s="1"/>
  <c r="P34" i="2"/>
  <c r="Q99" i="2" s="1"/>
  <c r="Q34" i="2"/>
  <c r="R99" i="2" s="1"/>
  <c r="R34" i="2"/>
  <c r="S99" i="2" s="1"/>
  <c r="S34" i="2"/>
  <c r="T122" i="2" s="1"/>
  <c r="T34" i="2"/>
  <c r="U122" i="2" s="1"/>
  <c r="U34" i="2"/>
  <c r="V122" i="2" s="1"/>
  <c r="V34" i="2"/>
  <c r="W122" i="2" s="1"/>
  <c r="C35" i="2"/>
  <c r="D123" i="2" s="1"/>
  <c r="D35" i="2"/>
  <c r="E123" i="2" s="1"/>
  <c r="E35" i="2"/>
  <c r="F123" i="2" s="1"/>
  <c r="F35" i="2"/>
  <c r="G123" i="2" s="1"/>
  <c r="G35" i="2"/>
  <c r="H123" i="2" s="1"/>
  <c r="H35" i="2"/>
  <c r="I100" i="2" s="1"/>
  <c r="I35" i="2"/>
  <c r="J100" i="2" s="1"/>
  <c r="J35" i="2"/>
  <c r="K100" i="2" s="1"/>
  <c r="K35" i="2"/>
  <c r="L100" i="2" s="1"/>
  <c r="L35" i="2"/>
  <c r="M123" i="2" s="1"/>
  <c r="M35" i="2"/>
  <c r="N35" i="2"/>
  <c r="O100" i="2" s="1"/>
  <c r="O35" i="2"/>
  <c r="P35" i="2"/>
  <c r="Q123" i="2" s="1"/>
  <c r="Q35" i="2"/>
  <c r="R123" i="2" s="1"/>
  <c r="R35" i="2"/>
  <c r="S123" i="2" s="1"/>
  <c r="S35" i="2"/>
  <c r="T123" i="2" s="1"/>
  <c r="T35" i="2"/>
  <c r="U123" i="2" s="1"/>
  <c r="U35" i="2"/>
  <c r="V123" i="2" s="1"/>
  <c r="V35" i="2"/>
  <c r="W123" i="2" s="1"/>
  <c r="C36" i="2"/>
  <c r="D124" i="2" s="1"/>
  <c r="D36" i="2"/>
  <c r="E101" i="2" s="1"/>
  <c r="E36" i="2"/>
  <c r="F101" i="2" s="1"/>
  <c r="F36" i="2"/>
  <c r="G101" i="2" s="1"/>
  <c r="G36" i="2"/>
  <c r="H101" i="2" s="1"/>
  <c r="H36" i="2"/>
  <c r="I124" i="2" s="1"/>
  <c r="I36" i="2"/>
  <c r="J101" i="2" s="1"/>
  <c r="J36" i="2"/>
  <c r="K101" i="2" s="1"/>
  <c r="K36" i="2"/>
  <c r="L36" i="2"/>
  <c r="M36" i="2"/>
  <c r="N124" i="2" s="1"/>
  <c r="N36" i="2"/>
  <c r="O36" i="2"/>
  <c r="P124" i="2" s="1"/>
  <c r="P36" i="2"/>
  <c r="Q124" i="2" s="1"/>
  <c r="Q36" i="2"/>
  <c r="R124" i="2" s="1"/>
  <c r="R36" i="2"/>
  <c r="S124" i="2" s="1"/>
  <c r="S36" i="2"/>
  <c r="T124" i="2" s="1"/>
  <c r="T36" i="2"/>
  <c r="U101" i="2" s="1"/>
  <c r="U36" i="2"/>
  <c r="V101" i="2" s="1"/>
  <c r="V36" i="2"/>
  <c r="W101" i="2" s="1"/>
  <c r="C37" i="2"/>
  <c r="D102" i="2" s="1"/>
  <c r="D37" i="2"/>
  <c r="E102" i="2" s="1"/>
  <c r="E37" i="2"/>
  <c r="F102" i="2" s="1"/>
  <c r="F37" i="2"/>
  <c r="G102" i="2" s="1"/>
  <c r="G37" i="2"/>
  <c r="H125" i="2" s="1"/>
  <c r="H37" i="2"/>
  <c r="I37" i="2"/>
  <c r="J125" i="2" s="1"/>
  <c r="J37" i="2"/>
  <c r="K37" i="2"/>
  <c r="L125" i="2" s="1"/>
  <c r="L37" i="2"/>
  <c r="M125" i="2" s="1"/>
  <c r="M37" i="2"/>
  <c r="N125" i="2" s="1"/>
  <c r="N37" i="2"/>
  <c r="O37" i="2"/>
  <c r="P102" i="2" s="1"/>
  <c r="P37" i="2"/>
  <c r="Q102" i="2" s="1"/>
  <c r="Q37" i="2"/>
  <c r="R102" i="2" s="1"/>
  <c r="R37" i="2"/>
  <c r="S102" i="2" s="1"/>
  <c r="S37" i="2"/>
  <c r="T102" i="2" s="1"/>
  <c r="T37" i="2"/>
  <c r="U102" i="2" s="1"/>
  <c r="U37" i="2"/>
  <c r="V102" i="2" s="1"/>
  <c r="V37" i="2"/>
  <c r="W102" i="2" s="1"/>
  <c r="C38" i="2"/>
  <c r="D126" i="2" s="1"/>
  <c r="D38" i="2"/>
  <c r="E126" i="2" s="1"/>
  <c r="E38" i="2"/>
  <c r="F126" i="2" s="1"/>
  <c r="F38" i="2"/>
  <c r="G126" i="2" s="1"/>
  <c r="G38" i="2"/>
  <c r="H126" i="2" s="1"/>
  <c r="H38" i="2"/>
  <c r="I126" i="2" s="1"/>
  <c r="I38" i="2"/>
  <c r="J126" i="2" s="1"/>
  <c r="J38" i="2"/>
  <c r="K38" i="2"/>
  <c r="L103" i="2" s="1"/>
  <c r="L38" i="2"/>
  <c r="M103" i="2" s="1"/>
  <c r="M38" i="2"/>
  <c r="N38" i="2"/>
  <c r="O103" i="2" s="1"/>
  <c r="O38" i="2"/>
  <c r="P38" i="2"/>
  <c r="Q126" i="2" s="1"/>
  <c r="Q38" i="2"/>
  <c r="R103" i="2" s="1"/>
  <c r="R38" i="2"/>
  <c r="S103" i="2" s="1"/>
  <c r="S38" i="2"/>
  <c r="T126" i="2" s="1"/>
  <c r="T38" i="2"/>
  <c r="U126" i="2" s="1"/>
  <c r="U38" i="2"/>
  <c r="V126" i="2" s="1"/>
  <c r="V38" i="2"/>
  <c r="W126" i="2" s="1"/>
  <c r="C39" i="2"/>
  <c r="D127" i="2" s="1"/>
  <c r="D39" i="2"/>
  <c r="E127" i="2" s="1"/>
  <c r="E39" i="2"/>
  <c r="F127" i="2" s="1"/>
  <c r="F39" i="2"/>
  <c r="G127" i="2" s="1"/>
  <c r="G39" i="2"/>
  <c r="H127" i="2" s="1"/>
  <c r="H39" i="2"/>
  <c r="I104" i="2" s="1"/>
  <c r="I39" i="2"/>
  <c r="J39" i="2"/>
  <c r="K104" i="2" s="1"/>
  <c r="K39" i="2"/>
  <c r="L39" i="2"/>
  <c r="M104" i="2" s="1"/>
  <c r="M39" i="2"/>
  <c r="N39" i="2"/>
  <c r="O104" i="2" s="1"/>
  <c r="O39" i="2"/>
  <c r="P39" i="2"/>
  <c r="Q39" i="2"/>
  <c r="R127" i="2" s="1"/>
  <c r="R39" i="2"/>
  <c r="S127" i="2" s="1"/>
  <c r="S39" i="2"/>
  <c r="T127" i="2" s="1"/>
  <c r="T39" i="2"/>
  <c r="U127" i="2" s="1"/>
  <c r="U39" i="2"/>
  <c r="V127" i="2" s="1"/>
  <c r="V39" i="2"/>
  <c r="W127" i="2" s="1"/>
  <c r="C40" i="2"/>
  <c r="D128" i="2" s="1"/>
  <c r="D40" i="2"/>
  <c r="E105" i="2" s="1"/>
  <c r="E40" i="2"/>
  <c r="F105" i="2" s="1"/>
  <c r="F40" i="2"/>
  <c r="G105" i="2" s="1"/>
  <c r="G40" i="2"/>
  <c r="H105" i="2" s="1"/>
  <c r="H40" i="2"/>
  <c r="I128" i="2" s="1"/>
  <c r="I40" i="2"/>
  <c r="J40" i="2"/>
  <c r="K105" i="2" s="1"/>
  <c r="K40" i="2"/>
  <c r="L40" i="2"/>
  <c r="M40" i="2"/>
  <c r="N128" i="2" s="1"/>
  <c r="N40" i="2"/>
  <c r="O40" i="2"/>
  <c r="P128" i="2" s="1"/>
  <c r="P40" i="2"/>
  <c r="Q128" i="2" s="1"/>
  <c r="Q40" i="2"/>
  <c r="R128" i="2" s="1"/>
  <c r="R40" i="2"/>
  <c r="S128" i="2" s="1"/>
  <c r="S40" i="2"/>
  <c r="T128" i="2" s="1"/>
  <c r="T40" i="2"/>
  <c r="U105" i="2" s="1"/>
  <c r="U40" i="2"/>
  <c r="V105" i="2" s="1"/>
  <c r="V40" i="2"/>
  <c r="W105" i="2" s="1"/>
  <c r="C41" i="2"/>
  <c r="D106" i="2" s="1"/>
  <c r="D41" i="2"/>
  <c r="E106" i="2" s="1"/>
  <c r="E41" i="2"/>
  <c r="F106" i="2" s="1"/>
  <c r="F41" i="2"/>
  <c r="G106" i="2" s="1"/>
  <c r="G41" i="2"/>
  <c r="H129" i="2" s="1"/>
  <c r="H41" i="2"/>
  <c r="I41" i="2"/>
  <c r="J129" i="2" s="1"/>
  <c r="J41" i="2"/>
  <c r="K41" i="2"/>
  <c r="L129" i="2" s="1"/>
  <c r="L41" i="2"/>
  <c r="M129" i="2" s="1"/>
  <c r="M41" i="2"/>
  <c r="N129" i="2" s="1"/>
  <c r="N41" i="2"/>
  <c r="O41" i="2"/>
  <c r="P41" i="2"/>
  <c r="Q106" i="2" s="1"/>
  <c r="Q41" i="2"/>
  <c r="R106" i="2" s="1"/>
  <c r="R41" i="2"/>
  <c r="S106" i="2" s="1"/>
  <c r="S41" i="2"/>
  <c r="T106" i="2" s="1"/>
  <c r="T41" i="2"/>
  <c r="U106" i="2" s="1"/>
  <c r="U41" i="2"/>
  <c r="V106" i="2" s="1"/>
  <c r="V41" i="2"/>
  <c r="W106" i="2" s="1"/>
  <c r="C42" i="2"/>
  <c r="D130" i="2" s="1"/>
  <c r="D42" i="2"/>
  <c r="E130" i="2" s="1"/>
  <c r="E42" i="2"/>
  <c r="F130" i="2" s="1"/>
  <c r="F42" i="2"/>
  <c r="G130" i="2" s="1"/>
  <c r="G42" i="2"/>
  <c r="H130" i="2" s="1"/>
  <c r="H42" i="2"/>
  <c r="I130" i="2" s="1"/>
  <c r="I42" i="2"/>
  <c r="J130" i="2" s="1"/>
  <c r="J42" i="2"/>
  <c r="K42" i="2"/>
  <c r="L107" i="2" s="1"/>
  <c r="L42" i="2"/>
  <c r="M107" i="2" s="1"/>
  <c r="M42" i="2"/>
  <c r="N42" i="2"/>
  <c r="O107" i="2" s="1"/>
  <c r="O42" i="2"/>
  <c r="P107" i="2" s="1"/>
  <c r="P42" i="2"/>
  <c r="Q130" i="2" s="1"/>
  <c r="Q42" i="2"/>
  <c r="R107" i="2" s="1"/>
  <c r="R42" i="2"/>
  <c r="S107" i="2" s="1"/>
  <c r="S42" i="2"/>
  <c r="T130" i="2" s="1"/>
  <c r="T42" i="2"/>
  <c r="U130" i="2" s="1"/>
  <c r="U42" i="2"/>
  <c r="V130" i="2" s="1"/>
  <c r="V42" i="2"/>
  <c r="W130" i="2" s="1"/>
  <c r="C43" i="2"/>
  <c r="D131" i="2" s="1"/>
  <c r="D43" i="2"/>
  <c r="E131" i="2" s="1"/>
  <c r="E43" i="2"/>
  <c r="F131" i="2" s="1"/>
  <c r="F43" i="2"/>
  <c r="G131" i="2" s="1"/>
  <c r="G43" i="2"/>
  <c r="H131" i="2" s="1"/>
  <c r="H43" i="2"/>
  <c r="I108" i="2" s="1"/>
  <c r="I43" i="2"/>
  <c r="J108" i="2" s="1"/>
  <c r="J43" i="2"/>
  <c r="K108" i="2" s="1"/>
  <c r="K43" i="2"/>
  <c r="L108" i="2" s="1"/>
  <c r="L43" i="2"/>
  <c r="M108" i="2" s="1"/>
  <c r="M43" i="2"/>
  <c r="N108" i="2" s="1"/>
  <c r="N43" i="2"/>
  <c r="O108" i="2" s="1"/>
  <c r="O43" i="2"/>
  <c r="P131" i="2" s="1"/>
  <c r="P43" i="2"/>
  <c r="Q131" i="2" s="1"/>
  <c r="Q43" i="2"/>
  <c r="R131" i="2" s="1"/>
  <c r="R43" i="2"/>
  <c r="S131" i="2" s="1"/>
  <c r="S43" i="2"/>
  <c r="T131" i="2" s="1"/>
  <c r="T43" i="2"/>
  <c r="U131" i="2" s="1"/>
  <c r="U43" i="2"/>
  <c r="V131" i="2" s="1"/>
  <c r="V43" i="2"/>
  <c r="W131" i="2" s="1"/>
  <c r="C44" i="2"/>
  <c r="D132" i="2" s="1"/>
  <c r="D44" i="2"/>
  <c r="E109" i="2" s="1"/>
  <c r="E44" i="2"/>
  <c r="F109" i="2" s="1"/>
  <c r="F44" i="2"/>
  <c r="G109" i="2" s="1"/>
  <c r="G44" i="2"/>
  <c r="H109" i="2" s="1"/>
  <c r="H44" i="2"/>
  <c r="I109" i="2" s="1"/>
  <c r="I44" i="2"/>
  <c r="J109" i="2" s="1"/>
  <c r="J44" i="2"/>
  <c r="K109" i="2" s="1"/>
  <c r="K44" i="2"/>
  <c r="L132" i="2" s="1"/>
  <c r="L44" i="2"/>
  <c r="M132" i="2" s="1"/>
  <c r="M44" i="2"/>
  <c r="N132" i="2" s="1"/>
  <c r="N44" i="2"/>
  <c r="O132" i="2" s="1"/>
  <c r="O44" i="2"/>
  <c r="P132" i="2" s="1"/>
  <c r="P44" i="2"/>
  <c r="Q132" i="2" s="1"/>
  <c r="Q44" i="2"/>
  <c r="R132" i="2" s="1"/>
  <c r="R44" i="2"/>
  <c r="S132" i="2" s="1"/>
  <c r="S44" i="2"/>
  <c r="T132" i="2" s="1"/>
  <c r="T44" i="2"/>
  <c r="U109" i="2" s="1"/>
  <c r="U44" i="2"/>
  <c r="V109" i="2" s="1"/>
  <c r="V44" i="2"/>
  <c r="W109" i="2" s="1"/>
  <c r="C45" i="2"/>
  <c r="D110" i="2" s="1"/>
  <c r="D45" i="2"/>
  <c r="E110" i="2" s="1"/>
  <c r="E45" i="2"/>
  <c r="F110" i="2" s="1"/>
  <c r="F45" i="2"/>
  <c r="G110" i="2" s="1"/>
  <c r="G45" i="2"/>
  <c r="H133" i="2" s="1"/>
  <c r="H45" i="2"/>
  <c r="I133" i="2" s="1"/>
  <c r="I45" i="2"/>
  <c r="J133" i="2" s="1"/>
  <c r="J45" i="2"/>
  <c r="K133" i="2" s="1"/>
  <c r="K45" i="2"/>
  <c r="L133" i="2" s="1"/>
  <c r="L45" i="2"/>
  <c r="M133" i="2" s="1"/>
  <c r="M45" i="2"/>
  <c r="N133" i="2" s="1"/>
  <c r="N45" i="2"/>
  <c r="O133" i="2" s="1"/>
  <c r="O45" i="2"/>
  <c r="P133" i="2" s="1"/>
  <c r="P45" i="2"/>
  <c r="Q110" i="2" s="1"/>
  <c r="Q45" i="2"/>
  <c r="R110" i="2" s="1"/>
  <c r="R45" i="2"/>
  <c r="S110" i="2" s="1"/>
  <c r="S45" i="2"/>
  <c r="T110" i="2" s="1"/>
  <c r="T45" i="2"/>
  <c r="U110" i="2" s="1"/>
  <c r="U45" i="2"/>
  <c r="V110" i="2" s="1"/>
  <c r="V45" i="2"/>
  <c r="W110" i="2" s="1"/>
  <c r="C46" i="2"/>
  <c r="D134" i="2" s="1"/>
  <c r="D46" i="2"/>
  <c r="E134" i="2" s="1"/>
  <c r="E46" i="2"/>
  <c r="F134" i="2" s="1"/>
  <c r="F46" i="2"/>
  <c r="G134" i="2" s="1"/>
  <c r="G46" i="2"/>
  <c r="H134" i="2" s="1"/>
  <c r="H46" i="2"/>
  <c r="I134" i="2" s="1"/>
  <c r="I46" i="2"/>
  <c r="J134" i="2" s="1"/>
  <c r="J46" i="2"/>
  <c r="K134" i="2" s="1"/>
  <c r="K46" i="2"/>
  <c r="L134" i="2" s="1"/>
  <c r="L46" i="2"/>
  <c r="M111" i="2" s="1"/>
  <c r="M46" i="2"/>
  <c r="N111" i="2" s="1"/>
  <c r="N46" i="2"/>
  <c r="O111" i="2" s="1"/>
  <c r="O46" i="2"/>
  <c r="P111" i="2" s="1"/>
  <c r="P46" i="2"/>
  <c r="Q111" i="2" s="1"/>
  <c r="Q46" i="2"/>
  <c r="R111" i="2" s="1"/>
  <c r="R46" i="2"/>
  <c r="S111" i="2" s="1"/>
  <c r="S46" i="2"/>
  <c r="T134" i="2" s="1"/>
  <c r="T46" i="2"/>
  <c r="U134" i="2" s="1"/>
  <c r="U46" i="2"/>
  <c r="V134" i="2" s="1"/>
  <c r="V46" i="2"/>
  <c r="W134" i="2" s="1"/>
  <c r="C47" i="2"/>
  <c r="D135" i="2" s="1"/>
  <c r="D47" i="2"/>
  <c r="E135" i="2" s="1"/>
  <c r="E47" i="2"/>
  <c r="F135" i="2" s="1"/>
  <c r="F47" i="2"/>
  <c r="G135" i="2" s="1"/>
  <c r="G47" i="2"/>
  <c r="H135" i="2" s="1"/>
  <c r="H47" i="2"/>
  <c r="I112" i="2" s="1"/>
  <c r="I47" i="2"/>
  <c r="J112" i="2" s="1"/>
  <c r="J47" i="2"/>
  <c r="K112" i="2" s="1"/>
  <c r="K47" i="2"/>
  <c r="L112" i="2" s="1"/>
  <c r="L47" i="2"/>
  <c r="M112" i="2" s="1"/>
  <c r="M47" i="2"/>
  <c r="N112" i="2" s="1"/>
  <c r="N47" i="2"/>
  <c r="O112" i="2" s="1"/>
  <c r="O47" i="2"/>
  <c r="P135" i="2" s="1"/>
  <c r="P47" i="2"/>
  <c r="Q135" i="2" s="1"/>
  <c r="Q47" i="2"/>
  <c r="R135" i="2" s="1"/>
  <c r="R47" i="2"/>
  <c r="S135" i="2" s="1"/>
  <c r="S47" i="2"/>
  <c r="T135" i="2" s="1"/>
  <c r="T47" i="2"/>
  <c r="U135" i="2" s="1"/>
  <c r="U47" i="2"/>
  <c r="V135" i="2" s="1"/>
  <c r="V47" i="2"/>
  <c r="W135" i="2" s="1"/>
  <c r="C48" i="2"/>
  <c r="D136" i="2" s="1"/>
  <c r="D48" i="2"/>
  <c r="E113" i="2" s="1"/>
  <c r="E48" i="2"/>
  <c r="F113" i="2" s="1"/>
  <c r="F48" i="2"/>
  <c r="G113" i="2" s="1"/>
  <c r="G48" i="2"/>
  <c r="H113" i="2" s="1"/>
  <c r="H48" i="2"/>
  <c r="I136" i="2" s="1"/>
  <c r="I48" i="2"/>
  <c r="J113" i="2" s="1"/>
  <c r="J48" i="2"/>
  <c r="K113" i="2" s="1"/>
  <c r="K48" i="2"/>
  <c r="L136" i="2" s="1"/>
  <c r="L48" i="2"/>
  <c r="M136" i="2" s="1"/>
  <c r="M48" i="2"/>
  <c r="N136" i="2" s="1"/>
  <c r="N48" i="2"/>
  <c r="O136" i="2" s="1"/>
  <c r="O48" i="2"/>
  <c r="P136" i="2" s="1"/>
  <c r="P48" i="2"/>
  <c r="Q136" i="2" s="1"/>
  <c r="Q48" i="2"/>
  <c r="R136" i="2" s="1"/>
  <c r="R48" i="2"/>
  <c r="S136" i="2" s="1"/>
  <c r="S48" i="2"/>
  <c r="T136" i="2" s="1"/>
  <c r="T48" i="2"/>
  <c r="U113" i="2" s="1"/>
  <c r="U48" i="2"/>
  <c r="V113" i="2" s="1"/>
  <c r="V48" i="2"/>
  <c r="W113" i="2" s="1"/>
  <c r="C49" i="2"/>
  <c r="D114" i="2" s="1"/>
  <c r="D49" i="2"/>
  <c r="E137" i="2" s="1"/>
  <c r="E49" i="2"/>
  <c r="F114" i="2" s="1"/>
  <c r="F49" i="2"/>
  <c r="G114" i="2" s="1"/>
  <c r="G49" i="2"/>
  <c r="H137" i="2" s="1"/>
  <c r="H49" i="2"/>
  <c r="I137" i="2" s="1"/>
  <c r="I49" i="2"/>
  <c r="J137" i="2" s="1"/>
  <c r="J49" i="2"/>
  <c r="K137" i="2" s="1"/>
  <c r="K49" i="2"/>
  <c r="L137" i="2" s="1"/>
  <c r="L49" i="2"/>
  <c r="M137" i="2" s="1"/>
  <c r="M49" i="2"/>
  <c r="N137" i="2" s="1"/>
  <c r="N49" i="2"/>
  <c r="O137" i="2" s="1"/>
  <c r="O49" i="2"/>
  <c r="P137" i="2" s="1"/>
  <c r="P49" i="2"/>
  <c r="Q114" i="2" s="1"/>
  <c r="Q49" i="2"/>
  <c r="R114" i="2" s="1"/>
  <c r="R49" i="2"/>
  <c r="S114" i="2" s="1"/>
  <c r="S49" i="2"/>
  <c r="T114" i="2" s="1"/>
  <c r="T49" i="2"/>
  <c r="U137" i="2" s="1"/>
  <c r="U49" i="2"/>
  <c r="V114" i="2" s="1"/>
  <c r="V49" i="2"/>
  <c r="W114" i="2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9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  <c r="L104" i="2" l="1"/>
  <c r="P103" i="2"/>
  <c r="J105" i="2"/>
  <c r="N104" i="2"/>
  <c r="N100" i="2"/>
  <c r="V112" i="2"/>
  <c r="U112" i="2"/>
  <c r="U108" i="2"/>
  <c r="K129" i="2"/>
  <c r="O128" i="2"/>
  <c r="K125" i="2"/>
  <c r="O124" i="2"/>
  <c r="H104" i="2"/>
  <c r="F104" i="2"/>
  <c r="I129" i="2"/>
  <c r="M128" i="2"/>
  <c r="Q127" i="2"/>
  <c r="I125" i="2"/>
  <c r="M124" i="2"/>
  <c r="U100" i="2"/>
  <c r="L128" i="2"/>
  <c r="P127" i="2"/>
  <c r="L124" i="2"/>
  <c r="P123" i="2"/>
  <c r="F100" i="2"/>
  <c r="E100" i="2"/>
  <c r="E96" i="2"/>
  <c r="L135" i="2"/>
  <c r="D129" i="2"/>
  <c r="P122" i="2"/>
  <c r="Q113" i="2"/>
  <c r="D109" i="2"/>
  <c r="V104" i="2"/>
  <c r="H96" i="2"/>
  <c r="K136" i="2"/>
  <c r="W129" i="2"/>
  <c r="O123" i="2"/>
  <c r="D113" i="2"/>
  <c r="V108" i="2"/>
  <c r="U104" i="2"/>
  <c r="H100" i="2"/>
  <c r="F96" i="2"/>
  <c r="H136" i="2"/>
  <c r="T129" i="2"/>
  <c r="L123" i="2"/>
  <c r="H112" i="2"/>
  <c r="F108" i="2"/>
  <c r="E104" i="2"/>
  <c r="L99" i="2"/>
  <c r="J95" i="2"/>
  <c r="S134" i="2"/>
  <c r="K128" i="2"/>
  <c r="W121" i="2"/>
  <c r="F112" i="2"/>
  <c r="E108" i="2"/>
  <c r="J99" i="2"/>
  <c r="I95" i="2"/>
  <c r="P134" i="2"/>
  <c r="H128" i="2"/>
  <c r="T121" i="2"/>
  <c r="O135" i="2"/>
  <c r="E112" i="2"/>
  <c r="J103" i="2"/>
  <c r="I99" i="2"/>
  <c r="P94" i="2"/>
  <c r="W133" i="2"/>
  <c r="O127" i="2"/>
  <c r="G121" i="2"/>
  <c r="L95" i="2"/>
  <c r="N107" i="2"/>
  <c r="J104" i="2"/>
  <c r="N103" i="2"/>
  <c r="B74" i="2"/>
  <c r="L111" i="2"/>
  <c r="J107" i="2"/>
  <c r="I103" i="2"/>
  <c r="P98" i="2"/>
  <c r="N94" i="2"/>
  <c r="T133" i="2"/>
  <c r="L127" i="2"/>
  <c r="D121" i="2"/>
  <c r="H108" i="2"/>
  <c r="J111" i="2"/>
  <c r="I107" i="2"/>
  <c r="N98" i="2"/>
  <c r="M94" i="2"/>
  <c r="G133" i="2"/>
  <c r="S126" i="2"/>
  <c r="K120" i="2"/>
  <c r="P129" i="2"/>
  <c r="I111" i="2"/>
  <c r="P106" i="2"/>
  <c r="N102" i="2"/>
  <c r="M98" i="2"/>
  <c r="T117" i="2"/>
  <c r="D133" i="2"/>
  <c r="P126" i="2"/>
  <c r="H120" i="2"/>
  <c r="G129" i="2"/>
  <c r="L126" i="2"/>
  <c r="K130" i="2"/>
  <c r="O129" i="2"/>
  <c r="K126" i="2"/>
  <c r="O125" i="2"/>
  <c r="P110" i="2"/>
  <c r="N106" i="2"/>
  <c r="M102" i="2"/>
  <c r="T97" i="2"/>
  <c r="R117" i="2"/>
  <c r="K132" i="2"/>
  <c r="W125" i="2"/>
  <c r="O119" i="2"/>
  <c r="P114" i="2"/>
  <c r="N110" i="2"/>
  <c r="M106" i="2"/>
  <c r="T101" i="2"/>
  <c r="R97" i="2"/>
  <c r="Q117" i="2"/>
  <c r="H132" i="2"/>
  <c r="T125" i="2"/>
  <c r="L119" i="2"/>
  <c r="L130" i="2"/>
  <c r="P125" i="2"/>
  <c r="N114" i="2"/>
  <c r="M110" i="2"/>
  <c r="T105" i="2"/>
  <c r="R101" i="2"/>
  <c r="Q97" i="2"/>
  <c r="W137" i="2"/>
  <c r="O131" i="2"/>
  <c r="G125" i="2"/>
  <c r="S118" i="2"/>
  <c r="M114" i="2"/>
  <c r="T109" i="2"/>
  <c r="R105" i="2"/>
  <c r="Q101" i="2"/>
  <c r="D97" i="2"/>
  <c r="T137" i="2"/>
  <c r="L131" i="2"/>
  <c r="D125" i="2"/>
  <c r="P118" i="2"/>
  <c r="S122" i="2"/>
  <c r="T113" i="2"/>
  <c r="R109" i="2"/>
  <c r="Q105" i="2"/>
  <c r="D101" i="2"/>
  <c r="V96" i="2"/>
  <c r="G137" i="2"/>
  <c r="S130" i="2"/>
  <c r="K124" i="2"/>
  <c r="R113" i="2"/>
  <c r="Q109" i="2"/>
  <c r="D105" i="2"/>
  <c r="V100" i="2"/>
  <c r="U96" i="2"/>
  <c r="D137" i="2"/>
  <c r="P130" i="2"/>
  <c r="H124" i="2"/>
  <c r="E62" i="2"/>
  <c r="O114" i="2"/>
  <c r="S113" i="2"/>
  <c r="W112" i="2"/>
  <c r="G112" i="2"/>
  <c r="K111" i="2"/>
  <c r="O110" i="2"/>
  <c r="S109" i="2"/>
  <c r="W108" i="2"/>
  <c r="G108" i="2"/>
  <c r="K107" i="2"/>
  <c r="O106" i="2"/>
  <c r="S105" i="2"/>
  <c r="W104" i="2"/>
  <c r="G104" i="2"/>
  <c r="K103" i="2"/>
  <c r="O102" i="2"/>
  <c r="S101" i="2"/>
  <c r="W100" i="2"/>
  <c r="G100" i="2"/>
  <c r="K99" i="2"/>
  <c r="O98" i="2"/>
  <c r="S97" i="2"/>
  <c r="W96" i="2"/>
  <c r="G96" i="2"/>
  <c r="K95" i="2"/>
  <c r="O94" i="2"/>
  <c r="S117" i="2"/>
  <c r="V137" i="2"/>
  <c r="F137" i="2"/>
  <c r="J136" i="2"/>
  <c r="N135" i="2"/>
  <c r="R134" i="2"/>
  <c r="V133" i="2"/>
  <c r="F133" i="2"/>
  <c r="J132" i="2"/>
  <c r="N131" i="2"/>
  <c r="R130" i="2"/>
  <c r="V129" i="2"/>
  <c r="F129" i="2"/>
  <c r="J128" i="2"/>
  <c r="N127" i="2"/>
  <c r="R126" i="2"/>
  <c r="V125" i="2"/>
  <c r="F125" i="2"/>
  <c r="J124" i="2"/>
  <c r="N123" i="2"/>
  <c r="R122" i="2"/>
  <c r="V121" i="2"/>
  <c r="F121" i="2"/>
  <c r="J120" i="2"/>
  <c r="N119" i="2"/>
  <c r="R118" i="2"/>
  <c r="I132" i="2"/>
  <c r="M127" i="2"/>
  <c r="E125" i="2"/>
  <c r="L114" i="2"/>
  <c r="P113" i="2"/>
  <c r="T112" i="2"/>
  <c r="D112" i="2"/>
  <c r="H111" i="2"/>
  <c r="L110" i="2"/>
  <c r="P109" i="2"/>
  <c r="T108" i="2"/>
  <c r="D108" i="2"/>
  <c r="H107" i="2"/>
  <c r="L106" i="2"/>
  <c r="P105" i="2"/>
  <c r="T104" i="2"/>
  <c r="D104" i="2"/>
  <c r="H103" i="2"/>
  <c r="L102" i="2"/>
  <c r="P101" i="2"/>
  <c r="T100" i="2"/>
  <c r="D100" i="2"/>
  <c r="H99" i="2"/>
  <c r="L98" i="2"/>
  <c r="P97" i="2"/>
  <c r="T96" i="2"/>
  <c r="D96" i="2"/>
  <c r="H95" i="2"/>
  <c r="L94" i="2"/>
  <c r="S137" i="2"/>
  <c r="W136" i="2"/>
  <c r="G136" i="2"/>
  <c r="K135" i="2"/>
  <c r="O134" i="2"/>
  <c r="S133" i="2"/>
  <c r="W132" i="2"/>
  <c r="G132" i="2"/>
  <c r="K131" i="2"/>
  <c r="O130" i="2"/>
  <c r="S129" i="2"/>
  <c r="W128" i="2"/>
  <c r="G128" i="2"/>
  <c r="K127" i="2"/>
  <c r="O126" i="2"/>
  <c r="S125" i="2"/>
  <c r="W124" i="2"/>
  <c r="G124" i="2"/>
  <c r="K123" i="2"/>
  <c r="O122" i="2"/>
  <c r="S121" i="2"/>
  <c r="W120" i="2"/>
  <c r="G120" i="2"/>
  <c r="K119" i="2"/>
  <c r="O118" i="2"/>
  <c r="M135" i="2"/>
  <c r="E129" i="2"/>
  <c r="U125" i="2"/>
  <c r="K114" i="2"/>
  <c r="O113" i="2"/>
  <c r="S112" i="2"/>
  <c r="W111" i="2"/>
  <c r="G111" i="2"/>
  <c r="K110" i="2"/>
  <c r="O109" i="2"/>
  <c r="S108" i="2"/>
  <c r="W107" i="2"/>
  <c r="G107" i="2"/>
  <c r="K106" i="2"/>
  <c r="O105" i="2"/>
  <c r="S104" i="2"/>
  <c r="W103" i="2"/>
  <c r="G103" i="2"/>
  <c r="K102" i="2"/>
  <c r="O101" i="2"/>
  <c r="S100" i="2"/>
  <c r="W99" i="2"/>
  <c r="G99" i="2"/>
  <c r="K98" i="2"/>
  <c r="O97" i="2"/>
  <c r="S96" i="2"/>
  <c r="W95" i="2"/>
  <c r="G95" i="2"/>
  <c r="K94" i="2"/>
  <c r="R137" i="2"/>
  <c r="V136" i="2"/>
  <c r="F136" i="2"/>
  <c r="J135" i="2"/>
  <c r="N134" i="2"/>
  <c r="R133" i="2"/>
  <c r="V132" i="2"/>
  <c r="F132" i="2"/>
  <c r="J131" i="2"/>
  <c r="N130" i="2"/>
  <c r="R129" i="2"/>
  <c r="V128" i="2"/>
  <c r="F128" i="2"/>
  <c r="J127" i="2"/>
  <c r="N126" i="2"/>
  <c r="R125" i="2"/>
  <c r="V124" i="2"/>
  <c r="F124" i="2"/>
  <c r="J123" i="2"/>
  <c r="N122" i="2"/>
  <c r="R121" i="2"/>
  <c r="V120" i="2"/>
  <c r="F120" i="2"/>
  <c r="J119" i="2"/>
  <c r="N118" i="2"/>
  <c r="U129" i="2"/>
  <c r="U121" i="2"/>
  <c r="J114" i="2"/>
  <c r="N113" i="2"/>
  <c r="R112" i="2"/>
  <c r="V111" i="2"/>
  <c r="F111" i="2"/>
  <c r="J110" i="2"/>
  <c r="N109" i="2"/>
  <c r="R108" i="2"/>
  <c r="V107" i="2"/>
  <c r="F107" i="2"/>
  <c r="J106" i="2"/>
  <c r="N105" i="2"/>
  <c r="R104" i="2"/>
  <c r="V103" i="2"/>
  <c r="F103" i="2"/>
  <c r="J102" i="2"/>
  <c r="N101" i="2"/>
  <c r="R100" i="2"/>
  <c r="V99" i="2"/>
  <c r="F99" i="2"/>
  <c r="J98" i="2"/>
  <c r="N97" i="2"/>
  <c r="R96" i="2"/>
  <c r="V95" i="2"/>
  <c r="F95" i="2"/>
  <c r="J94" i="2"/>
  <c r="Q137" i="2"/>
  <c r="U136" i="2"/>
  <c r="E136" i="2"/>
  <c r="I135" i="2"/>
  <c r="M134" i="2"/>
  <c r="Q133" i="2"/>
  <c r="U132" i="2"/>
  <c r="E132" i="2"/>
  <c r="I131" i="2"/>
  <c r="M130" i="2"/>
  <c r="Q129" i="2"/>
  <c r="U128" i="2"/>
  <c r="E128" i="2"/>
  <c r="I127" i="2"/>
  <c r="M126" i="2"/>
  <c r="Q125" i="2"/>
  <c r="U124" i="2"/>
  <c r="E124" i="2"/>
  <c r="I123" i="2"/>
  <c r="M122" i="2"/>
  <c r="Q121" i="2"/>
  <c r="U120" i="2"/>
  <c r="E120" i="2"/>
  <c r="I119" i="2"/>
  <c r="M118" i="2"/>
  <c r="Q134" i="2"/>
  <c r="M119" i="2"/>
  <c r="I114" i="2"/>
  <c r="M113" i="2"/>
  <c r="Q112" i="2"/>
  <c r="U111" i="2"/>
  <c r="E111" i="2"/>
  <c r="I110" i="2"/>
  <c r="M109" i="2"/>
  <c r="Q108" i="2"/>
  <c r="U107" i="2"/>
  <c r="E107" i="2"/>
  <c r="I106" i="2"/>
  <c r="M105" i="2"/>
  <c r="Q104" i="2"/>
  <c r="U103" i="2"/>
  <c r="E103" i="2"/>
  <c r="I102" i="2"/>
  <c r="M101" i="2"/>
  <c r="Q100" i="2"/>
  <c r="U99" i="2"/>
  <c r="E99" i="2"/>
  <c r="I98" i="2"/>
  <c r="M97" i="2"/>
  <c r="Q96" i="2"/>
  <c r="U95" i="2"/>
  <c r="E95" i="2"/>
  <c r="I94" i="2"/>
  <c r="U133" i="2"/>
  <c r="E121" i="2"/>
  <c r="D94" i="2"/>
  <c r="H114" i="2"/>
  <c r="L113" i="2"/>
  <c r="P112" i="2"/>
  <c r="T111" i="2"/>
  <c r="D111" i="2"/>
  <c r="H110" i="2"/>
  <c r="L109" i="2"/>
  <c r="P108" i="2"/>
  <c r="T107" i="2"/>
  <c r="D107" i="2"/>
  <c r="H106" i="2"/>
  <c r="L105" i="2"/>
  <c r="P104" i="2"/>
  <c r="T103" i="2"/>
  <c r="D103" i="2"/>
  <c r="H102" i="2"/>
  <c r="L101" i="2"/>
  <c r="P100" i="2"/>
  <c r="T99" i="2"/>
  <c r="D99" i="2"/>
  <c r="H98" i="2"/>
  <c r="L97" i="2"/>
  <c r="P96" i="2"/>
  <c r="T95" i="2"/>
  <c r="D95" i="2"/>
  <c r="H94" i="2"/>
  <c r="W94" i="2"/>
  <c r="G94" i="2"/>
  <c r="E133" i="2"/>
  <c r="Q118" i="2"/>
  <c r="V94" i="2"/>
  <c r="F94" i="2"/>
  <c r="M131" i="2"/>
  <c r="Q122" i="2"/>
  <c r="U114" i="2"/>
  <c r="E114" i="2"/>
  <c r="I113" i="2"/>
  <c r="Q107" i="2"/>
  <c r="I105" i="2"/>
  <c r="Q103" i="2"/>
  <c r="I101" i="2"/>
  <c r="M100" i="2"/>
  <c r="I97" i="2"/>
  <c r="U94" i="2"/>
  <c r="E94" i="2"/>
  <c r="B120" i="2" l="1"/>
  <c r="B97" i="2"/>
  <c r="A90" i="2" s="1"/>
</calcChain>
</file>

<file path=xl/sharedStrings.xml><?xml version="1.0" encoding="utf-8"?>
<sst xmlns="http://schemas.openxmlformats.org/spreadsheetml/2006/main" count="44" uniqueCount="37">
  <si>
    <t>Simulation</t>
  </si>
  <si>
    <t>(dB)</t>
  </si>
  <si>
    <t>(Vpp)</t>
  </si>
  <si>
    <t>Beam axis</t>
  </si>
  <si>
    <t>(mm)</t>
  </si>
  <si>
    <t>Peak-to-Peak Voltage</t>
  </si>
  <si>
    <t>10 periods 10Vpp 1.3MHz (keysight)</t>
  </si>
  <si>
    <t>Exitation :</t>
  </si>
  <si>
    <t>X\Y (mm)</t>
  </si>
  <si>
    <t>dB</t>
  </si>
  <si>
    <t>Imasonic Zscan 1003</t>
  </si>
  <si>
    <t>MM</t>
  </si>
  <si>
    <t>面积</t>
  </si>
  <si>
    <t>mm2</t>
  </si>
  <si>
    <t>半径</t>
  </si>
  <si>
    <t>pi*r^2</t>
  </si>
  <si>
    <t>W=</t>
  </si>
  <si>
    <t>声功率1</t>
  </si>
  <si>
    <t>声强</t>
  </si>
  <si>
    <t>I=</t>
  </si>
  <si>
    <t>w</t>
  </si>
  <si>
    <t>w/cm2</t>
  </si>
  <si>
    <t>cm2</t>
  </si>
  <si>
    <t>比值</t>
  </si>
  <si>
    <t>焦域占比</t>
  </si>
  <si>
    <t>焦域-6占比</t>
  </si>
  <si>
    <t>焦域-8占比</t>
  </si>
  <si>
    <t>功率-6dB</t>
  </si>
  <si>
    <t>P-6</t>
  </si>
  <si>
    <t>w*b</t>
  </si>
  <si>
    <t>b=</t>
  </si>
  <si>
    <t>P-6/S</t>
  </si>
  <si>
    <t>r-6=</t>
  </si>
  <si>
    <t>A-6=</t>
  </si>
  <si>
    <t>时间平均</t>
  </si>
  <si>
    <t>空间平均</t>
  </si>
  <si>
    <t>空间峰值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</si>
</sst>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1" fontId="0" fillId="0" borderId="10" xfId="0" applyNumberFormat="1" applyBorder="1"/>
    <xf numFmtId="1" fontId="0" fillId="0" borderId="11" xfId="0" applyNumberFormat="1" applyBorder="1"/>
    <xf numFmtId="1" fontId="0" fillId="2" borderId="11" xfId="0" applyNumberFormat="1" applyFill="1" applyBorder="1"/>
    <xf numFmtId="1" fontId="0" fillId="0" borderId="9" xfId="0" applyNumberForma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1" fillId="0" borderId="17" xfId="0" applyFont="1" applyBorder="1"/>
    <xf numFmtId="0" fontId="1" fillId="0" borderId="18" xfId="0" applyFont="1" applyBorder="1"/>
    <xf numFmtId="0" fontId="1" fillId="0" borderId="0" xfId="0" applyFont="1"/>
    <xf numFmtId="0" fontId="0" fillId="3" borderId="3" xfId="0" applyFill="1" applyBorder="1"/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1003 维修后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37-47E5-ACBA-B1C83CE26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Zscan!$A$3:$A$82</c:f>
              <c:numCache>
                <c:formatCode>General</c:formatCode>
                <c:ptCount val="80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</c:numCache>
            </c:numRef>
          </c:xVal>
          <c:yVal>
            <c:numRef>
              <c:f>Zscan!$E$3:$E$82</c:f>
              <c:numCache>
                <c:formatCode>General</c:formatCode>
                <c:ptCount val="80"/>
                <c:pt idx="0">
                  <c:v>-21.023048648435044</c:v>
                </c:pt>
                <c:pt idx="1">
                  <c:v>-19.68411465633536</c:v>
                </c:pt>
                <c:pt idx="2">
                  <c:v>-19.68411465633536</c:v>
                </c:pt>
                <c:pt idx="3">
                  <c:v>-21.023048648435044</c:v>
                </c:pt>
                <c:pt idx="4">
                  <c:v>-22.606674289592533</c:v>
                </c:pt>
                <c:pt idx="5">
                  <c:v>-21.778820684637804</c:v>
                </c:pt>
                <c:pt idx="6">
                  <c:v>-21.778820684637804</c:v>
                </c:pt>
                <c:pt idx="7">
                  <c:v>-19.084850188786497</c:v>
                </c:pt>
                <c:pt idx="8">
                  <c:v>-17.997696942334642</c:v>
                </c:pt>
                <c:pt idx="9">
                  <c:v>-17.501225267833998</c:v>
                </c:pt>
                <c:pt idx="10">
                  <c:v>-17.501225267833998</c:v>
                </c:pt>
                <c:pt idx="11">
                  <c:v>-17.997696942334642</c:v>
                </c:pt>
                <c:pt idx="12">
                  <c:v>-17.501225267833998</c:v>
                </c:pt>
                <c:pt idx="13">
                  <c:v>-16.162289475221737</c:v>
                </c:pt>
                <c:pt idx="14">
                  <c:v>-15.758221753455997</c:v>
                </c:pt>
                <c:pt idx="15">
                  <c:v>-14.307208410483764</c:v>
                </c:pt>
                <c:pt idx="16">
                  <c:v>-12.503675803502002</c:v>
                </c:pt>
                <c:pt idx="17">
                  <c:v>-11.725314482894609</c:v>
                </c:pt>
                <c:pt idx="18">
                  <c:v>-10.785383229370138</c:v>
                </c:pt>
                <c:pt idx="19">
                  <c:v>-10.141689561942114</c:v>
                </c:pt>
                <c:pt idx="20">
                  <c:v>-9.3515187362686412</c:v>
                </c:pt>
                <c:pt idx="21">
                  <c:v>-8.1211579778843408</c:v>
                </c:pt>
                <c:pt idx="22">
                  <c:v>-6.7588415799350443</c:v>
                </c:pt>
                <c:pt idx="23">
                  <c:v>-5.3402181674910043</c:v>
                </c:pt>
                <c:pt idx="24">
                  <c:v>-3.9167063450287678</c:v>
                </c:pt>
                <c:pt idx="25">
                  <c:v>-2.6066742895925299</c:v>
                </c:pt>
                <c:pt idx="26">
                  <c:v>-1.7002138476669051</c:v>
                </c:pt>
                <c:pt idx="27">
                  <c:v>-0.95096617793880989</c:v>
                </c:pt>
                <c:pt idx="28">
                  <c:v>-0.46247260098197734</c:v>
                </c:pt>
                <c:pt idx="29">
                  <c:v>-0.19519183529515466</c:v>
                </c:pt>
                <c:pt idx="30">
                  <c:v>0</c:v>
                </c:pt>
                <c:pt idx="31">
                  <c:v>-0.19519183529515466</c:v>
                </c:pt>
                <c:pt idx="32">
                  <c:v>-0.46247260098197734</c:v>
                </c:pt>
                <c:pt idx="33">
                  <c:v>-1.0957343264065726</c:v>
                </c:pt>
                <c:pt idx="34">
                  <c:v>-1.7788197025400998</c:v>
                </c:pt>
                <c:pt idx="35">
                  <c:v>-2.8712406845752247</c:v>
                </c:pt>
                <c:pt idx="36">
                  <c:v>-3.9167063450287678</c:v>
                </c:pt>
                <c:pt idx="37">
                  <c:v>-5.3402181674910043</c:v>
                </c:pt>
                <c:pt idx="38">
                  <c:v>-6.9000786696847802</c:v>
                </c:pt>
                <c:pt idx="39">
                  <c:v>-8.2866084972041385</c:v>
                </c:pt>
                <c:pt idx="40">
                  <c:v>-9.7376218401763719</c:v>
                </c:pt>
                <c:pt idx="41">
                  <c:v>-10.141689561942114</c:v>
                </c:pt>
                <c:pt idx="42">
                  <c:v>-10.350998235505411</c:v>
                </c:pt>
                <c:pt idx="43">
                  <c:v>-10.350998235505411</c:v>
                </c:pt>
                <c:pt idx="44">
                  <c:v>-9.5424250943932485</c:v>
                </c:pt>
                <c:pt idx="45">
                  <c:v>-9.3515187362686412</c:v>
                </c:pt>
                <c:pt idx="46">
                  <c:v>-9.3515187362686412</c:v>
                </c:pt>
                <c:pt idx="47">
                  <c:v>-9.3515187362686412</c:v>
                </c:pt>
                <c:pt idx="48">
                  <c:v>-9.7376218401763719</c:v>
                </c:pt>
                <c:pt idx="49">
                  <c:v>-10.141689561942114</c:v>
                </c:pt>
                <c:pt idx="50">
                  <c:v>-10.785383229370138</c:v>
                </c:pt>
                <c:pt idx="51">
                  <c:v>-11.97709702905502</c:v>
                </c:pt>
                <c:pt idx="52">
                  <c:v>-13.064250275506872</c:v>
                </c:pt>
                <c:pt idx="53">
                  <c:v>-14.307208410483764</c:v>
                </c:pt>
                <c:pt idx="54">
                  <c:v>-14.647875196459371</c:v>
                </c:pt>
                <c:pt idx="55">
                  <c:v>-14.647875196459371</c:v>
                </c:pt>
                <c:pt idx="56">
                  <c:v>-14.647875196459371</c:v>
                </c:pt>
                <c:pt idx="57">
                  <c:v>-15.372118649548266</c:v>
                </c:pt>
                <c:pt idx="58">
                  <c:v>-15.758221753455997</c:v>
                </c:pt>
                <c:pt idx="59">
                  <c:v>-15.372118649548266</c:v>
                </c:pt>
                <c:pt idx="60">
                  <c:v>-15.372118649548266</c:v>
                </c:pt>
                <c:pt idx="61">
                  <c:v>-15.002450535668002</c:v>
                </c:pt>
                <c:pt idx="62">
                  <c:v>-14.647875196459371</c:v>
                </c:pt>
                <c:pt idx="63">
                  <c:v>-15.002450535668002</c:v>
                </c:pt>
                <c:pt idx="64">
                  <c:v>-15.002450535668002</c:v>
                </c:pt>
                <c:pt idx="65">
                  <c:v>-15.372118649548266</c:v>
                </c:pt>
                <c:pt idx="66">
                  <c:v>-15.372118649548266</c:v>
                </c:pt>
                <c:pt idx="67">
                  <c:v>-16.162289475221737</c:v>
                </c:pt>
                <c:pt idx="68">
                  <c:v>-17.031603350843543</c:v>
                </c:pt>
                <c:pt idx="69">
                  <c:v>-17.997696942334642</c:v>
                </c:pt>
                <c:pt idx="70">
                  <c:v>-18.524275716781627</c:v>
                </c:pt>
                <c:pt idx="71">
                  <c:v>-18.524275716781627</c:v>
                </c:pt>
                <c:pt idx="72">
                  <c:v>-18.524275716781627</c:v>
                </c:pt>
                <c:pt idx="73">
                  <c:v>-18.524275716781627</c:v>
                </c:pt>
                <c:pt idx="74">
                  <c:v>-19.084850188786497</c:v>
                </c:pt>
                <c:pt idx="75">
                  <c:v>-19.68411465633536</c:v>
                </c:pt>
                <c:pt idx="76">
                  <c:v>-19.68411465633536</c:v>
                </c:pt>
                <c:pt idx="77">
                  <c:v>-19.68411465633536</c:v>
                </c:pt>
                <c:pt idx="78">
                  <c:v>-19.68411465633536</c:v>
                </c:pt>
                <c:pt idx="79">
                  <c:v>-19.084850188786497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D-4B88-927B-40CB47AC2C01}"/>
            </c:ext>
          </c:extLst>
        </c:ser>
        <c:ser>
          <c:idx val="1"/>
          <c:order val="1"/>
          <c:tx>
            <c:v>1002 干燥以后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Zscan!$G$8:$G$45</c:f>
              <c:numCache>
                <c:formatCode>General</c:formatCode>
                <c:ptCount val="38"/>
                <c:pt idx="0">
                  <c:v>52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36</c:v>
                </c:pt>
                <c:pt idx="9">
                  <c:v>34</c:v>
                </c:pt>
                <c:pt idx="10">
                  <c:v>32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24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-8</c:v>
                </c:pt>
                <c:pt idx="31">
                  <c:v>-10</c:v>
                </c:pt>
                <c:pt idx="32">
                  <c:v>-12</c:v>
                </c:pt>
                <c:pt idx="33">
                  <c:v>-14</c:v>
                </c:pt>
                <c:pt idx="34">
                  <c:v>-16</c:v>
                </c:pt>
                <c:pt idx="35">
                  <c:v>-18</c:v>
                </c:pt>
                <c:pt idx="36">
                  <c:v>-20</c:v>
                </c:pt>
                <c:pt idx="37">
                  <c:v>-22</c:v>
                </c:pt>
              </c:numCache>
            </c:numRef>
          </c:xVal>
          <c:yVal>
            <c:numRef>
              <c:f>Zscan!$H$8:$H$45</c:f>
              <c:numCache>
                <c:formatCode>General</c:formatCode>
                <c:ptCount val="38"/>
                <c:pt idx="0">
                  <c:v>-15.863482479363</c:v>
                </c:pt>
                <c:pt idx="1">
                  <c:v>-15.724334013293916</c:v>
                </c:pt>
                <c:pt idx="2">
                  <c:v>-15.93390167723034</c:v>
                </c:pt>
                <c:pt idx="3">
                  <c:v>-16.5129880504124</c:v>
                </c:pt>
                <c:pt idx="4">
                  <c:v>-17.139703994918097</c:v>
                </c:pt>
                <c:pt idx="5">
                  <c:v>-17.139703994918097</c:v>
                </c:pt>
                <c:pt idx="6">
                  <c:v>-16.148650933269085</c:v>
                </c:pt>
                <c:pt idx="7">
                  <c:v>-14.684781665647789</c:v>
                </c:pt>
                <c:pt idx="8">
                  <c:v>-13.222905074953539</c:v>
                </c:pt>
                <c:pt idx="9">
                  <c:v>-12.198970070820254</c:v>
                </c:pt>
                <c:pt idx="10">
                  <c:v>-11.667189853234381</c:v>
                </c:pt>
                <c:pt idx="11">
                  <c:v>-11.710561007413947</c:v>
                </c:pt>
                <c:pt idx="12">
                  <c:v>-12.107464714555817</c:v>
                </c:pt>
                <c:pt idx="13">
                  <c:v>-12.574947417501212</c:v>
                </c:pt>
                <c:pt idx="14">
                  <c:v>-12.245086807822727</c:v>
                </c:pt>
                <c:pt idx="15">
                  <c:v>-10.764028849497812</c:v>
                </c:pt>
                <c:pt idx="16">
                  <c:v>-9.0076752096182933</c:v>
                </c:pt>
                <c:pt idx="17">
                  <c:v>-7.5723194303669388</c:v>
                </c:pt>
                <c:pt idx="18">
                  <c:v>-6.7259814922070369</c:v>
                </c:pt>
                <c:pt idx="19">
                  <c:v>-6.4844331665182997</c:v>
                </c:pt>
                <c:pt idx="20">
                  <c:v>-6.6285546163088416</c:v>
                </c:pt>
                <c:pt idx="21">
                  <c:v>-6.5561949762349485</c:v>
                </c:pt>
                <c:pt idx="22">
                  <c:v>-5.4948386728007783</c:v>
                </c:pt>
                <c:pt idx="23">
                  <c:v>-3.630203555915732</c:v>
                </c:pt>
                <c:pt idx="24">
                  <c:v>-1.8260113529555198</c:v>
                </c:pt>
                <c:pt idx="25">
                  <c:v>-0.54668815467778209</c:v>
                </c:pt>
                <c:pt idx="26">
                  <c:v>0</c:v>
                </c:pt>
                <c:pt idx="27">
                  <c:v>-0.22882086242768965</c:v>
                </c:pt>
                <c:pt idx="28">
                  <c:v>-1.3393700979518912</c:v>
                </c:pt>
                <c:pt idx="29">
                  <c:v>-3.4940747113808013</c:v>
                </c:pt>
                <c:pt idx="30">
                  <c:v>-6.6043676958292679</c:v>
                </c:pt>
                <c:pt idx="31">
                  <c:v>-9.945996493788746</c:v>
                </c:pt>
                <c:pt idx="32">
                  <c:v>-12.020378666837377</c:v>
                </c:pt>
                <c:pt idx="33">
                  <c:v>-13.8116554844372</c:v>
                </c:pt>
                <c:pt idx="34">
                  <c:v>-17.992589097648739</c:v>
                </c:pt>
                <c:pt idx="35">
                  <c:v>-25.916989663204021</c:v>
                </c:pt>
                <c:pt idx="36">
                  <c:v>-21.744933926573541</c:v>
                </c:pt>
                <c:pt idx="3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D-4B88-927B-40CB47AC2C01}"/>
            </c:ext>
          </c:extLst>
        </c:ser>
        <c:ser>
          <c:idx val="2"/>
          <c:order val="2"/>
          <c:tx>
            <c:v>1003 维修前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Zscan!$J$8:$J$45</c:f>
              <c:numCache>
                <c:formatCode>General</c:formatCode>
                <c:ptCount val="38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34</c:v>
                </c:pt>
                <c:pt idx="29">
                  <c:v>36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46</c:v>
                </c:pt>
                <c:pt idx="35">
                  <c:v>48</c:v>
                </c:pt>
                <c:pt idx="36">
                  <c:v>50</c:v>
                </c:pt>
                <c:pt idx="37">
                  <c:v>52</c:v>
                </c:pt>
              </c:numCache>
            </c:numRef>
          </c:xVal>
          <c:yVal>
            <c:numRef>
              <c:f>Zscan!$K$8:$K$45</c:f>
              <c:numCache>
                <c:formatCode>General</c:formatCode>
                <c:ptCount val="38"/>
                <c:pt idx="0">
                  <c:v>-18.096612971364898</c:v>
                </c:pt>
                <c:pt idx="1">
                  <c:v>-15.734958956072067</c:v>
                </c:pt>
                <c:pt idx="2">
                  <c:v>-17.071237294284508</c:v>
                </c:pt>
                <c:pt idx="3">
                  <c:v>-16.159808146926597</c:v>
                </c:pt>
                <c:pt idx="4">
                  <c:v>-10.582973509477647</c:v>
                </c:pt>
                <c:pt idx="5">
                  <c:v>-6.9841392069613839</c:v>
                </c:pt>
                <c:pt idx="6">
                  <c:v>-5.0922575735998246</c:v>
                </c:pt>
                <c:pt idx="7">
                  <c:v>-3.8492994386229347</c:v>
                </c:pt>
                <c:pt idx="8">
                  <c:v>-2.8557631536621519</c:v>
                </c:pt>
                <c:pt idx="9">
                  <c:v>-1.79605260067998</c:v>
                </c:pt>
                <c:pt idx="10">
                  <c:v>-0.92673872505817367</c:v>
                </c:pt>
                <c:pt idx="11">
                  <c:v>-0.48676933637882952</c:v>
                </c:pt>
                <c:pt idx="12">
                  <c:v>-0.55872167983955534</c:v>
                </c:pt>
                <c:pt idx="13">
                  <c:v>-1.0778353912618805</c:v>
                </c:pt>
                <c:pt idx="14">
                  <c:v>-1.8797674945717446</c:v>
                </c:pt>
                <c:pt idx="15">
                  <c:v>-2.7621461921710804</c:v>
                </c:pt>
                <c:pt idx="16">
                  <c:v>-3.2393983402935977</c:v>
                </c:pt>
                <c:pt idx="17">
                  <c:v>-3.2393983402935977</c:v>
                </c:pt>
                <c:pt idx="18">
                  <c:v>-3.0448462321533745</c:v>
                </c:pt>
                <c:pt idx="19">
                  <c:v>-3.0448462321533745</c:v>
                </c:pt>
                <c:pt idx="20">
                  <c:v>-3.5383440693439261</c:v>
                </c:pt>
                <c:pt idx="21">
                  <c:v>-4.392213430580945</c:v>
                </c:pt>
                <c:pt idx="22">
                  <c:v>-5.46382634950072</c:v>
                </c:pt>
                <c:pt idx="23">
                  <c:v>-6.4005461144516289</c:v>
                </c:pt>
                <c:pt idx="24">
                  <c:v>-6.9841392069613839</c:v>
                </c:pt>
                <c:pt idx="25">
                  <c:v>-6.9841392069613839</c:v>
                </c:pt>
                <c:pt idx="26">
                  <c:v>-6.9841392069613839</c:v>
                </c:pt>
                <c:pt idx="27">
                  <c:v>-6.9841392069613839</c:v>
                </c:pt>
                <c:pt idx="28">
                  <c:v>-7.2923359190500294</c:v>
                </c:pt>
                <c:pt idx="29">
                  <c:v>-7.9414457428162146</c:v>
                </c:pt>
                <c:pt idx="30">
                  <c:v>-9.1136771650514543</c:v>
                </c:pt>
                <c:pt idx="31">
                  <c:v>-9.9214639161297917</c:v>
                </c:pt>
                <c:pt idx="32">
                  <c:v>-10.81516670243836</c:v>
                </c:pt>
                <c:pt idx="33">
                  <c:v>-11.295857935185049</c:v>
                </c:pt>
                <c:pt idx="34">
                  <c:v>-11.295857935185049</c:v>
                </c:pt>
                <c:pt idx="35">
                  <c:v>-11.050637381004885</c:v>
                </c:pt>
                <c:pt idx="36">
                  <c:v>-10.81516670243836</c:v>
                </c:pt>
                <c:pt idx="37">
                  <c:v>-11.050637381004885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D-4B88-927B-40CB47AC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89231"/>
        <c:axId val="1779090063"/>
      </c:scatterChart>
      <c:valAx>
        <c:axId val="17790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90063"/>
        <c:crosses val="autoZero"/>
        <c:crossBetween val="midCat"/>
        <c:majorUnit val="2"/>
      </c:valAx>
      <c:valAx>
        <c:axId val="1779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89231"/>
        <c:crosses val="autoZero"/>
        <c:crossBetween val="midCat"/>
        <c:majorUnit val="2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524934</xdr:colOff>
      <xdr:row>10</xdr:row>
      <xdr:rowOff>84667</xdr:rowOff>
    </xdr:from>
    <xdr:to>
      <xdr:col>17</xdr:col>
      <xdr:colOff>719666</xdr:colOff>
      <xdr:row>35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D2DE30-66C6-473D-B4E3-7C6929A5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312420</xdr:colOff>
      <xdr:row>2</xdr:row>
      <xdr:rowOff>116204</xdr:rowOff>
    </xdr:from>
    <xdr:to>
      <xdr:col>38</xdr:col>
      <xdr:colOff>428459</xdr:colOff>
      <xdr:row>42</xdr:row>
      <xdr:rowOff>73771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1220" y="481964"/>
          <a:ext cx="12001334" cy="7272767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58</xdr:row>
      <xdr:rowOff>83820</xdr:rowOff>
    </xdr:from>
    <xdr:to>
      <xdr:col>25</xdr:col>
      <xdr:colOff>237249</xdr:colOff>
      <xdr:row>61</xdr:row>
      <xdr:rowOff>169465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542E18-0972-4200-9BB1-2DAD3EE36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6840" y="10873740"/>
          <a:ext cx="7009524" cy="6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53</xdr:row>
      <xdr:rowOff>60960</xdr:rowOff>
    </xdr:from>
    <xdr:to>
      <xdr:col>21</xdr:col>
      <xdr:colOff>56617</xdr:colOff>
      <xdr:row>56</xdr:row>
      <xdr:rowOff>137081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C114FE-284A-4ACE-BDB9-DFF272BB1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4980" y="9753600"/>
          <a:ext cx="4266667" cy="6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207645</xdr:colOff>
      <xdr:row>45</xdr:row>
      <xdr:rowOff>3811</xdr:rowOff>
    </xdr:from>
    <xdr:to>
      <xdr:col>32</xdr:col>
      <xdr:colOff>154372</xdr:colOff>
      <xdr:row>68</xdr:row>
      <xdr:rowOff>180976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D2C75F-4C90-4D19-A6BA-FACC8731D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04170" y="8576311"/>
          <a:ext cx="6890452" cy="4558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zoomScale="90" zoomScaleNormal="90" workbookViewId="0">
      <pane ySplit="2" topLeftCell="A9" activePane="bottomLeft" state="frozen"/>
      <selection pane="bottomLeft" activeCell="N41" sqref="N41"/>
    </sheetView>
  </sheetViews>
  <sheetFormatPr defaultColWidth="11.5546875" defaultRowHeight="14.4" x14ac:dyDescent="0.3"/>
  <cols>
    <col min="1" max="1" width="9.6640625" bestFit="1" customWidth="1"/>
    <col min="2" max="2" width="4.44140625" bestFit="1" customWidth="1"/>
    <col min="3" max="3" width="10.5546875" bestFit="1" customWidth="1"/>
    <col min="4" max="5" width="19.33203125" bestFit="1" customWidth="1"/>
  </cols>
  <sheetData>
    <row r="1" spans="1:11" x14ac:dyDescent="0.3">
      <c r="A1" s="18" t="s">
        <v>3</v>
      </c>
      <c r="B1" s="26"/>
      <c r="C1" s="12" t="s">
        <v>0</v>
      </c>
      <c r="D1" s="9" t="s">
        <v>10</v>
      </c>
      <c r="E1" s="9" t="s">
        <v>10</v>
      </c>
    </row>
    <row r="2" spans="1:11" ht="15" thickBot="1" x14ac:dyDescent="0.35">
      <c r="A2" s="19" t="s">
        <v>4</v>
      </c>
      <c r="B2" s="27"/>
      <c r="C2" s="13" t="s">
        <v>1</v>
      </c>
      <c r="D2" s="10" t="s">
        <v>2</v>
      </c>
      <c r="E2" s="11" t="s">
        <v>1</v>
      </c>
      <c r="H2" t="s">
        <v>7</v>
      </c>
      <c r="I2" t="s">
        <v>6</v>
      </c>
    </row>
    <row r="3" spans="1:11" x14ac:dyDescent="0.3">
      <c r="A3" s="21">
        <f t="shared" ref="A3:A66" si="0">B3-135</f>
        <v>-30</v>
      </c>
      <c r="B3" s="20">
        <v>105</v>
      </c>
      <c r="C3" s="14">
        <v>-20.285</v>
      </c>
      <c r="D3" s="7">
        <v>9.6482419999999999E-2</v>
      </c>
      <c r="E3" s="8">
        <f>20*LOG10(D3/MAX($D$3:$D$82))</f>
        <v>-21.023048648435044</v>
      </c>
    </row>
    <row r="4" spans="1:11" x14ac:dyDescent="0.3">
      <c r="A4" s="21">
        <f t="shared" si="0"/>
        <v>-29</v>
      </c>
      <c r="B4" s="21">
        <v>106</v>
      </c>
      <c r="C4" s="15">
        <v>-22.559000000000001</v>
      </c>
      <c r="D4" s="3">
        <v>0.1125628</v>
      </c>
      <c r="E4" s="4">
        <f t="shared" ref="E4:E67" si="1">20*LOG10(D4/MAX($D$3:$D$82))</f>
        <v>-19.68411465633536</v>
      </c>
    </row>
    <row r="5" spans="1:11" x14ac:dyDescent="0.3">
      <c r="A5" s="21">
        <f t="shared" si="0"/>
        <v>-28</v>
      </c>
      <c r="B5" s="21">
        <v>107</v>
      </c>
      <c r="C5" s="15">
        <v>-27.613</v>
      </c>
      <c r="D5" s="3">
        <v>0.1125628</v>
      </c>
      <c r="E5" s="4">
        <f t="shared" si="1"/>
        <v>-19.68411465633536</v>
      </c>
    </row>
    <row r="6" spans="1:11" x14ac:dyDescent="0.3">
      <c r="A6" s="21">
        <f t="shared" si="0"/>
        <v>-27</v>
      </c>
      <c r="B6" s="21">
        <v>108</v>
      </c>
      <c r="C6" s="15">
        <v>-28.885000000000002</v>
      </c>
      <c r="D6" s="3">
        <v>9.6482419999999999E-2</v>
      </c>
      <c r="E6" s="4">
        <f t="shared" si="1"/>
        <v>-21.023048648435044</v>
      </c>
    </row>
    <row r="7" spans="1:11" ht="15" thickBot="1" x14ac:dyDescent="0.35">
      <c r="A7" s="21">
        <f t="shared" si="0"/>
        <v>-26</v>
      </c>
      <c r="B7" s="21">
        <v>109</v>
      </c>
      <c r="C7" s="15">
        <v>-23.635999999999999</v>
      </c>
      <c r="D7" s="3">
        <v>8.0402009999999996E-2</v>
      </c>
      <c r="E7" s="4">
        <f t="shared" si="1"/>
        <v>-22.606674289592533</v>
      </c>
    </row>
    <row r="8" spans="1:11" ht="15" thickBot="1" x14ac:dyDescent="0.35">
      <c r="A8" s="21">
        <f t="shared" si="0"/>
        <v>-25</v>
      </c>
      <c r="B8" s="21">
        <v>110</v>
      </c>
      <c r="C8" s="15">
        <v>-19.382000000000001</v>
      </c>
      <c r="D8" s="3">
        <v>8.8442209999999993E-2</v>
      </c>
      <c r="E8" s="4">
        <f t="shared" si="1"/>
        <v>-21.778820684637804</v>
      </c>
      <c r="G8" s="23">
        <v>52</v>
      </c>
      <c r="H8" s="24">
        <v>-15.863482479363</v>
      </c>
      <c r="I8" s="2"/>
      <c r="J8" s="24">
        <v>-22</v>
      </c>
      <c r="K8">
        <v>-18.096612971364898</v>
      </c>
    </row>
    <row r="9" spans="1:11" ht="15" thickBot="1" x14ac:dyDescent="0.35">
      <c r="A9" s="21">
        <f t="shared" si="0"/>
        <v>-24</v>
      </c>
      <c r="B9" s="21">
        <v>111</v>
      </c>
      <c r="C9" s="15">
        <v>-17.408000000000001</v>
      </c>
      <c r="D9" s="3">
        <v>8.8442209999999993E-2</v>
      </c>
      <c r="E9" s="4">
        <f t="shared" si="1"/>
        <v>-21.778820684637804</v>
      </c>
      <c r="G9" s="23">
        <v>50</v>
      </c>
      <c r="H9" s="24">
        <v>-15.724334013293916</v>
      </c>
      <c r="I9" s="2"/>
      <c r="J9" s="24">
        <v>-20</v>
      </c>
      <c r="K9">
        <v>-15.734958956072067</v>
      </c>
    </row>
    <row r="10" spans="1:11" ht="15" thickBot="1" x14ac:dyDescent="0.35">
      <c r="A10" s="21">
        <f t="shared" si="0"/>
        <v>-23</v>
      </c>
      <c r="B10" s="21">
        <v>112</v>
      </c>
      <c r="C10" s="15">
        <v>-16.966000000000001</v>
      </c>
      <c r="D10" s="3">
        <v>0.120603</v>
      </c>
      <c r="E10" s="4">
        <f t="shared" si="1"/>
        <v>-19.084850188786497</v>
      </c>
      <c r="G10" s="23">
        <v>48</v>
      </c>
      <c r="H10" s="24">
        <v>-15.93390167723034</v>
      </c>
      <c r="I10" s="2"/>
      <c r="J10" s="24">
        <v>-18</v>
      </c>
      <c r="K10">
        <v>-17.071237294284508</v>
      </c>
    </row>
    <row r="11" spans="1:11" ht="15" thickBot="1" x14ac:dyDescent="0.35">
      <c r="A11" s="21">
        <f t="shared" si="0"/>
        <v>-22</v>
      </c>
      <c r="B11" s="21">
        <v>113</v>
      </c>
      <c r="C11" s="15">
        <v>-17.96</v>
      </c>
      <c r="D11" s="3">
        <v>0.13668340000000001</v>
      </c>
      <c r="E11" s="4">
        <f t="shared" si="1"/>
        <v>-17.997696942334642</v>
      </c>
      <c r="G11" s="23">
        <v>46</v>
      </c>
      <c r="H11" s="24">
        <v>-16.5129880504124</v>
      </c>
      <c r="I11" s="2"/>
      <c r="J11" s="24">
        <v>-16</v>
      </c>
      <c r="K11">
        <v>-16.159808146926597</v>
      </c>
    </row>
    <row r="12" spans="1:11" ht="15" thickBot="1" x14ac:dyDescent="0.35">
      <c r="A12" s="21">
        <f t="shared" si="0"/>
        <v>-21</v>
      </c>
      <c r="B12" s="21">
        <v>114</v>
      </c>
      <c r="C12" s="15">
        <v>-20.902000000000001</v>
      </c>
      <c r="D12" s="3">
        <v>0.14472360000000001</v>
      </c>
      <c r="E12" s="4">
        <f t="shared" si="1"/>
        <v>-17.501225267833998</v>
      </c>
      <c r="G12" s="23">
        <v>44</v>
      </c>
      <c r="H12" s="24">
        <v>-17.139703994918097</v>
      </c>
      <c r="I12" s="2"/>
      <c r="J12" s="24">
        <v>-14</v>
      </c>
      <c r="K12">
        <v>-10.582973509477647</v>
      </c>
    </row>
    <row r="13" spans="1:11" ht="15" thickBot="1" x14ac:dyDescent="0.35">
      <c r="A13" s="21">
        <f t="shared" si="0"/>
        <v>-20</v>
      </c>
      <c r="B13" s="21">
        <v>115</v>
      </c>
      <c r="C13" s="15">
        <v>-27.475000000000001</v>
      </c>
      <c r="D13" s="3">
        <v>0.14472360000000001</v>
      </c>
      <c r="E13" s="4">
        <f t="shared" si="1"/>
        <v>-17.501225267833998</v>
      </c>
      <c r="G13" s="23">
        <v>42</v>
      </c>
      <c r="H13" s="25">
        <v>-17.139703994918097</v>
      </c>
      <c r="I13" s="2"/>
      <c r="J13" s="24">
        <v>-12</v>
      </c>
      <c r="K13">
        <v>-6.9841392069613839</v>
      </c>
    </row>
    <row r="14" spans="1:11" ht="15" thickBot="1" x14ac:dyDescent="0.35">
      <c r="A14" s="21">
        <f t="shared" si="0"/>
        <v>-19</v>
      </c>
      <c r="B14" s="21">
        <v>116</v>
      </c>
      <c r="C14" s="15">
        <v>-27.448</v>
      </c>
      <c r="D14" s="3">
        <v>0.13668340000000001</v>
      </c>
      <c r="E14" s="4">
        <f t="shared" si="1"/>
        <v>-17.997696942334642</v>
      </c>
      <c r="G14" s="23">
        <v>40</v>
      </c>
      <c r="H14" s="25">
        <v>-16.148650933269085</v>
      </c>
      <c r="I14" s="2"/>
      <c r="J14" s="24">
        <v>-10</v>
      </c>
      <c r="K14">
        <v>-5.0922575735998246</v>
      </c>
    </row>
    <row r="15" spans="1:11" ht="15" thickBot="1" x14ac:dyDescent="0.35">
      <c r="A15" s="21">
        <f t="shared" si="0"/>
        <v>-18</v>
      </c>
      <c r="B15" s="21">
        <v>117</v>
      </c>
      <c r="C15" s="15">
        <v>-20.012</v>
      </c>
      <c r="D15" s="3">
        <v>0.14472360000000001</v>
      </c>
      <c r="E15" s="4">
        <f t="shared" si="1"/>
        <v>-17.501225267833998</v>
      </c>
      <c r="G15" s="23">
        <v>38</v>
      </c>
      <c r="H15" s="25">
        <v>-14.684781665647789</v>
      </c>
      <c r="I15" s="2"/>
      <c r="J15" s="24">
        <v>-8</v>
      </c>
      <c r="K15">
        <v>-3.8492994386229347</v>
      </c>
    </row>
    <row r="16" spans="1:11" ht="15" thickBot="1" x14ac:dyDescent="0.35">
      <c r="A16" s="21">
        <f t="shared" si="0"/>
        <v>-17</v>
      </c>
      <c r="B16" s="21">
        <v>118</v>
      </c>
      <c r="C16" s="15">
        <v>-15.865</v>
      </c>
      <c r="D16" s="3">
        <v>0.1688442</v>
      </c>
      <c r="E16" s="4">
        <f t="shared" si="1"/>
        <v>-16.162289475221737</v>
      </c>
      <c r="G16" s="23">
        <v>36</v>
      </c>
      <c r="H16" s="25">
        <v>-13.222905074953539</v>
      </c>
      <c r="I16" s="2"/>
      <c r="J16" s="24">
        <v>-6</v>
      </c>
      <c r="K16">
        <v>-2.8557631536621519</v>
      </c>
    </row>
    <row r="17" spans="1:11" ht="15" thickBot="1" x14ac:dyDescent="0.35">
      <c r="A17" s="21">
        <f t="shared" si="0"/>
        <v>-16</v>
      </c>
      <c r="B17" s="21">
        <v>119</v>
      </c>
      <c r="C17" s="15">
        <v>-13.657</v>
      </c>
      <c r="D17" s="3">
        <v>0.1768844</v>
      </c>
      <c r="E17" s="4">
        <f t="shared" si="1"/>
        <v>-15.758221753455997</v>
      </c>
      <c r="G17" s="23">
        <v>34</v>
      </c>
      <c r="H17" s="25">
        <v>-12.198970070820254</v>
      </c>
      <c r="I17" s="2"/>
      <c r="J17" s="24">
        <v>-4</v>
      </c>
      <c r="K17">
        <v>-1.79605260067998</v>
      </c>
    </row>
    <row r="18" spans="1:11" ht="15" thickBot="1" x14ac:dyDescent="0.35">
      <c r="A18" s="21">
        <f t="shared" si="0"/>
        <v>-15</v>
      </c>
      <c r="B18" s="21">
        <v>120</v>
      </c>
      <c r="C18" s="15">
        <v>-12.673</v>
      </c>
      <c r="D18" s="3">
        <v>0.20904519999999999</v>
      </c>
      <c r="E18" s="4">
        <f t="shared" si="1"/>
        <v>-14.307208410483764</v>
      </c>
      <c r="G18" s="23">
        <v>32</v>
      </c>
      <c r="H18" s="25">
        <v>-11.667189853234381</v>
      </c>
      <c r="I18" s="2"/>
      <c r="J18" s="24">
        <v>-2</v>
      </c>
      <c r="K18">
        <v>-0.92673872505817367</v>
      </c>
    </row>
    <row r="19" spans="1:11" ht="15" thickBot="1" x14ac:dyDescent="0.35">
      <c r="A19" s="21">
        <f t="shared" si="0"/>
        <v>-14</v>
      </c>
      <c r="B19" s="21">
        <v>121</v>
      </c>
      <c r="C19" s="15">
        <v>-12.747</v>
      </c>
      <c r="D19" s="3">
        <v>0.25728640000000003</v>
      </c>
      <c r="E19" s="4">
        <f t="shared" si="1"/>
        <v>-12.503675803502002</v>
      </c>
      <c r="G19" s="23">
        <v>30</v>
      </c>
      <c r="H19" s="25">
        <v>-11.710561007413947</v>
      </c>
      <c r="I19" s="2"/>
      <c r="J19" s="24">
        <v>0</v>
      </c>
      <c r="K19">
        <v>-0.48676933637882952</v>
      </c>
    </row>
    <row r="20" spans="1:11" ht="15" thickBot="1" x14ac:dyDescent="0.35">
      <c r="A20" s="21">
        <f t="shared" si="0"/>
        <v>-13</v>
      </c>
      <c r="B20" s="21">
        <v>122</v>
      </c>
      <c r="C20" s="15">
        <v>-14.083</v>
      </c>
      <c r="D20" s="3">
        <v>0.28140700000000002</v>
      </c>
      <c r="E20" s="4">
        <f t="shared" si="1"/>
        <v>-11.725314482894609</v>
      </c>
      <c r="G20" s="23">
        <v>28</v>
      </c>
      <c r="H20" s="25">
        <v>-12.107464714555817</v>
      </c>
      <c r="I20" s="2"/>
      <c r="J20" s="24">
        <v>2</v>
      </c>
      <c r="K20">
        <v>-0.55872167983955534</v>
      </c>
    </row>
    <row r="21" spans="1:11" ht="15" thickBot="1" x14ac:dyDescent="0.35">
      <c r="A21" s="21">
        <f t="shared" si="0"/>
        <v>-12</v>
      </c>
      <c r="B21" s="21">
        <v>123</v>
      </c>
      <c r="C21" s="15">
        <v>-17.315999999999999</v>
      </c>
      <c r="D21" s="3">
        <v>0.31356780000000001</v>
      </c>
      <c r="E21" s="4">
        <f t="shared" si="1"/>
        <v>-10.785383229370138</v>
      </c>
      <c r="G21" s="23">
        <v>26</v>
      </c>
      <c r="H21" s="25">
        <v>-12.574947417501212</v>
      </c>
      <c r="I21" s="2"/>
      <c r="J21" s="24">
        <v>4</v>
      </c>
      <c r="K21">
        <v>-1.0778353912618805</v>
      </c>
    </row>
    <row r="22" spans="1:11" ht="15" thickBot="1" x14ac:dyDescent="0.35">
      <c r="A22" s="21">
        <f t="shared" si="0"/>
        <v>-11</v>
      </c>
      <c r="B22" s="21">
        <v>124</v>
      </c>
      <c r="C22" s="15">
        <v>-25.433</v>
      </c>
      <c r="D22" s="3">
        <v>0.3376884</v>
      </c>
      <c r="E22" s="4">
        <f t="shared" si="1"/>
        <v>-10.141689561942114</v>
      </c>
      <c r="G22" s="23">
        <v>24</v>
      </c>
      <c r="H22" s="25">
        <v>-12.245086807822727</v>
      </c>
      <c r="I22" s="2"/>
      <c r="J22" s="24">
        <v>6</v>
      </c>
      <c r="K22">
        <v>-1.8797674945717446</v>
      </c>
    </row>
    <row r="23" spans="1:11" ht="15" thickBot="1" x14ac:dyDescent="0.35">
      <c r="A23" s="21">
        <f t="shared" si="0"/>
        <v>-10</v>
      </c>
      <c r="B23" s="21">
        <v>125</v>
      </c>
      <c r="C23" s="15">
        <v>-22.588000000000001</v>
      </c>
      <c r="D23" s="3">
        <v>0.36984919999999999</v>
      </c>
      <c r="E23" s="4">
        <f t="shared" si="1"/>
        <v>-9.3515187362686412</v>
      </c>
      <c r="G23" s="23">
        <v>22</v>
      </c>
      <c r="H23" s="25">
        <v>-10.764028849497812</v>
      </c>
      <c r="I23" s="2"/>
      <c r="J23" s="24">
        <v>8</v>
      </c>
      <c r="K23">
        <v>-2.7621461921710804</v>
      </c>
    </row>
    <row r="24" spans="1:11" ht="15" thickBot="1" x14ac:dyDescent="0.35">
      <c r="A24" s="21">
        <f t="shared" si="0"/>
        <v>-9</v>
      </c>
      <c r="B24" s="21">
        <v>126</v>
      </c>
      <c r="C24" s="15">
        <v>-13.941000000000001</v>
      </c>
      <c r="D24" s="3">
        <v>0.42613060000000003</v>
      </c>
      <c r="E24" s="4">
        <f t="shared" si="1"/>
        <v>-8.1211579778843408</v>
      </c>
      <c r="G24" s="23">
        <v>20</v>
      </c>
      <c r="H24" s="25">
        <v>-9.0076752096182933</v>
      </c>
      <c r="I24" s="2"/>
      <c r="J24" s="24">
        <v>10</v>
      </c>
      <c r="K24">
        <v>-3.2393983402935977</v>
      </c>
    </row>
    <row r="25" spans="1:11" ht="15" thickBot="1" x14ac:dyDescent="0.35">
      <c r="A25" s="21">
        <f t="shared" si="0"/>
        <v>-8</v>
      </c>
      <c r="B25" s="21">
        <v>127</v>
      </c>
      <c r="C25" s="15">
        <v>-9.3285999999999998</v>
      </c>
      <c r="D25" s="3">
        <v>0.4984924</v>
      </c>
      <c r="E25" s="29">
        <f t="shared" si="1"/>
        <v>-6.7588415799350443</v>
      </c>
      <c r="G25" s="23">
        <v>18</v>
      </c>
      <c r="H25" s="25">
        <v>-7.5723194303669388</v>
      </c>
      <c r="I25" s="2"/>
      <c r="J25" s="24">
        <v>12</v>
      </c>
      <c r="K25">
        <v>-3.2393983402935977</v>
      </c>
    </row>
    <row r="26" spans="1:11" ht="15" thickBot="1" x14ac:dyDescent="0.35">
      <c r="A26" s="21">
        <f t="shared" si="0"/>
        <v>-7</v>
      </c>
      <c r="B26" s="21">
        <v>128</v>
      </c>
      <c r="C26" s="16">
        <v>-6.3357000000000001</v>
      </c>
      <c r="D26" s="3">
        <v>0.58693459999999997</v>
      </c>
      <c r="E26" s="29">
        <f t="shared" si="1"/>
        <v>-5.3402181674910043</v>
      </c>
      <c r="G26" s="23">
        <v>16</v>
      </c>
      <c r="H26" s="25">
        <v>-6.7259814922070369</v>
      </c>
      <c r="I26" s="2"/>
      <c r="J26" s="24">
        <v>14</v>
      </c>
      <c r="K26">
        <v>-3.0448462321533745</v>
      </c>
    </row>
    <row r="27" spans="1:11" ht="15" thickBot="1" x14ac:dyDescent="0.35">
      <c r="A27" s="21">
        <f t="shared" si="0"/>
        <v>-6</v>
      </c>
      <c r="B27" s="21">
        <v>129</v>
      </c>
      <c r="C27" s="16">
        <v>-4.1714000000000002</v>
      </c>
      <c r="D27" s="3">
        <v>0.69145719999999999</v>
      </c>
      <c r="E27" s="29">
        <f t="shared" si="1"/>
        <v>-3.9167063450287678</v>
      </c>
      <c r="G27" s="23">
        <v>14</v>
      </c>
      <c r="H27" s="25">
        <v>-6.4844331665182997</v>
      </c>
      <c r="I27" s="2"/>
      <c r="J27" s="24">
        <v>16</v>
      </c>
      <c r="K27">
        <v>-3.0448462321533745</v>
      </c>
    </row>
    <row r="28" spans="1:11" ht="15" thickBot="1" x14ac:dyDescent="0.35">
      <c r="A28" s="21">
        <f t="shared" si="0"/>
        <v>-5</v>
      </c>
      <c r="B28" s="21">
        <v>130</v>
      </c>
      <c r="C28" s="16">
        <v>-2.6049000000000002</v>
      </c>
      <c r="D28" s="3">
        <v>0.80402010000000002</v>
      </c>
      <c r="E28" s="29">
        <f t="shared" si="1"/>
        <v>-2.6066742895925299</v>
      </c>
      <c r="G28" s="23">
        <v>12</v>
      </c>
      <c r="H28" s="25">
        <v>-6.6285546163088416</v>
      </c>
      <c r="I28" s="2"/>
      <c r="J28" s="24">
        <v>18</v>
      </c>
      <c r="K28">
        <v>-3.5383440693439261</v>
      </c>
    </row>
    <row r="29" spans="1:11" ht="15" thickBot="1" x14ac:dyDescent="0.35">
      <c r="A29" s="21">
        <f t="shared" si="0"/>
        <v>-4</v>
      </c>
      <c r="B29" s="21">
        <v>131</v>
      </c>
      <c r="C29" s="16">
        <v>-1.4249000000000001</v>
      </c>
      <c r="D29" s="3">
        <v>0.89246239999999999</v>
      </c>
      <c r="E29" s="29">
        <f t="shared" si="1"/>
        <v>-1.7002138476669051</v>
      </c>
      <c r="G29" s="23">
        <v>10</v>
      </c>
      <c r="H29" s="25">
        <v>-6.5561949762349485</v>
      </c>
      <c r="I29" s="2"/>
      <c r="J29" s="24">
        <v>20</v>
      </c>
      <c r="K29">
        <v>-4.392213430580945</v>
      </c>
    </row>
    <row r="30" spans="1:11" ht="15" thickBot="1" x14ac:dyDescent="0.35">
      <c r="A30" s="21">
        <f t="shared" si="0"/>
        <v>-3</v>
      </c>
      <c r="B30" s="21">
        <v>132</v>
      </c>
      <c r="C30" s="16">
        <v>-0.63627999999999996</v>
      </c>
      <c r="D30" s="3">
        <v>0.97286439999999996</v>
      </c>
      <c r="E30" s="29">
        <f t="shared" si="1"/>
        <v>-0.95096617793880989</v>
      </c>
      <c r="G30" s="23">
        <v>8</v>
      </c>
      <c r="H30" s="25">
        <v>-5.4948386728007783</v>
      </c>
      <c r="I30" s="2"/>
      <c r="J30" s="24">
        <v>22</v>
      </c>
      <c r="K30">
        <v>-5.46382634950072</v>
      </c>
    </row>
    <row r="31" spans="1:11" ht="15" thickBot="1" x14ac:dyDescent="0.35">
      <c r="A31" s="21">
        <f t="shared" si="0"/>
        <v>-2</v>
      </c>
      <c r="B31" s="21">
        <v>133</v>
      </c>
      <c r="C31" s="16">
        <v>-0.19499</v>
      </c>
      <c r="D31" s="3">
        <v>1.0291459999999999</v>
      </c>
      <c r="E31" s="29">
        <f t="shared" si="1"/>
        <v>-0.46247260098197734</v>
      </c>
      <c r="G31" s="23">
        <v>6</v>
      </c>
      <c r="H31" s="25">
        <v>-3.630203555915732</v>
      </c>
      <c r="I31" s="2"/>
      <c r="J31" s="24">
        <v>24</v>
      </c>
      <c r="K31">
        <v>-6.4005461144516289</v>
      </c>
    </row>
    <row r="32" spans="1:11" ht="15" thickBot="1" x14ac:dyDescent="0.35">
      <c r="A32" s="21">
        <f t="shared" si="0"/>
        <v>-1</v>
      </c>
      <c r="B32" s="21">
        <v>134</v>
      </c>
      <c r="C32" s="16">
        <v>0</v>
      </c>
      <c r="D32" s="3">
        <v>1.061307</v>
      </c>
      <c r="E32" s="29">
        <f t="shared" si="1"/>
        <v>-0.19519183529515466</v>
      </c>
      <c r="G32" s="23">
        <v>4</v>
      </c>
      <c r="H32" s="24">
        <v>-1.8260113529555198</v>
      </c>
      <c r="I32" s="2"/>
      <c r="J32" s="24">
        <v>26</v>
      </c>
      <c r="K32">
        <v>-6.9841392069613839</v>
      </c>
    </row>
    <row r="33" spans="1:11" ht="15" thickBot="1" x14ac:dyDescent="0.35">
      <c r="A33" s="21">
        <f>B33-135</f>
        <v>0</v>
      </c>
      <c r="B33" s="21">
        <v>135</v>
      </c>
      <c r="C33" s="16">
        <v>-1.9217000000000001E-2</v>
      </c>
      <c r="D33" s="3">
        <v>1.0854269999999999</v>
      </c>
      <c r="E33" s="29">
        <f t="shared" si="1"/>
        <v>0</v>
      </c>
      <c r="G33" s="23">
        <v>2</v>
      </c>
      <c r="H33" s="24">
        <v>-0.54668815467778209</v>
      </c>
      <c r="I33" s="2"/>
      <c r="J33" s="24">
        <v>28</v>
      </c>
      <c r="K33">
        <v>-6.9841392069613839</v>
      </c>
    </row>
    <row r="34" spans="1:11" ht="15" thickBot="1" x14ac:dyDescent="0.35">
      <c r="A34" s="21">
        <f t="shared" si="0"/>
        <v>1</v>
      </c>
      <c r="B34" s="21">
        <v>136</v>
      </c>
      <c r="C34" s="16">
        <v>-0.32252999999999998</v>
      </c>
      <c r="D34" s="3">
        <v>1.061307</v>
      </c>
      <c r="E34" s="29">
        <f t="shared" si="1"/>
        <v>-0.19519183529515466</v>
      </c>
      <c r="G34" s="23">
        <v>0</v>
      </c>
      <c r="H34" s="24">
        <v>0</v>
      </c>
      <c r="I34" s="2"/>
      <c r="J34" s="24">
        <v>30</v>
      </c>
      <c r="K34">
        <v>-6.9841392069613839</v>
      </c>
    </row>
    <row r="35" spans="1:11" ht="15" thickBot="1" x14ac:dyDescent="0.35">
      <c r="A35" s="21">
        <f t="shared" si="0"/>
        <v>2</v>
      </c>
      <c r="B35" s="21">
        <v>137</v>
      </c>
      <c r="C35" s="16">
        <v>-0.83914</v>
      </c>
      <c r="D35" s="3">
        <v>1.0291459999999999</v>
      </c>
      <c r="E35" s="29">
        <f t="shared" si="1"/>
        <v>-0.46247260098197734</v>
      </c>
      <c r="G35" s="23">
        <v>-2</v>
      </c>
      <c r="H35" s="24">
        <v>-0.22882086242768965</v>
      </c>
      <c r="I35" s="2"/>
      <c r="J35" s="24">
        <v>32</v>
      </c>
      <c r="K35">
        <v>-6.9841392069613839</v>
      </c>
    </row>
    <row r="36" spans="1:11" ht="15" thickBot="1" x14ac:dyDescent="0.35">
      <c r="A36" s="21">
        <f t="shared" si="0"/>
        <v>3</v>
      </c>
      <c r="B36" s="21">
        <v>138</v>
      </c>
      <c r="C36" s="16">
        <v>-1.5405</v>
      </c>
      <c r="D36" s="3">
        <v>0.95678399999999997</v>
      </c>
      <c r="E36" s="29">
        <f t="shared" si="1"/>
        <v>-1.0957343264065726</v>
      </c>
      <c r="G36" s="23">
        <v>-4</v>
      </c>
      <c r="H36" s="24">
        <v>-1.3393700979518912</v>
      </c>
      <c r="I36" s="2"/>
      <c r="J36" s="24">
        <v>34</v>
      </c>
      <c r="K36">
        <v>-7.2923359190500294</v>
      </c>
    </row>
    <row r="37" spans="1:11" ht="15" thickBot="1" x14ac:dyDescent="0.35">
      <c r="A37" s="21">
        <f t="shared" si="0"/>
        <v>4</v>
      </c>
      <c r="B37" s="21">
        <v>139</v>
      </c>
      <c r="C37" s="16">
        <v>-2.5074000000000001</v>
      </c>
      <c r="D37" s="3">
        <v>0.88442220000000005</v>
      </c>
      <c r="E37" s="29">
        <f t="shared" si="1"/>
        <v>-1.7788197025400998</v>
      </c>
      <c r="G37" s="23">
        <v>-6</v>
      </c>
      <c r="H37" s="24">
        <v>-3.4940747113808013</v>
      </c>
      <c r="I37" s="2"/>
      <c r="J37" s="24">
        <v>36</v>
      </c>
      <c r="K37">
        <v>-7.9414457428162146</v>
      </c>
    </row>
    <row r="38" spans="1:11" ht="15" thickBot="1" x14ac:dyDescent="0.35">
      <c r="A38" s="21">
        <f t="shared" si="0"/>
        <v>5</v>
      </c>
      <c r="B38" s="21">
        <v>140</v>
      </c>
      <c r="C38" s="16">
        <v>-3.8073999999999999</v>
      </c>
      <c r="D38" s="3">
        <v>0.77989940000000002</v>
      </c>
      <c r="E38" s="29">
        <f t="shared" si="1"/>
        <v>-2.8712406845752247</v>
      </c>
      <c r="G38" s="23">
        <v>-8</v>
      </c>
      <c r="H38" s="24">
        <v>-6.6043676958292679</v>
      </c>
      <c r="I38" s="2"/>
      <c r="J38" s="24">
        <v>38</v>
      </c>
      <c r="K38">
        <v>-9.1136771650514543</v>
      </c>
    </row>
    <row r="39" spans="1:11" ht="15" thickBot="1" x14ac:dyDescent="0.35">
      <c r="A39" s="21">
        <f t="shared" si="0"/>
        <v>6</v>
      </c>
      <c r="B39" s="21">
        <v>141</v>
      </c>
      <c r="C39" s="16">
        <v>-5.3975</v>
      </c>
      <c r="D39" s="3">
        <v>0.69145719999999999</v>
      </c>
      <c r="E39" s="29">
        <f t="shared" si="1"/>
        <v>-3.9167063450287678</v>
      </c>
      <c r="G39" s="23">
        <v>-10</v>
      </c>
      <c r="H39" s="24">
        <v>-9.945996493788746</v>
      </c>
      <c r="I39" s="2"/>
      <c r="J39" s="24">
        <v>40</v>
      </c>
      <c r="K39">
        <v>-9.9214639161297917</v>
      </c>
    </row>
    <row r="40" spans="1:11" ht="15" thickBot="1" x14ac:dyDescent="0.35">
      <c r="A40" s="21">
        <f t="shared" si="0"/>
        <v>7</v>
      </c>
      <c r="B40" s="21">
        <v>142</v>
      </c>
      <c r="C40" s="15">
        <v>-7.3795000000000002</v>
      </c>
      <c r="D40" s="3">
        <v>0.58693459999999997</v>
      </c>
      <c r="E40" s="29">
        <f t="shared" si="1"/>
        <v>-5.3402181674910043</v>
      </c>
      <c r="G40" s="23">
        <v>-12</v>
      </c>
      <c r="H40" s="24">
        <v>-12.020378666837377</v>
      </c>
      <c r="I40" s="2"/>
      <c r="J40" s="24">
        <v>42</v>
      </c>
      <c r="K40">
        <v>-10.81516670243836</v>
      </c>
    </row>
    <row r="41" spans="1:11" ht="15" thickBot="1" x14ac:dyDescent="0.35">
      <c r="A41" s="21">
        <f t="shared" si="0"/>
        <v>8</v>
      </c>
      <c r="B41" s="21">
        <v>143</v>
      </c>
      <c r="C41" s="15">
        <v>-9.9216999999999995</v>
      </c>
      <c r="D41" s="3">
        <v>0.4904522</v>
      </c>
      <c r="E41" s="29">
        <f t="shared" si="1"/>
        <v>-6.9000786696847802</v>
      </c>
      <c r="G41" s="23">
        <v>-14</v>
      </c>
      <c r="H41" s="24">
        <v>-13.8116554844372</v>
      </c>
      <c r="I41" s="2"/>
      <c r="J41" s="24">
        <v>44</v>
      </c>
      <c r="K41">
        <v>-11.295857935185049</v>
      </c>
    </row>
    <row r="42" spans="1:11" ht="15" thickBot="1" x14ac:dyDescent="0.35">
      <c r="A42" s="21">
        <f t="shared" si="0"/>
        <v>9</v>
      </c>
      <c r="B42" s="21">
        <v>144</v>
      </c>
      <c r="C42" s="15">
        <v>-13.329000000000001</v>
      </c>
      <c r="D42" s="3">
        <v>0.41809039999999997</v>
      </c>
      <c r="E42" s="4">
        <f t="shared" si="1"/>
        <v>-8.2866084972041385</v>
      </c>
      <c r="G42" s="23">
        <v>-16</v>
      </c>
      <c r="H42" s="24">
        <v>-17.992589097648739</v>
      </c>
      <c r="I42" s="2"/>
      <c r="J42" s="24">
        <v>46</v>
      </c>
      <c r="K42">
        <v>-11.295857935185049</v>
      </c>
    </row>
    <row r="43" spans="1:11" ht="15" thickBot="1" x14ac:dyDescent="0.35">
      <c r="A43" s="21">
        <f t="shared" si="0"/>
        <v>10</v>
      </c>
      <c r="B43" s="21">
        <v>145</v>
      </c>
      <c r="C43" s="15">
        <v>-18.408000000000001</v>
      </c>
      <c r="D43" s="3">
        <v>0.35376879999999999</v>
      </c>
      <c r="E43" s="4">
        <f t="shared" si="1"/>
        <v>-9.7376218401763719</v>
      </c>
      <c r="G43" s="23">
        <v>-18</v>
      </c>
      <c r="H43" s="24">
        <v>-25.916989663204021</v>
      </c>
      <c r="I43" s="2"/>
      <c r="J43" s="24">
        <v>48</v>
      </c>
      <c r="K43">
        <v>-11.050637381004885</v>
      </c>
    </row>
    <row r="44" spans="1:11" ht="15" thickBot="1" x14ac:dyDescent="0.35">
      <c r="A44" s="21">
        <f t="shared" si="0"/>
        <v>11</v>
      </c>
      <c r="B44" s="21">
        <v>146</v>
      </c>
      <c r="C44" s="15">
        <v>-27.54</v>
      </c>
      <c r="D44" s="3">
        <v>0.3376884</v>
      </c>
      <c r="E44" s="4">
        <f t="shared" si="1"/>
        <v>-10.141689561942114</v>
      </c>
      <c r="G44" s="23">
        <v>-20</v>
      </c>
      <c r="H44" s="24">
        <v>-21.744933926573541</v>
      </c>
      <c r="I44" s="2"/>
      <c r="J44" s="24">
        <v>50</v>
      </c>
      <c r="K44">
        <v>-10.81516670243836</v>
      </c>
    </row>
    <row r="45" spans="1:11" ht="15" thickBot="1" x14ac:dyDescent="0.35">
      <c r="A45" s="21">
        <f t="shared" si="0"/>
        <v>12</v>
      </c>
      <c r="B45" s="21">
        <v>147</v>
      </c>
      <c r="C45" s="15">
        <v>-27.600999999999999</v>
      </c>
      <c r="D45" s="3">
        <v>0.3296482</v>
      </c>
      <c r="E45" s="4">
        <f t="shared" si="1"/>
        <v>-10.350998235505411</v>
      </c>
      <c r="G45" s="23">
        <v>-22</v>
      </c>
      <c r="H45" s="24">
        <v>-20</v>
      </c>
      <c r="I45" s="2"/>
      <c r="J45" s="24">
        <v>52</v>
      </c>
      <c r="K45">
        <v>-11.050637381004885</v>
      </c>
    </row>
    <row r="46" spans="1:11" x14ac:dyDescent="0.3">
      <c r="A46" s="21">
        <f t="shared" si="0"/>
        <v>13</v>
      </c>
      <c r="B46" s="21">
        <v>148</v>
      </c>
      <c r="C46" s="15">
        <v>-20.337</v>
      </c>
      <c r="D46" s="3">
        <v>0.3296482</v>
      </c>
      <c r="E46" s="4">
        <f t="shared" si="1"/>
        <v>-10.350998235505411</v>
      </c>
    </row>
    <row r="47" spans="1:11" x14ac:dyDescent="0.3">
      <c r="A47" s="21">
        <f t="shared" si="0"/>
        <v>14</v>
      </c>
      <c r="B47" s="21">
        <v>149</v>
      </c>
      <c r="C47" s="15">
        <v>-17.068999999999999</v>
      </c>
      <c r="D47" s="3">
        <v>0.36180899999999999</v>
      </c>
      <c r="E47" s="4">
        <f t="shared" si="1"/>
        <v>-9.5424250943932485</v>
      </c>
    </row>
    <row r="48" spans="1:11" x14ac:dyDescent="0.3">
      <c r="A48" s="21">
        <f t="shared" si="0"/>
        <v>15</v>
      </c>
      <c r="B48" s="21">
        <v>150</v>
      </c>
      <c r="C48" s="15">
        <v>-15.371</v>
      </c>
      <c r="D48" s="3">
        <v>0.36984919999999999</v>
      </c>
      <c r="E48" s="4">
        <f t="shared" si="1"/>
        <v>-9.3515187362686412</v>
      </c>
    </row>
    <row r="49" spans="1:5" x14ac:dyDescent="0.3">
      <c r="A49" s="21">
        <f t="shared" si="0"/>
        <v>16</v>
      </c>
      <c r="B49" s="21">
        <v>151</v>
      </c>
      <c r="C49" s="15">
        <v>-14.5</v>
      </c>
      <c r="D49" s="3">
        <v>0.36984919999999999</v>
      </c>
      <c r="E49" s="4">
        <f t="shared" si="1"/>
        <v>-9.3515187362686412</v>
      </c>
    </row>
    <row r="50" spans="1:5" x14ac:dyDescent="0.3">
      <c r="A50" s="21">
        <f t="shared" si="0"/>
        <v>17</v>
      </c>
      <c r="B50" s="21">
        <v>152</v>
      </c>
      <c r="C50" s="15">
        <v>-14.237</v>
      </c>
      <c r="D50" s="3">
        <v>0.36984919999999999</v>
      </c>
      <c r="E50" s="4">
        <f t="shared" si="1"/>
        <v>-9.3515187362686412</v>
      </c>
    </row>
    <row r="51" spans="1:5" x14ac:dyDescent="0.3">
      <c r="A51" s="21">
        <f t="shared" si="0"/>
        <v>18</v>
      </c>
      <c r="B51" s="21">
        <v>153</v>
      </c>
      <c r="C51" s="15">
        <v>-14.413</v>
      </c>
      <c r="D51" s="3">
        <v>0.35376879999999999</v>
      </c>
      <c r="E51" s="4">
        <f t="shared" si="1"/>
        <v>-9.7376218401763719</v>
      </c>
    </row>
    <row r="52" spans="1:5" x14ac:dyDescent="0.3">
      <c r="A52" s="21">
        <f t="shared" si="0"/>
        <v>19</v>
      </c>
      <c r="B52" s="21">
        <v>154</v>
      </c>
      <c r="C52" s="15">
        <v>-15.039</v>
      </c>
      <c r="D52" s="3">
        <v>0.3376884</v>
      </c>
      <c r="E52" s="4">
        <f t="shared" si="1"/>
        <v>-10.141689561942114</v>
      </c>
    </row>
    <row r="53" spans="1:5" x14ac:dyDescent="0.3">
      <c r="A53" s="21">
        <f t="shared" si="0"/>
        <v>20</v>
      </c>
      <c r="B53" s="21">
        <v>155</v>
      </c>
      <c r="C53" s="15">
        <v>-16.062999999999999</v>
      </c>
      <c r="D53" s="3">
        <v>0.31356780000000001</v>
      </c>
      <c r="E53" s="4">
        <f t="shared" si="1"/>
        <v>-10.785383229370138</v>
      </c>
    </row>
    <row r="54" spans="1:5" x14ac:dyDescent="0.3">
      <c r="A54" s="21">
        <f t="shared" si="0"/>
        <v>21</v>
      </c>
      <c r="B54" s="21">
        <v>156</v>
      </c>
      <c r="C54" s="15">
        <v>-17.548999999999999</v>
      </c>
      <c r="D54" s="3">
        <v>0.27336680000000002</v>
      </c>
      <c r="E54" s="4">
        <f t="shared" si="1"/>
        <v>-11.97709702905502</v>
      </c>
    </row>
    <row r="55" spans="1:5" x14ac:dyDescent="0.3">
      <c r="A55" s="21">
        <f t="shared" si="0"/>
        <v>22</v>
      </c>
      <c r="B55" s="21">
        <v>157</v>
      </c>
      <c r="C55" s="15">
        <v>-19.651</v>
      </c>
      <c r="D55" s="3">
        <v>0.241206</v>
      </c>
      <c r="E55" s="4">
        <f t="shared" si="1"/>
        <v>-13.064250275506872</v>
      </c>
    </row>
    <row r="56" spans="1:5" x14ac:dyDescent="0.3">
      <c r="A56" s="21">
        <f t="shared" si="0"/>
        <v>23</v>
      </c>
      <c r="B56" s="21">
        <v>158</v>
      </c>
      <c r="C56" s="15">
        <v>-22.594999999999999</v>
      </c>
      <c r="D56" s="3">
        <v>0.20904519999999999</v>
      </c>
      <c r="E56" s="4">
        <f t="shared" si="1"/>
        <v>-14.307208410483764</v>
      </c>
    </row>
    <row r="57" spans="1:5" x14ac:dyDescent="0.3">
      <c r="A57" s="21">
        <f t="shared" si="0"/>
        <v>24</v>
      </c>
      <c r="B57" s="21">
        <v>159</v>
      </c>
      <c r="C57" s="15">
        <v>-27</v>
      </c>
      <c r="D57" s="3">
        <v>0.20100499999999999</v>
      </c>
      <c r="E57" s="4">
        <f t="shared" si="1"/>
        <v>-14.647875196459371</v>
      </c>
    </row>
    <row r="58" spans="1:5" x14ac:dyDescent="0.3">
      <c r="A58" s="21">
        <f t="shared" si="0"/>
        <v>25</v>
      </c>
      <c r="B58" s="21">
        <v>160</v>
      </c>
      <c r="C58" s="15">
        <v>-31.757000000000001</v>
      </c>
      <c r="D58" s="3">
        <v>0.20100499999999999</v>
      </c>
      <c r="E58" s="4">
        <f t="shared" si="1"/>
        <v>-14.647875196459371</v>
      </c>
    </row>
    <row r="59" spans="1:5" x14ac:dyDescent="0.3">
      <c r="A59" s="21">
        <f t="shared" si="0"/>
        <v>26</v>
      </c>
      <c r="B59" s="21">
        <v>161</v>
      </c>
      <c r="C59" s="15">
        <v>-32.314999999999998</v>
      </c>
      <c r="D59" s="3">
        <v>0.20100499999999999</v>
      </c>
      <c r="E59" s="4">
        <f t="shared" si="1"/>
        <v>-14.647875196459371</v>
      </c>
    </row>
    <row r="60" spans="1:5" x14ac:dyDescent="0.3">
      <c r="A60" s="21">
        <f t="shared" si="0"/>
        <v>27</v>
      </c>
      <c r="B60" s="21">
        <v>162</v>
      </c>
      <c r="C60" s="15">
        <v>-28.256</v>
      </c>
      <c r="D60" s="3">
        <v>0.18492459999999999</v>
      </c>
      <c r="E60" s="4">
        <f t="shared" si="1"/>
        <v>-15.372118649548266</v>
      </c>
    </row>
    <row r="61" spans="1:5" x14ac:dyDescent="0.3">
      <c r="A61" s="21">
        <f t="shared" si="0"/>
        <v>28</v>
      </c>
      <c r="B61" s="21">
        <v>163</v>
      </c>
      <c r="C61" s="15">
        <v>-24.574000000000002</v>
      </c>
      <c r="D61" s="3">
        <v>0.1768844</v>
      </c>
      <c r="E61" s="4">
        <f t="shared" si="1"/>
        <v>-15.758221753455997</v>
      </c>
    </row>
    <row r="62" spans="1:5" x14ac:dyDescent="0.3">
      <c r="A62" s="21">
        <f t="shared" si="0"/>
        <v>29</v>
      </c>
      <c r="B62" s="21">
        <v>164</v>
      </c>
      <c r="C62" s="15">
        <v>-22.376000000000001</v>
      </c>
      <c r="D62" s="3">
        <v>0.18492459999999999</v>
      </c>
      <c r="E62" s="4">
        <f t="shared" si="1"/>
        <v>-15.372118649548266</v>
      </c>
    </row>
    <row r="63" spans="1:5" x14ac:dyDescent="0.3">
      <c r="A63" s="21">
        <f t="shared" si="0"/>
        <v>30</v>
      </c>
      <c r="B63" s="21">
        <v>165</v>
      </c>
      <c r="C63" s="15">
        <v>-21.036000000000001</v>
      </c>
      <c r="D63" s="3">
        <v>0.18492459999999999</v>
      </c>
      <c r="E63" s="4">
        <f t="shared" si="1"/>
        <v>-15.372118649548266</v>
      </c>
    </row>
    <row r="64" spans="1:5" x14ac:dyDescent="0.3">
      <c r="A64" s="21">
        <f t="shared" si="0"/>
        <v>31</v>
      </c>
      <c r="B64" s="21">
        <v>166</v>
      </c>
      <c r="C64" s="15">
        <v>-20.234000000000002</v>
      </c>
      <c r="D64" s="3">
        <v>0.19296479999999999</v>
      </c>
      <c r="E64" s="4">
        <f t="shared" si="1"/>
        <v>-15.002450535668002</v>
      </c>
    </row>
    <row r="65" spans="1:5" x14ac:dyDescent="0.3">
      <c r="A65" s="21">
        <f t="shared" si="0"/>
        <v>32</v>
      </c>
      <c r="B65" s="21">
        <v>167</v>
      </c>
      <c r="C65" s="15">
        <v>-19.858000000000001</v>
      </c>
      <c r="D65" s="3">
        <v>0.20100499999999999</v>
      </c>
      <c r="E65" s="4">
        <f t="shared" si="1"/>
        <v>-14.647875196459371</v>
      </c>
    </row>
    <row r="66" spans="1:5" x14ac:dyDescent="0.3">
      <c r="A66" s="21">
        <f t="shared" si="0"/>
        <v>33</v>
      </c>
      <c r="B66" s="21">
        <v>168</v>
      </c>
      <c r="C66" s="15">
        <v>-19.806999999999999</v>
      </c>
      <c r="D66" s="3">
        <v>0.19296479999999999</v>
      </c>
      <c r="E66" s="4">
        <f t="shared" si="1"/>
        <v>-15.002450535668002</v>
      </c>
    </row>
    <row r="67" spans="1:5" x14ac:dyDescent="0.3">
      <c r="A67" s="21">
        <f t="shared" ref="A67:A82" si="2">B67-135</f>
        <v>34</v>
      </c>
      <c r="B67" s="21">
        <v>169</v>
      </c>
      <c r="C67" s="15">
        <v>-20.07</v>
      </c>
      <c r="D67" s="3">
        <v>0.19296479999999999</v>
      </c>
      <c r="E67" s="4">
        <f t="shared" si="1"/>
        <v>-15.002450535668002</v>
      </c>
    </row>
    <row r="68" spans="1:5" x14ac:dyDescent="0.3">
      <c r="A68" s="21">
        <f t="shared" si="2"/>
        <v>35</v>
      </c>
      <c r="B68" s="21">
        <v>170</v>
      </c>
      <c r="C68" s="15">
        <v>-20.605</v>
      </c>
      <c r="D68" s="3">
        <v>0.18492459999999999</v>
      </c>
      <c r="E68" s="4">
        <f t="shared" ref="E68:E82" si="3">20*LOG10(D68/MAX($D$3:$D$82))</f>
        <v>-15.372118649548266</v>
      </c>
    </row>
    <row r="69" spans="1:5" x14ac:dyDescent="0.3">
      <c r="A69" s="21">
        <f t="shared" si="2"/>
        <v>36</v>
      </c>
      <c r="B69" s="21">
        <v>171</v>
      </c>
      <c r="C69" s="15">
        <v>-21.484999999999999</v>
      </c>
      <c r="D69" s="3">
        <v>0.18492459999999999</v>
      </c>
      <c r="E69" s="4">
        <f t="shared" si="3"/>
        <v>-15.372118649548266</v>
      </c>
    </row>
    <row r="70" spans="1:5" x14ac:dyDescent="0.3">
      <c r="A70" s="21">
        <f t="shared" si="2"/>
        <v>37</v>
      </c>
      <c r="B70" s="21">
        <v>172</v>
      </c>
      <c r="C70" s="15">
        <v>-22.663</v>
      </c>
      <c r="D70" s="3">
        <v>0.1688442</v>
      </c>
      <c r="E70" s="4">
        <f t="shared" si="3"/>
        <v>-16.162289475221737</v>
      </c>
    </row>
    <row r="71" spans="1:5" x14ac:dyDescent="0.3">
      <c r="A71" s="21">
        <f t="shared" si="2"/>
        <v>38</v>
      </c>
      <c r="B71" s="21">
        <v>173</v>
      </c>
      <c r="C71" s="15">
        <v>-24.280999999999999</v>
      </c>
      <c r="D71" s="3">
        <v>0.15276380000000001</v>
      </c>
      <c r="E71" s="4">
        <f t="shared" si="3"/>
        <v>-17.031603350843543</v>
      </c>
    </row>
    <row r="72" spans="1:5" x14ac:dyDescent="0.3">
      <c r="A72" s="21">
        <f t="shared" si="2"/>
        <v>39</v>
      </c>
      <c r="B72" s="21">
        <v>174</v>
      </c>
      <c r="C72" s="15">
        <v>-26.451000000000001</v>
      </c>
      <c r="D72" s="3">
        <v>0.13668340000000001</v>
      </c>
      <c r="E72" s="4">
        <f t="shared" si="3"/>
        <v>-17.997696942334642</v>
      </c>
    </row>
    <row r="73" spans="1:5" x14ac:dyDescent="0.3">
      <c r="A73" s="21">
        <f t="shared" si="2"/>
        <v>40</v>
      </c>
      <c r="B73" s="21">
        <v>175</v>
      </c>
      <c r="C73" s="15">
        <v>-29.283000000000001</v>
      </c>
      <c r="D73" s="3">
        <v>0.12864320000000001</v>
      </c>
      <c r="E73" s="4">
        <f t="shared" si="3"/>
        <v>-18.524275716781627</v>
      </c>
    </row>
    <row r="74" spans="1:5" x14ac:dyDescent="0.3">
      <c r="A74" s="21">
        <f t="shared" si="2"/>
        <v>41</v>
      </c>
      <c r="B74" s="21">
        <v>176</v>
      </c>
      <c r="C74" s="15">
        <v>-32.087000000000003</v>
      </c>
      <c r="D74" s="3">
        <v>0.12864320000000001</v>
      </c>
      <c r="E74" s="4">
        <f t="shared" si="3"/>
        <v>-18.524275716781627</v>
      </c>
    </row>
    <row r="75" spans="1:5" x14ac:dyDescent="0.3">
      <c r="A75" s="21">
        <f t="shared" si="2"/>
        <v>42</v>
      </c>
      <c r="B75" s="21">
        <v>177</v>
      </c>
      <c r="C75" s="15">
        <v>-33.658000000000001</v>
      </c>
      <c r="D75" s="3">
        <v>0.12864320000000001</v>
      </c>
      <c r="E75" s="4">
        <f t="shared" si="3"/>
        <v>-18.524275716781627</v>
      </c>
    </row>
    <row r="76" spans="1:5" x14ac:dyDescent="0.3">
      <c r="A76" s="21">
        <f t="shared" si="2"/>
        <v>43</v>
      </c>
      <c r="B76" s="21">
        <v>178</v>
      </c>
      <c r="C76" s="15">
        <v>-33.884</v>
      </c>
      <c r="D76" s="3">
        <v>0.12864320000000001</v>
      </c>
      <c r="E76" s="4">
        <f t="shared" si="3"/>
        <v>-18.524275716781627</v>
      </c>
    </row>
    <row r="77" spans="1:5" x14ac:dyDescent="0.3">
      <c r="A77" s="21">
        <f t="shared" si="2"/>
        <v>44</v>
      </c>
      <c r="B77" s="21">
        <v>179</v>
      </c>
      <c r="C77" s="15">
        <v>-32.682000000000002</v>
      </c>
      <c r="D77" s="3">
        <v>0.120603</v>
      </c>
      <c r="E77" s="4">
        <f t="shared" si="3"/>
        <v>-19.084850188786497</v>
      </c>
    </row>
    <row r="78" spans="1:5" x14ac:dyDescent="0.3">
      <c r="A78" s="21">
        <f t="shared" si="2"/>
        <v>45</v>
      </c>
      <c r="B78" s="21">
        <v>180</v>
      </c>
      <c r="C78" s="15">
        <v>-30.155000000000001</v>
      </c>
      <c r="D78" s="3">
        <v>0.1125628</v>
      </c>
      <c r="E78" s="4">
        <f t="shared" si="3"/>
        <v>-19.68411465633536</v>
      </c>
    </row>
    <row r="79" spans="1:5" x14ac:dyDescent="0.3">
      <c r="A79" s="21">
        <f t="shared" si="2"/>
        <v>46</v>
      </c>
      <c r="B79" s="21">
        <v>181</v>
      </c>
      <c r="C79" s="15">
        <v>-27.904</v>
      </c>
      <c r="D79" s="3">
        <v>0.1125628</v>
      </c>
      <c r="E79" s="4">
        <f t="shared" si="3"/>
        <v>-19.68411465633536</v>
      </c>
    </row>
    <row r="80" spans="1:5" x14ac:dyDescent="0.3">
      <c r="A80" s="21">
        <f t="shared" si="2"/>
        <v>47</v>
      </c>
      <c r="B80" s="21">
        <v>182</v>
      </c>
      <c r="C80" s="15">
        <v>-26.396999999999998</v>
      </c>
      <c r="D80" s="3">
        <v>0.1125628</v>
      </c>
      <c r="E80" s="4">
        <f t="shared" si="3"/>
        <v>-19.68411465633536</v>
      </c>
    </row>
    <row r="81" spans="1:5" x14ac:dyDescent="0.3">
      <c r="A81" s="21">
        <f t="shared" si="2"/>
        <v>48</v>
      </c>
      <c r="B81" s="21">
        <v>183</v>
      </c>
      <c r="C81" s="15">
        <v>-25.337</v>
      </c>
      <c r="D81" s="3">
        <v>0.1125628</v>
      </c>
      <c r="E81" s="4">
        <f t="shared" si="3"/>
        <v>-19.68411465633536</v>
      </c>
    </row>
    <row r="82" spans="1:5" ht="15" thickBot="1" x14ac:dyDescent="0.35">
      <c r="A82" s="21">
        <f t="shared" si="2"/>
        <v>49</v>
      </c>
      <c r="B82" s="22">
        <v>184</v>
      </c>
      <c r="C82" s="17">
        <v>-24.640999999999998</v>
      </c>
      <c r="D82" s="5">
        <v>0.120603</v>
      </c>
      <c r="E82" s="6">
        <f t="shared" si="3"/>
        <v>-19.084850188786497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7"/>
  <sheetViews>
    <sheetView tabSelected="1" topLeftCell="A19" workbookViewId="0">
      <selection activeCell="B5" sqref="B5:V25"/>
    </sheetView>
  </sheetViews>
  <sheetFormatPr defaultColWidth="11.5546875" defaultRowHeight="14.4" x14ac:dyDescent="0.3"/>
  <cols>
    <col min="1" max="1" width="18.6640625" bestFit="1" customWidth="1"/>
    <col min="2" max="2" width="9.6640625" customWidth="1"/>
    <col min="3" max="3" width="7" bestFit="1" customWidth="1"/>
    <col min="4" max="4" width="5.6640625" customWidth="1"/>
    <col min="5" max="5" width="7.88671875" customWidth="1"/>
    <col min="6" max="7" width="5.6640625" customWidth="1"/>
    <col min="8" max="8" width="11" bestFit="1" customWidth="1"/>
    <col min="9" max="23" width="5.6640625" customWidth="1"/>
  </cols>
  <sheetData>
    <row r="1" spans="1:22" x14ac:dyDescent="0.3">
      <c r="A1" t="s">
        <v>7</v>
      </c>
      <c r="B1" t="s">
        <v>6</v>
      </c>
    </row>
    <row r="3" spans="1:22" x14ac:dyDescent="0.3">
      <c r="A3" s="1" t="s">
        <v>5</v>
      </c>
    </row>
    <row r="4" spans="1:22" x14ac:dyDescent="0.3">
      <c r="A4" s="1" t="s">
        <v>8</v>
      </c>
      <c r="B4">
        <v>-1.9990000000000001</v>
      </c>
      <c r="C4">
        <v>-1.7989999999999999</v>
      </c>
      <c r="D4">
        <v>-1.599</v>
      </c>
      <c r="E4">
        <v>-1.399</v>
      </c>
      <c r="F4">
        <v>-1.1990000000000001</v>
      </c>
      <c r="G4">
        <v>-0.999</v>
      </c>
      <c r="H4">
        <v>-0.79900000000000004</v>
      </c>
      <c r="I4">
        <v>-0.59899999999999998</v>
      </c>
      <c r="J4">
        <v>-0.39900000000000002</v>
      </c>
      <c r="K4">
        <v>-0.19900000000000001</v>
      </c>
      <c r="L4">
        <v>1E-3</v>
      </c>
      <c r="M4">
        <v>0.20100000000000001</v>
      </c>
      <c r="N4">
        <v>0.40100000000000002</v>
      </c>
      <c r="O4">
        <v>0.60099999999999998</v>
      </c>
      <c r="P4">
        <v>0.80100000000000005</v>
      </c>
      <c r="Q4">
        <v>1.0009999999999999</v>
      </c>
      <c r="R4">
        <v>1.2010000000000001</v>
      </c>
      <c r="S4">
        <v>1.401</v>
      </c>
      <c r="T4">
        <v>1.601</v>
      </c>
      <c r="U4">
        <v>1.8009999999999999</v>
      </c>
      <c r="V4">
        <v>2.0009999999999999</v>
      </c>
    </row>
    <row r="5" spans="1:22" x14ac:dyDescent="0.3">
      <c r="A5">
        <v>-2</v>
      </c>
      <c r="B5">
        <v>9.6479999999999996E-2</v>
      </c>
      <c r="C5">
        <v>0.11260000000000001</v>
      </c>
      <c r="D5">
        <v>0.1608</v>
      </c>
      <c r="E5">
        <v>0.20100000000000001</v>
      </c>
      <c r="F5">
        <v>0.23319999999999999</v>
      </c>
      <c r="G5">
        <v>0.25729999999999997</v>
      </c>
      <c r="H5">
        <v>0.28139999999999998</v>
      </c>
      <c r="I5">
        <v>0.29749999999999999</v>
      </c>
      <c r="J5">
        <v>0.29749999999999999</v>
      </c>
      <c r="K5">
        <v>0.28939999999999999</v>
      </c>
      <c r="L5">
        <v>0.29749999999999999</v>
      </c>
      <c r="M5">
        <v>0.28139999999999998</v>
      </c>
      <c r="N5">
        <v>0.28139999999999998</v>
      </c>
      <c r="O5">
        <v>0.26529999999999998</v>
      </c>
      <c r="P5">
        <v>0.25729999999999997</v>
      </c>
      <c r="Q5">
        <v>0.2412</v>
      </c>
      <c r="R5">
        <v>0.21709999999999999</v>
      </c>
      <c r="S5">
        <v>0.20100000000000001</v>
      </c>
      <c r="T5">
        <v>0.1608</v>
      </c>
      <c r="U5">
        <v>0.1206</v>
      </c>
      <c r="V5">
        <v>0.1045</v>
      </c>
    </row>
    <row r="6" spans="1:22" x14ac:dyDescent="0.3">
      <c r="A6">
        <v>-1.8</v>
      </c>
      <c r="B6">
        <v>0.1045</v>
      </c>
      <c r="C6">
        <v>0.15279999999999999</v>
      </c>
      <c r="D6">
        <v>0.20100000000000001</v>
      </c>
      <c r="E6">
        <v>0.2492</v>
      </c>
      <c r="F6">
        <v>0.27339999999999998</v>
      </c>
      <c r="G6">
        <v>0.29749999999999999</v>
      </c>
      <c r="H6">
        <v>0.28939999999999999</v>
      </c>
      <c r="I6">
        <v>0.28939999999999999</v>
      </c>
      <c r="J6">
        <v>0.28139999999999998</v>
      </c>
      <c r="K6">
        <v>0.28139999999999998</v>
      </c>
      <c r="L6">
        <v>0.26529999999999998</v>
      </c>
      <c r="M6">
        <v>0.28139999999999998</v>
      </c>
      <c r="N6">
        <v>0.26529999999999998</v>
      </c>
      <c r="O6">
        <v>0.26529999999999998</v>
      </c>
      <c r="P6">
        <v>0.27339999999999998</v>
      </c>
      <c r="Q6">
        <v>0.26529999999999998</v>
      </c>
      <c r="R6">
        <v>0.26529999999999998</v>
      </c>
      <c r="S6">
        <v>0.2412</v>
      </c>
      <c r="T6">
        <v>0.21709999999999999</v>
      </c>
      <c r="U6">
        <v>0.16880000000000001</v>
      </c>
      <c r="V6">
        <v>0.12859999999999999</v>
      </c>
    </row>
    <row r="7" spans="1:22" x14ac:dyDescent="0.3">
      <c r="A7">
        <v>-1.6</v>
      </c>
      <c r="B7">
        <v>0.15279999999999999</v>
      </c>
      <c r="C7">
        <v>0.20899999999999999</v>
      </c>
      <c r="D7">
        <v>0.2492</v>
      </c>
      <c r="E7">
        <v>0.28139999999999998</v>
      </c>
      <c r="F7">
        <v>0.29749999999999999</v>
      </c>
      <c r="G7">
        <v>0.28139999999999998</v>
      </c>
      <c r="H7">
        <v>0.27339999999999998</v>
      </c>
      <c r="I7">
        <v>0.2492</v>
      </c>
      <c r="J7">
        <v>0.23319999999999999</v>
      </c>
      <c r="K7">
        <v>0.20100000000000001</v>
      </c>
      <c r="L7">
        <v>0.193</v>
      </c>
      <c r="M7">
        <v>0.193</v>
      </c>
      <c r="N7">
        <v>0.20899999999999999</v>
      </c>
      <c r="O7">
        <v>0.22509999999999999</v>
      </c>
      <c r="P7">
        <v>0.2492</v>
      </c>
      <c r="Q7">
        <v>0.26529999999999998</v>
      </c>
      <c r="R7">
        <v>0.27339999999999998</v>
      </c>
      <c r="S7">
        <v>0.26529999999999998</v>
      </c>
      <c r="T7">
        <v>0.26529999999999998</v>
      </c>
      <c r="U7">
        <v>0.21709999999999999</v>
      </c>
      <c r="V7">
        <v>0.16880000000000001</v>
      </c>
    </row>
    <row r="8" spans="1:22" x14ac:dyDescent="0.3">
      <c r="A8">
        <v>-1.4</v>
      </c>
      <c r="B8">
        <v>0.18490000000000001</v>
      </c>
      <c r="C8">
        <v>0.2412</v>
      </c>
      <c r="D8">
        <v>0.28139999999999998</v>
      </c>
      <c r="E8">
        <v>0.29749999999999999</v>
      </c>
      <c r="F8">
        <v>0.28939999999999999</v>
      </c>
      <c r="G8">
        <v>0.2492</v>
      </c>
      <c r="H8">
        <v>0.20899999999999999</v>
      </c>
      <c r="I8">
        <v>0.16880000000000001</v>
      </c>
      <c r="J8">
        <v>0.1608</v>
      </c>
      <c r="K8">
        <v>0.1608</v>
      </c>
      <c r="L8">
        <v>0.15279999999999999</v>
      </c>
      <c r="M8">
        <v>0.16880000000000001</v>
      </c>
      <c r="N8">
        <v>0.1608</v>
      </c>
      <c r="O8">
        <v>0.1608</v>
      </c>
      <c r="P8">
        <v>0.193</v>
      </c>
      <c r="Q8">
        <v>0.23319999999999999</v>
      </c>
      <c r="R8">
        <v>0.26529999999999998</v>
      </c>
      <c r="S8">
        <v>0.28139999999999998</v>
      </c>
      <c r="T8">
        <v>0.28139999999999998</v>
      </c>
      <c r="U8">
        <v>0.2492</v>
      </c>
      <c r="V8">
        <v>0.21709999999999999</v>
      </c>
    </row>
    <row r="9" spans="1:22" x14ac:dyDescent="0.3">
      <c r="A9">
        <v>-1.2</v>
      </c>
      <c r="B9">
        <v>0.21709999999999999</v>
      </c>
      <c r="C9">
        <v>0.26529999999999998</v>
      </c>
      <c r="D9">
        <v>0.28939999999999999</v>
      </c>
      <c r="E9">
        <v>0.28139999999999998</v>
      </c>
      <c r="F9">
        <v>0.2492</v>
      </c>
      <c r="G9">
        <v>0.18490000000000001</v>
      </c>
      <c r="H9">
        <v>0.1608</v>
      </c>
      <c r="I9">
        <v>0.1608</v>
      </c>
      <c r="J9">
        <v>0.1608</v>
      </c>
      <c r="K9">
        <v>0.1769</v>
      </c>
      <c r="L9">
        <v>0.193</v>
      </c>
      <c r="M9">
        <v>0.193</v>
      </c>
      <c r="N9">
        <v>0.18490000000000001</v>
      </c>
      <c r="O9">
        <v>0.1769</v>
      </c>
      <c r="P9">
        <v>0.16880000000000001</v>
      </c>
      <c r="Q9">
        <v>0.1769</v>
      </c>
      <c r="R9">
        <v>0.23319999999999999</v>
      </c>
      <c r="S9">
        <v>0.26529999999999998</v>
      </c>
      <c r="T9">
        <v>0.28139999999999998</v>
      </c>
      <c r="U9">
        <v>0.27339999999999998</v>
      </c>
      <c r="V9">
        <v>0.2412</v>
      </c>
    </row>
    <row r="10" spans="1:22" x14ac:dyDescent="0.3">
      <c r="A10">
        <v>-1</v>
      </c>
      <c r="B10">
        <v>0.2492</v>
      </c>
      <c r="C10">
        <v>0.28139999999999998</v>
      </c>
      <c r="D10">
        <v>0.28939999999999999</v>
      </c>
      <c r="E10">
        <v>0.2492</v>
      </c>
      <c r="F10">
        <v>0.193</v>
      </c>
      <c r="G10">
        <v>0.15279999999999999</v>
      </c>
      <c r="H10">
        <v>0.16880000000000001</v>
      </c>
      <c r="I10">
        <v>0.1769</v>
      </c>
      <c r="J10">
        <v>0.2492</v>
      </c>
      <c r="K10">
        <v>0.31359999999999999</v>
      </c>
      <c r="L10">
        <v>0.34570000000000001</v>
      </c>
      <c r="M10">
        <v>0.34570000000000001</v>
      </c>
      <c r="N10">
        <v>0.28139999999999998</v>
      </c>
      <c r="O10">
        <v>0.23319999999999999</v>
      </c>
      <c r="P10">
        <v>0.18490000000000001</v>
      </c>
      <c r="Q10">
        <v>0.16880000000000001</v>
      </c>
      <c r="R10">
        <v>0.18490000000000001</v>
      </c>
      <c r="S10">
        <v>0.2492</v>
      </c>
      <c r="T10">
        <v>0.28139999999999998</v>
      </c>
      <c r="U10">
        <v>0.28139999999999998</v>
      </c>
      <c r="V10">
        <v>0.26529999999999998</v>
      </c>
    </row>
    <row r="11" spans="1:22" x14ac:dyDescent="0.3">
      <c r="A11">
        <v>-0.8</v>
      </c>
      <c r="B11">
        <v>0.26529999999999998</v>
      </c>
      <c r="C11">
        <v>0.28139999999999998</v>
      </c>
      <c r="D11">
        <v>0.26529999999999998</v>
      </c>
      <c r="E11">
        <v>0.20899999999999999</v>
      </c>
      <c r="F11">
        <v>0.15279999999999999</v>
      </c>
      <c r="G11">
        <v>0.1608</v>
      </c>
      <c r="H11">
        <v>0.193</v>
      </c>
      <c r="I11">
        <v>0.3216</v>
      </c>
      <c r="J11">
        <v>0.44219999999999998</v>
      </c>
      <c r="K11">
        <v>0.53869999999999996</v>
      </c>
      <c r="L11">
        <v>0.56279999999999997</v>
      </c>
      <c r="M11">
        <v>0.54669999999999996</v>
      </c>
      <c r="N11">
        <v>0.47439999999999999</v>
      </c>
      <c r="O11">
        <v>0.3538</v>
      </c>
      <c r="P11">
        <v>0.2492</v>
      </c>
      <c r="Q11">
        <v>0.193</v>
      </c>
      <c r="R11">
        <v>0.16880000000000001</v>
      </c>
      <c r="S11">
        <v>0.21709999999999999</v>
      </c>
      <c r="T11">
        <v>0.26529999999999998</v>
      </c>
      <c r="U11">
        <v>0.29749999999999999</v>
      </c>
      <c r="V11">
        <v>0.28139999999999998</v>
      </c>
    </row>
    <row r="12" spans="1:22" x14ac:dyDescent="0.3">
      <c r="A12">
        <v>-0.6</v>
      </c>
      <c r="B12">
        <v>0.26529999999999998</v>
      </c>
      <c r="C12">
        <v>0.28939999999999999</v>
      </c>
      <c r="D12">
        <v>0.2412</v>
      </c>
      <c r="E12">
        <v>0.16880000000000001</v>
      </c>
      <c r="F12">
        <v>0.15279999999999999</v>
      </c>
      <c r="G12">
        <v>0.18490000000000001</v>
      </c>
      <c r="H12">
        <v>0.3296</v>
      </c>
      <c r="I12">
        <v>0.4824</v>
      </c>
      <c r="J12">
        <v>0.63519999999999999</v>
      </c>
      <c r="K12">
        <v>0.72360000000000002</v>
      </c>
      <c r="L12">
        <v>0.76380000000000003</v>
      </c>
      <c r="M12">
        <v>0.74770000000000003</v>
      </c>
      <c r="N12">
        <v>0.6593</v>
      </c>
      <c r="O12">
        <v>0.52259999999999995</v>
      </c>
      <c r="P12">
        <v>0.3538</v>
      </c>
      <c r="Q12">
        <v>0.22509999999999999</v>
      </c>
      <c r="R12">
        <v>0.16880000000000001</v>
      </c>
      <c r="S12">
        <v>0.16880000000000001</v>
      </c>
      <c r="T12">
        <v>0.25729999999999997</v>
      </c>
      <c r="U12">
        <v>0.28939999999999999</v>
      </c>
      <c r="V12">
        <v>0.29749999999999999</v>
      </c>
    </row>
    <row r="13" spans="1:22" x14ac:dyDescent="0.3">
      <c r="A13">
        <v>-0.4</v>
      </c>
      <c r="B13">
        <v>0.27339999999999998</v>
      </c>
      <c r="C13">
        <v>0.26529999999999998</v>
      </c>
      <c r="D13">
        <v>0.21709999999999999</v>
      </c>
      <c r="E13">
        <v>0.1608</v>
      </c>
      <c r="F13">
        <v>0.1608</v>
      </c>
      <c r="G13">
        <v>0.2492</v>
      </c>
      <c r="H13">
        <v>0.45029999999999998</v>
      </c>
      <c r="I13">
        <v>0.61109999999999998</v>
      </c>
      <c r="J13">
        <v>0.77990000000000004</v>
      </c>
      <c r="K13">
        <v>0.90049999999999997</v>
      </c>
      <c r="L13">
        <v>0.93269999999999997</v>
      </c>
      <c r="M13">
        <v>0.90849999999999997</v>
      </c>
      <c r="N13">
        <v>0.80400000000000005</v>
      </c>
      <c r="O13">
        <v>0.6593</v>
      </c>
      <c r="P13">
        <v>0.46629999999999999</v>
      </c>
      <c r="Q13">
        <v>0.28139999999999998</v>
      </c>
      <c r="R13">
        <v>0.16880000000000001</v>
      </c>
      <c r="S13">
        <v>0.16880000000000001</v>
      </c>
      <c r="T13">
        <v>0.22509999999999999</v>
      </c>
      <c r="U13">
        <v>0.29749999999999999</v>
      </c>
      <c r="V13">
        <v>0.30549999999999999</v>
      </c>
    </row>
    <row r="14" spans="1:22" x14ac:dyDescent="0.3">
      <c r="A14">
        <v>-0.2</v>
      </c>
      <c r="B14">
        <v>0.27339999999999998</v>
      </c>
      <c r="C14">
        <v>0.25729999999999997</v>
      </c>
      <c r="D14">
        <v>0.20100000000000001</v>
      </c>
      <c r="E14">
        <v>0.15279999999999999</v>
      </c>
      <c r="F14">
        <v>0.16880000000000001</v>
      </c>
      <c r="G14">
        <v>0.29749999999999999</v>
      </c>
      <c r="H14">
        <v>0.4985</v>
      </c>
      <c r="I14">
        <v>0.71560000000000001</v>
      </c>
      <c r="J14">
        <v>0.88439999999999996</v>
      </c>
      <c r="K14">
        <v>0.997</v>
      </c>
      <c r="L14">
        <v>1.0449999999999999</v>
      </c>
      <c r="M14">
        <v>1.0129999999999999</v>
      </c>
      <c r="N14">
        <v>0.90049999999999997</v>
      </c>
      <c r="O14">
        <v>0.73170000000000002</v>
      </c>
      <c r="P14">
        <v>0.53069999999999995</v>
      </c>
      <c r="Q14">
        <v>0.3296</v>
      </c>
      <c r="R14">
        <v>0.1769</v>
      </c>
      <c r="S14">
        <v>0.16880000000000001</v>
      </c>
      <c r="T14">
        <v>0.20899999999999999</v>
      </c>
      <c r="U14">
        <v>0.28139999999999998</v>
      </c>
      <c r="V14">
        <v>0.29749999999999999</v>
      </c>
    </row>
    <row r="15" spans="1:22" x14ac:dyDescent="0.3">
      <c r="A15">
        <v>0</v>
      </c>
      <c r="B15">
        <v>0.28139999999999998</v>
      </c>
      <c r="C15">
        <v>0.26529999999999998</v>
      </c>
      <c r="D15">
        <v>0.20100000000000001</v>
      </c>
      <c r="E15">
        <v>0.1608</v>
      </c>
      <c r="F15">
        <v>0.18490000000000001</v>
      </c>
      <c r="G15">
        <v>0.3296</v>
      </c>
      <c r="H15">
        <v>0.53069999999999995</v>
      </c>
      <c r="I15">
        <v>0.74770000000000003</v>
      </c>
      <c r="J15">
        <v>0.90849999999999997</v>
      </c>
      <c r="K15">
        <v>1.0369999999999999</v>
      </c>
      <c r="L15" s="28">
        <v>1.077</v>
      </c>
      <c r="M15">
        <v>1.0449999999999999</v>
      </c>
      <c r="N15">
        <v>0.92459999999999998</v>
      </c>
      <c r="O15">
        <v>0.77190000000000003</v>
      </c>
      <c r="P15">
        <v>0.54669999999999996</v>
      </c>
      <c r="Q15">
        <v>0.3538</v>
      </c>
      <c r="R15">
        <v>0.193</v>
      </c>
      <c r="S15">
        <v>0.15279999999999999</v>
      </c>
      <c r="T15">
        <v>0.20100000000000001</v>
      </c>
      <c r="U15">
        <v>0.28139999999999998</v>
      </c>
      <c r="V15">
        <v>0.30549999999999999</v>
      </c>
    </row>
    <row r="16" spans="1:22" x14ac:dyDescent="0.3">
      <c r="A16">
        <v>0.2</v>
      </c>
      <c r="B16">
        <v>0.27339999999999998</v>
      </c>
      <c r="C16">
        <v>0.26529999999999998</v>
      </c>
      <c r="D16">
        <v>0.20899999999999999</v>
      </c>
      <c r="E16">
        <v>0.16880000000000001</v>
      </c>
      <c r="F16">
        <v>0.193</v>
      </c>
      <c r="G16">
        <v>0.29749999999999999</v>
      </c>
      <c r="H16">
        <v>0.50649999999999995</v>
      </c>
      <c r="I16">
        <v>0.70750000000000002</v>
      </c>
      <c r="J16">
        <v>0.86829999999999996</v>
      </c>
      <c r="K16">
        <v>0.9889</v>
      </c>
      <c r="L16">
        <v>1.0209999999999999</v>
      </c>
      <c r="M16">
        <v>0.9889</v>
      </c>
      <c r="N16">
        <v>0.88439999999999996</v>
      </c>
      <c r="O16">
        <v>0.73170000000000002</v>
      </c>
      <c r="P16">
        <v>0.52259999999999995</v>
      </c>
      <c r="Q16">
        <v>0.31359999999999999</v>
      </c>
      <c r="R16">
        <v>0.1769</v>
      </c>
      <c r="S16">
        <v>0.1608</v>
      </c>
      <c r="T16">
        <v>0.21709999999999999</v>
      </c>
      <c r="U16">
        <v>0.27339999999999998</v>
      </c>
      <c r="V16">
        <v>0.29749999999999999</v>
      </c>
    </row>
    <row r="17" spans="1:22" x14ac:dyDescent="0.3">
      <c r="A17">
        <v>0.4</v>
      </c>
      <c r="B17">
        <v>0.28139999999999998</v>
      </c>
      <c r="C17">
        <v>0.27339999999999998</v>
      </c>
      <c r="D17">
        <v>0.22509999999999999</v>
      </c>
      <c r="E17">
        <v>0.1769</v>
      </c>
      <c r="F17">
        <v>0.18490000000000001</v>
      </c>
      <c r="G17">
        <v>0.2492</v>
      </c>
      <c r="H17">
        <v>0.41810000000000003</v>
      </c>
      <c r="I17">
        <v>0.59499999999999997</v>
      </c>
      <c r="J17">
        <v>0.75580000000000003</v>
      </c>
      <c r="K17">
        <v>0.86029999999999995</v>
      </c>
      <c r="L17">
        <v>0.90049999999999997</v>
      </c>
      <c r="M17">
        <v>0.86829999999999996</v>
      </c>
      <c r="N17">
        <v>0.77190000000000003</v>
      </c>
      <c r="O17">
        <v>0.61109999999999998</v>
      </c>
      <c r="P17">
        <v>0.45029999999999998</v>
      </c>
      <c r="Q17">
        <v>0.25729999999999997</v>
      </c>
      <c r="R17">
        <v>0.16880000000000001</v>
      </c>
      <c r="S17">
        <v>0.1608</v>
      </c>
      <c r="T17">
        <v>0.22509999999999999</v>
      </c>
      <c r="U17">
        <v>0.28139999999999998</v>
      </c>
      <c r="V17">
        <v>0.28939999999999999</v>
      </c>
    </row>
    <row r="18" spans="1:22" x14ac:dyDescent="0.3">
      <c r="A18">
        <v>0.6</v>
      </c>
      <c r="B18">
        <v>0.26529999999999998</v>
      </c>
      <c r="C18">
        <v>0.28139999999999998</v>
      </c>
      <c r="D18">
        <v>0.2492</v>
      </c>
      <c r="E18">
        <v>0.193</v>
      </c>
      <c r="F18">
        <v>0.193</v>
      </c>
      <c r="G18">
        <v>0.20899999999999999</v>
      </c>
      <c r="H18">
        <v>0.3296</v>
      </c>
      <c r="I18">
        <v>0.46629999999999999</v>
      </c>
      <c r="J18">
        <v>0.60299999999999998</v>
      </c>
      <c r="K18">
        <v>0.6915</v>
      </c>
      <c r="L18">
        <v>0.71560000000000001</v>
      </c>
      <c r="M18">
        <v>0.6915</v>
      </c>
      <c r="N18">
        <v>0.61109999999999998</v>
      </c>
      <c r="O18">
        <v>0.4824</v>
      </c>
      <c r="P18">
        <v>0.3216</v>
      </c>
      <c r="Q18">
        <v>0.18490000000000001</v>
      </c>
      <c r="R18">
        <v>0.15279999999999999</v>
      </c>
      <c r="S18">
        <v>0.16880000000000001</v>
      </c>
      <c r="T18">
        <v>0.2412</v>
      </c>
      <c r="U18">
        <v>0.28939999999999999</v>
      </c>
      <c r="V18">
        <v>0.28939999999999999</v>
      </c>
    </row>
    <row r="19" spans="1:22" x14ac:dyDescent="0.3">
      <c r="A19">
        <v>0.8</v>
      </c>
      <c r="B19">
        <v>0.26529999999999998</v>
      </c>
      <c r="C19">
        <v>0.28939999999999999</v>
      </c>
      <c r="D19">
        <v>0.26529999999999998</v>
      </c>
      <c r="E19">
        <v>0.21709999999999999</v>
      </c>
      <c r="F19">
        <v>0.193</v>
      </c>
      <c r="G19">
        <v>0.193</v>
      </c>
      <c r="H19">
        <v>0.2412</v>
      </c>
      <c r="I19">
        <v>0.31359999999999999</v>
      </c>
      <c r="J19">
        <v>0.41810000000000003</v>
      </c>
      <c r="K19">
        <v>0.4985</v>
      </c>
      <c r="L19">
        <v>0.52259999999999995</v>
      </c>
      <c r="M19">
        <v>0.49049999999999999</v>
      </c>
      <c r="N19">
        <v>0.42609999999999998</v>
      </c>
      <c r="O19">
        <v>0.31359999999999999</v>
      </c>
      <c r="P19">
        <v>0.20100000000000001</v>
      </c>
      <c r="Q19">
        <v>0.16880000000000001</v>
      </c>
      <c r="R19">
        <v>0.1608</v>
      </c>
      <c r="S19">
        <v>0.21709999999999999</v>
      </c>
      <c r="T19">
        <v>0.27339999999999998</v>
      </c>
      <c r="U19">
        <v>0.29749999999999999</v>
      </c>
      <c r="V19">
        <v>0.28139999999999998</v>
      </c>
    </row>
    <row r="20" spans="1:22" x14ac:dyDescent="0.3">
      <c r="A20">
        <v>1</v>
      </c>
      <c r="B20">
        <v>0.23319999999999999</v>
      </c>
      <c r="C20">
        <v>0.27339999999999998</v>
      </c>
      <c r="D20">
        <v>0.28139999999999998</v>
      </c>
      <c r="E20">
        <v>0.2492</v>
      </c>
      <c r="F20">
        <v>0.20899999999999999</v>
      </c>
      <c r="G20">
        <v>0.20899999999999999</v>
      </c>
      <c r="H20">
        <v>0.20899999999999999</v>
      </c>
      <c r="I20">
        <v>0.22509999999999999</v>
      </c>
      <c r="J20">
        <v>0.25729999999999997</v>
      </c>
      <c r="K20">
        <v>0.30549999999999999</v>
      </c>
      <c r="L20">
        <v>0.31359999999999999</v>
      </c>
      <c r="M20">
        <v>0.30549999999999999</v>
      </c>
      <c r="N20">
        <v>0.2412</v>
      </c>
      <c r="O20">
        <v>0.18490000000000001</v>
      </c>
      <c r="P20">
        <v>0.1769</v>
      </c>
      <c r="Q20">
        <v>0.16880000000000001</v>
      </c>
      <c r="R20">
        <v>0.18490000000000001</v>
      </c>
      <c r="S20">
        <v>0.25729999999999997</v>
      </c>
      <c r="T20">
        <v>0.28139999999999998</v>
      </c>
      <c r="U20">
        <v>0.27339999999999998</v>
      </c>
      <c r="V20">
        <v>0.26529999999999998</v>
      </c>
    </row>
    <row r="21" spans="1:22" x14ac:dyDescent="0.3">
      <c r="A21">
        <v>1.2</v>
      </c>
      <c r="B21">
        <v>0.21709999999999999</v>
      </c>
      <c r="C21">
        <v>0.26529999999999998</v>
      </c>
      <c r="D21">
        <v>0.28139999999999998</v>
      </c>
      <c r="E21">
        <v>0.27339999999999998</v>
      </c>
      <c r="F21">
        <v>0.2492</v>
      </c>
      <c r="G21">
        <v>0.20100000000000001</v>
      </c>
      <c r="H21">
        <v>0.20100000000000001</v>
      </c>
      <c r="I21">
        <v>0.20100000000000001</v>
      </c>
      <c r="J21">
        <v>0.20899999999999999</v>
      </c>
      <c r="K21">
        <v>0.20899999999999999</v>
      </c>
      <c r="L21">
        <v>0.20100000000000001</v>
      </c>
      <c r="M21">
        <v>0.18490000000000001</v>
      </c>
      <c r="N21">
        <v>0.16880000000000001</v>
      </c>
      <c r="O21">
        <v>0.1769</v>
      </c>
      <c r="P21">
        <v>0.1608</v>
      </c>
      <c r="Q21">
        <v>0.1769</v>
      </c>
      <c r="R21">
        <v>0.23319999999999999</v>
      </c>
      <c r="S21">
        <v>0.27339999999999998</v>
      </c>
      <c r="T21">
        <v>0.28139999999999998</v>
      </c>
      <c r="U21">
        <v>0.26529999999999998</v>
      </c>
      <c r="V21">
        <v>0.23319999999999999</v>
      </c>
    </row>
    <row r="22" spans="1:22" x14ac:dyDescent="0.3">
      <c r="A22">
        <v>1.4</v>
      </c>
      <c r="B22">
        <v>0.18490000000000001</v>
      </c>
      <c r="C22">
        <v>0.2412</v>
      </c>
      <c r="D22">
        <v>0.27339999999999998</v>
      </c>
      <c r="E22">
        <v>0.28139999999999998</v>
      </c>
      <c r="F22">
        <v>0.28139999999999998</v>
      </c>
      <c r="G22">
        <v>0.26529999999999998</v>
      </c>
      <c r="H22">
        <v>0.22509999999999999</v>
      </c>
      <c r="I22">
        <v>0.20100000000000001</v>
      </c>
      <c r="J22">
        <v>0.20100000000000001</v>
      </c>
      <c r="K22">
        <v>0.18490000000000001</v>
      </c>
      <c r="L22">
        <v>0.18490000000000001</v>
      </c>
      <c r="M22">
        <v>0.18490000000000001</v>
      </c>
      <c r="N22">
        <v>0.1769</v>
      </c>
      <c r="O22">
        <v>0.1769</v>
      </c>
      <c r="P22">
        <v>0.20100000000000001</v>
      </c>
      <c r="Q22">
        <v>0.2412</v>
      </c>
      <c r="R22">
        <v>0.27339999999999998</v>
      </c>
      <c r="S22">
        <v>0.27339999999999998</v>
      </c>
      <c r="T22">
        <v>0.26529999999999998</v>
      </c>
      <c r="U22">
        <v>0.23319999999999999</v>
      </c>
      <c r="V22">
        <v>0.193</v>
      </c>
    </row>
    <row r="23" spans="1:22" x14ac:dyDescent="0.3">
      <c r="A23">
        <v>1.6</v>
      </c>
      <c r="B23">
        <v>0.1447</v>
      </c>
      <c r="C23">
        <v>0.20100000000000001</v>
      </c>
      <c r="D23">
        <v>0.2492</v>
      </c>
      <c r="E23">
        <v>0.27339999999999998</v>
      </c>
      <c r="F23">
        <v>0.28939999999999999</v>
      </c>
      <c r="G23">
        <v>0.28139999999999998</v>
      </c>
      <c r="H23">
        <v>0.28139999999999998</v>
      </c>
      <c r="I23">
        <v>0.2492</v>
      </c>
      <c r="J23">
        <v>0.2412</v>
      </c>
      <c r="K23">
        <v>0.21709999999999999</v>
      </c>
      <c r="L23">
        <v>0.21709999999999999</v>
      </c>
      <c r="M23">
        <v>0.20899999999999999</v>
      </c>
      <c r="N23">
        <v>0.21709999999999999</v>
      </c>
      <c r="O23">
        <v>0.2412</v>
      </c>
      <c r="P23">
        <v>0.25729999999999997</v>
      </c>
      <c r="Q23">
        <v>0.26529999999999998</v>
      </c>
      <c r="R23">
        <v>0.27339999999999998</v>
      </c>
      <c r="S23">
        <v>0.26529999999999998</v>
      </c>
      <c r="T23">
        <v>0.23319999999999999</v>
      </c>
      <c r="U23">
        <v>0.20899999999999999</v>
      </c>
      <c r="V23">
        <v>0.1608</v>
      </c>
    </row>
    <row r="24" spans="1:22" x14ac:dyDescent="0.3">
      <c r="A24">
        <v>1.8</v>
      </c>
      <c r="B24">
        <v>0.11260000000000001</v>
      </c>
      <c r="C24">
        <v>0.1608</v>
      </c>
      <c r="D24">
        <v>0.20899999999999999</v>
      </c>
      <c r="E24">
        <v>0.2412</v>
      </c>
      <c r="F24">
        <v>0.27339999999999998</v>
      </c>
      <c r="G24">
        <v>0.28139999999999998</v>
      </c>
      <c r="H24">
        <v>0.28939999999999999</v>
      </c>
      <c r="I24">
        <v>0.28939999999999999</v>
      </c>
      <c r="J24">
        <v>0.28139999999999998</v>
      </c>
      <c r="K24">
        <v>0.26529999999999998</v>
      </c>
      <c r="L24">
        <v>0.26529999999999998</v>
      </c>
      <c r="M24">
        <v>0.26529999999999998</v>
      </c>
      <c r="N24">
        <v>0.26529999999999998</v>
      </c>
      <c r="O24">
        <v>0.27339999999999998</v>
      </c>
      <c r="P24">
        <v>0.27339999999999998</v>
      </c>
      <c r="Q24">
        <v>0.26529999999999998</v>
      </c>
      <c r="R24">
        <v>0.2492</v>
      </c>
      <c r="S24">
        <v>0.22509999999999999</v>
      </c>
      <c r="T24">
        <v>0.193</v>
      </c>
      <c r="U24">
        <v>0.15279999999999999</v>
      </c>
      <c r="V24">
        <v>0.1206</v>
      </c>
    </row>
    <row r="25" spans="1:22" x14ac:dyDescent="0.3">
      <c r="A25">
        <v>2</v>
      </c>
      <c r="B25">
        <v>9.6479999999999996E-2</v>
      </c>
      <c r="C25">
        <v>0.1206</v>
      </c>
      <c r="D25">
        <v>0.16880000000000001</v>
      </c>
      <c r="E25">
        <v>0.20100000000000001</v>
      </c>
      <c r="F25">
        <v>0.23319999999999999</v>
      </c>
      <c r="G25">
        <v>0.25729999999999997</v>
      </c>
      <c r="H25">
        <v>0.26529999999999998</v>
      </c>
      <c r="I25">
        <v>0.28939999999999999</v>
      </c>
      <c r="J25">
        <v>0.28139999999999998</v>
      </c>
      <c r="K25">
        <v>0.28939999999999999</v>
      </c>
      <c r="L25">
        <v>0.28139999999999998</v>
      </c>
      <c r="M25">
        <v>0.27339999999999998</v>
      </c>
      <c r="N25">
        <v>0.26529999999999998</v>
      </c>
      <c r="O25">
        <v>0.26529999999999998</v>
      </c>
      <c r="P25">
        <v>0.2492</v>
      </c>
      <c r="Q25">
        <v>0.2412</v>
      </c>
      <c r="R25">
        <v>0.21709999999999999</v>
      </c>
      <c r="S25">
        <v>0.18490000000000001</v>
      </c>
      <c r="T25">
        <v>0.15279999999999999</v>
      </c>
      <c r="U25">
        <v>0.11260000000000001</v>
      </c>
      <c r="V25">
        <v>0.11260000000000001</v>
      </c>
    </row>
    <row r="27" spans="1:22" x14ac:dyDescent="0.3">
      <c r="A27" s="1" t="s">
        <v>9</v>
      </c>
    </row>
    <row r="28" spans="1:22" x14ac:dyDescent="0.3">
      <c r="A28" s="1" t="s">
        <v>8</v>
      </c>
      <c r="B28">
        <v>-1.9990000000000001</v>
      </c>
      <c r="C28">
        <v>-1.7989999999999999</v>
      </c>
      <c r="D28">
        <v>-1.599</v>
      </c>
      <c r="E28">
        <v>-1.399</v>
      </c>
      <c r="F28">
        <v>-1.1990000000000001</v>
      </c>
      <c r="G28">
        <v>-0.999</v>
      </c>
      <c r="H28">
        <v>-0.79900000000000004</v>
      </c>
      <c r="I28">
        <v>-0.59899999999999998</v>
      </c>
      <c r="J28">
        <v>-0.39900000000000002</v>
      </c>
      <c r="K28">
        <v>-0.19900000000000001</v>
      </c>
      <c r="L28">
        <v>1E-3</v>
      </c>
      <c r="M28">
        <v>0.20100000000000001</v>
      </c>
      <c r="N28">
        <v>0.40100000000000002</v>
      </c>
      <c r="O28">
        <v>0.60099999999999998</v>
      </c>
      <c r="P28">
        <v>0.80100000000000005</v>
      </c>
      <c r="Q28">
        <v>1.0009999999999999</v>
      </c>
      <c r="R28">
        <v>1.2010000000000001</v>
      </c>
      <c r="S28">
        <v>1.401</v>
      </c>
      <c r="T28">
        <v>1.601</v>
      </c>
      <c r="U28">
        <v>1.8009999999999999</v>
      </c>
      <c r="V28">
        <v>2.0009999999999999</v>
      </c>
    </row>
    <row r="29" spans="1:22" x14ac:dyDescent="0.3">
      <c r="A29">
        <v>-2</v>
      </c>
      <c r="B29" s="2">
        <f>20*LOG10(B5/MAX($B$5:$V$25))</f>
        <v>-20.955568170038109</v>
      </c>
      <c r="C29" s="2">
        <f>20*LOG10(C5/MAX($B$5:$V$25))</f>
        <v>-19.613546255653084</v>
      </c>
      <c r="D29" s="2">
        <f>20*LOG10(D5/MAX($B$5:$V$25))</f>
        <v>-16.518593177710983</v>
      </c>
      <c r="E29" s="2">
        <f>20*LOG10(E5/MAX($B$5:$V$25))</f>
        <v>-14.580392917549855</v>
      </c>
      <c r="F29" s="2">
        <f>20*LOG10(F5/MAX($B$5:$V$25))</f>
        <v>-13.289743144220104</v>
      </c>
      <c r="G29" s="2">
        <f>20*LOG10(G5/MAX($B$5:$V$25))</f>
        <v>-12.435518341752701</v>
      </c>
      <c r="H29" s="2">
        <f>20*LOG10(H5/MAX($B$5:$V$25))</f>
        <v>-11.657832203985095</v>
      </c>
      <c r="I29" s="2">
        <f>20*LOG10(I5/MAX($B$5:$V$25))</f>
        <v>-11.174574664668263</v>
      </c>
      <c r="J29" s="2">
        <f>20*LOG10(J5/MAX($B$5:$V$25))</f>
        <v>-11.174574664668263</v>
      </c>
      <c r="K29" s="2">
        <f>20*LOG10(K5/MAX($B$5:$V$25))</f>
        <v>-11.414343530299258</v>
      </c>
      <c r="L29" s="2">
        <f>20*LOG10(L5/MAX($B$5:$V$25))</f>
        <v>-11.174574664668263</v>
      </c>
      <c r="M29" s="2">
        <f>20*LOG10(M5/MAX($B$5:$V$25))</f>
        <v>-11.657832203985095</v>
      </c>
      <c r="N29" s="2">
        <f>20*LOG10(N5/MAX($B$5:$V$25))</f>
        <v>-11.657832203985095</v>
      </c>
      <c r="O29" s="2">
        <f>20*LOG10(O5/MAX($B$5:$V$25))</f>
        <v>-12.169569066313048</v>
      </c>
      <c r="P29" s="2">
        <f>20*LOG10(P5/MAX($B$5:$V$25))</f>
        <v>-12.435518341752701</v>
      </c>
      <c r="Q29" s="2">
        <f>20*LOG10(Q5/MAX($B$5:$V$25))</f>
        <v>-12.996767996597358</v>
      </c>
      <c r="R29" s="2">
        <f>20*LOG10(R5/MAX($B$5:$V$25))</f>
        <v>-13.911117596871232</v>
      </c>
      <c r="S29" s="2">
        <f>20*LOG10(S5/MAX($B$5:$V$25))</f>
        <v>-14.580392917549855</v>
      </c>
      <c r="T29" s="2">
        <f>20*LOG10(T5/MAX($B$5:$V$25))</f>
        <v>-16.518593177710983</v>
      </c>
      <c r="U29" s="2">
        <f>20*LOG10(U5/MAX($B$5:$V$25))</f>
        <v>-19.017367909876981</v>
      </c>
      <c r="V29" s="2">
        <f>20*LOG10(V5/MAX($B$5:$V$25))</f>
        <v>-20.261988257018174</v>
      </c>
    </row>
    <row r="30" spans="1:22" x14ac:dyDescent="0.3">
      <c r="A30">
        <v>-1.8</v>
      </c>
      <c r="B30" s="2">
        <f>20*LOG10(B6/MAX($B$5:$V$25))</f>
        <v>-20.261988257018174</v>
      </c>
      <c r="C30" s="2">
        <f>20*LOG10(C6/MAX($B$5:$V$25))</f>
        <v>-16.961846981166211</v>
      </c>
      <c r="D30" s="2">
        <f>20*LOG10(D6/MAX($B$5:$V$25))</f>
        <v>-14.580392917549855</v>
      </c>
      <c r="E30" s="2">
        <f>20*LOG10(E6/MAX($B$5:$V$25))</f>
        <v>-12.713353306216991</v>
      </c>
      <c r="F30" s="2">
        <f>20*LOG10(F6/MAX($B$5:$V$25))</f>
        <v>-11.908343861323562</v>
      </c>
      <c r="G30" s="2">
        <f>20*LOG10(G6/MAX($B$5:$V$25))</f>
        <v>-11.174574664668263</v>
      </c>
      <c r="H30" s="2">
        <f>20*LOG10(H6/MAX($B$5:$V$25))</f>
        <v>-11.414343530299258</v>
      </c>
      <c r="I30" s="2">
        <f>20*LOG10(I6/MAX($B$5:$V$25))</f>
        <v>-11.414343530299258</v>
      </c>
      <c r="J30" s="2">
        <f>20*LOG10(J6/MAX($B$5:$V$25))</f>
        <v>-11.657832203985095</v>
      </c>
      <c r="K30" s="2">
        <f>20*LOG10(K6/MAX($B$5:$V$25))</f>
        <v>-11.657832203985095</v>
      </c>
      <c r="L30" s="2">
        <f>20*LOG10(L6/MAX($B$5:$V$25))</f>
        <v>-12.169569066313048</v>
      </c>
      <c r="M30" s="2">
        <f>20*LOG10(M6/MAX($B$5:$V$25))</f>
        <v>-11.657832203985095</v>
      </c>
      <c r="N30" s="2">
        <f>20*LOG10(N6/MAX($B$5:$V$25))</f>
        <v>-12.169569066313048</v>
      </c>
      <c r="O30" s="2">
        <f>20*LOG10(O6/MAX($B$5:$V$25))</f>
        <v>-12.169569066313048</v>
      </c>
      <c r="P30" s="2">
        <f>20*LOG10(P6/MAX($B$5:$V$25))</f>
        <v>-11.908343861323562</v>
      </c>
      <c r="Q30" s="2">
        <f>20*LOG10(Q6/MAX($B$5:$V$25))</f>
        <v>-12.169569066313048</v>
      </c>
      <c r="R30" s="2">
        <f>20*LOG10(R6/MAX($B$5:$V$25))</f>
        <v>-12.169569066313048</v>
      </c>
      <c r="S30" s="2">
        <f>20*LOG10(S6/MAX($B$5:$V$25))</f>
        <v>-12.996767996597358</v>
      </c>
      <c r="T30" s="2">
        <f>20*LOG10(T6/MAX($B$5:$V$25))</f>
        <v>-13.911117596871232</v>
      </c>
      <c r="U30" s="2">
        <f>20*LOG10(U6/MAX($B$5:$V$25))</f>
        <v>-16.096865220166904</v>
      </c>
      <c r="V30" s="2">
        <f>20*LOG10(V6/MAX($B$5:$V$25))</f>
        <v>-18.459494694195566</v>
      </c>
    </row>
    <row r="31" spans="1:22" x14ac:dyDescent="0.3">
      <c r="A31">
        <v>-1.6</v>
      </c>
      <c r="B31" s="2">
        <f>20*LOG10(B7/MAX($B$5:$V$25))</f>
        <v>-16.961846981166211</v>
      </c>
      <c r="C31" s="2">
        <f>20*LOG10(C7/MAX($B$5:$V$25))</f>
        <v>-14.241388343738553</v>
      </c>
      <c r="D31" s="2">
        <f>20*LOG10(D7/MAX($B$5:$V$25))</f>
        <v>-12.713353306216991</v>
      </c>
      <c r="E31" s="2">
        <f>20*LOG10(E7/MAX($B$5:$V$25))</f>
        <v>-11.657832203985095</v>
      </c>
      <c r="F31" s="2">
        <f>20*LOG10(F7/MAX($B$5:$V$25))</f>
        <v>-11.174574664668263</v>
      </c>
      <c r="G31" s="2">
        <f>20*LOG10(G7/MAX($B$5:$V$25))</f>
        <v>-11.657832203985095</v>
      </c>
      <c r="H31" s="2">
        <f>20*LOG10(H7/MAX($B$5:$V$25))</f>
        <v>-11.908343861323562</v>
      </c>
      <c r="I31" s="2">
        <f>20*LOG10(I7/MAX($B$5:$V$25))</f>
        <v>-12.713353306216991</v>
      </c>
      <c r="J31" s="2">
        <f>20*LOG10(J7/MAX($B$5:$V$25))</f>
        <v>-13.289743144220104</v>
      </c>
      <c r="K31" s="2">
        <f>20*LOG10(K7/MAX($B$5:$V$25))</f>
        <v>-14.580392917549855</v>
      </c>
      <c r="L31" s="2">
        <f>20*LOG10(L7/MAX($B$5:$V$25))</f>
        <v>-14.933167885804155</v>
      </c>
      <c r="M31" s="2">
        <f>20*LOG10(M7/MAX($B$5:$V$25))</f>
        <v>-14.933167885804155</v>
      </c>
      <c r="N31" s="2">
        <f>20*LOG10(N7/MAX($B$5:$V$25))</f>
        <v>-14.241388343738553</v>
      </c>
      <c r="O31" s="2">
        <f>20*LOG10(O7/MAX($B$5:$V$25))</f>
        <v>-13.596804165949232</v>
      </c>
      <c r="P31" s="2">
        <f>20*LOG10(P7/MAX($B$5:$V$25))</f>
        <v>-12.713353306216991</v>
      </c>
      <c r="Q31" s="2">
        <f>20*LOG10(Q7/MAX($B$5:$V$25))</f>
        <v>-12.169569066313048</v>
      </c>
      <c r="R31" s="2">
        <f>20*LOG10(R7/MAX($B$5:$V$25))</f>
        <v>-11.908343861323562</v>
      </c>
      <c r="S31" s="2">
        <f>20*LOG10(S7/MAX($B$5:$V$25))</f>
        <v>-12.169569066313048</v>
      </c>
      <c r="T31" s="2">
        <f>20*LOG10(T7/MAX($B$5:$V$25))</f>
        <v>-12.169569066313048</v>
      </c>
      <c r="U31" s="2">
        <f>20*LOG10(U7/MAX($B$5:$V$25))</f>
        <v>-13.911117596871232</v>
      </c>
      <c r="V31" s="2">
        <f>20*LOG10(V7/MAX($B$5:$V$25))</f>
        <v>-16.096865220166904</v>
      </c>
    </row>
    <row r="32" spans="1:22" x14ac:dyDescent="0.3">
      <c r="A32">
        <v>-1.4</v>
      </c>
      <c r="B32" s="2">
        <f>20*LOG10(B8/MAX($B$5:$V$25))</f>
        <v>-15.305575842776172</v>
      </c>
      <c r="C32" s="2">
        <f>20*LOG10(C8/MAX($B$5:$V$25))</f>
        <v>-12.996767996597358</v>
      </c>
      <c r="D32" s="2">
        <f>20*LOG10(D8/MAX($B$5:$V$25))</f>
        <v>-11.657832203985095</v>
      </c>
      <c r="E32" s="2">
        <f>20*LOG10(E8/MAX($B$5:$V$25))</f>
        <v>-11.174574664668263</v>
      </c>
      <c r="F32" s="2">
        <f>20*LOG10(F8/MAX($B$5:$V$25))</f>
        <v>-11.414343530299258</v>
      </c>
      <c r="G32" s="2">
        <f>20*LOG10(G8/MAX($B$5:$V$25))</f>
        <v>-12.713353306216991</v>
      </c>
      <c r="H32" s="2">
        <f>20*LOG10(H8/MAX($B$5:$V$25))</f>
        <v>-14.241388343738553</v>
      </c>
      <c r="I32" s="2">
        <f>20*LOG10(I8/MAX($B$5:$V$25))</f>
        <v>-16.096865220166904</v>
      </c>
      <c r="J32" s="2">
        <f>20*LOG10(J8/MAX($B$5:$V$25))</f>
        <v>-16.518593177710983</v>
      </c>
      <c r="K32" s="2">
        <f>20*LOG10(K8/MAX($B$5:$V$25))</f>
        <v>-16.518593177710983</v>
      </c>
      <c r="L32" s="2">
        <f>20*LOG10(L8/MAX($B$5:$V$25))</f>
        <v>-16.961846981166211</v>
      </c>
      <c r="M32" s="2">
        <f>20*LOG10(M8/MAX($B$5:$V$25))</f>
        <v>-16.096865220166904</v>
      </c>
      <c r="N32" s="2">
        <f>20*LOG10(N8/MAX($B$5:$V$25))</f>
        <v>-16.518593177710983</v>
      </c>
      <c r="O32" s="2">
        <f>20*LOG10(O8/MAX($B$5:$V$25))</f>
        <v>-16.518593177710983</v>
      </c>
      <c r="P32" s="2">
        <f>20*LOG10(P8/MAX($B$5:$V$25))</f>
        <v>-14.933167885804155</v>
      </c>
      <c r="Q32" s="2">
        <f>20*LOG10(Q8/MAX($B$5:$V$25))</f>
        <v>-13.289743144220104</v>
      </c>
      <c r="R32" s="2">
        <f>20*LOG10(R8/MAX($B$5:$V$25))</f>
        <v>-12.169569066313048</v>
      </c>
      <c r="S32" s="2">
        <f>20*LOG10(S8/MAX($B$5:$V$25))</f>
        <v>-11.657832203985095</v>
      </c>
      <c r="T32" s="2">
        <f>20*LOG10(T8/MAX($B$5:$V$25))</f>
        <v>-11.657832203985095</v>
      </c>
      <c r="U32" s="2">
        <f>20*LOG10(U8/MAX($B$5:$V$25))</f>
        <v>-12.713353306216991</v>
      </c>
      <c r="V32" s="2">
        <f>20*LOG10(V8/MAX($B$5:$V$25))</f>
        <v>-13.911117596871232</v>
      </c>
    </row>
    <row r="33" spans="1:22" x14ac:dyDescent="0.3">
      <c r="A33">
        <v>-1.2</v>
      </c>
      <c r="B33" s="2">
        <f>20*LOG10(B9/MAX($B$5:$V$25))</f>
        <v>-13.911117596871232</v>
      </c>
      <c r="C33" s="2">
        <f>20*LOG10(C9/MAX($B$5:$V$25))</f>
        <v>-12.169569066313048</v>
      </c>
      <c r="D33" s="2">
        <f>20*LOG10(D9/MAX($B$5:$V$25))</f>
        <v>-11.414343530299258</v>
      </c>
      <c r="E33" s="2">
        <f>20*LOG10(E9/MAX($B$5:$V$25))</f>
        <v>-11.657832203985095</v>
      </c>
      <c r="F33" s="2">
        <f>20*LOG10(F9/MAX($B$5:$V$25))</f>
        <v>-12.713353306216991</v>
      </c>
      <c r="G33" s="2">
        <f>20*LOG10(G9/MAX($B$5:$V$25))</f>
        <v>-15.305575842776172</v>
      </c>
      <c r="H33" s="2">
        <f>20*LOG10(H9/MAX($B$5:$V$25))</f>
        <v>-16.518593177710983</v>
      </c>
      <c r="I33" s="2">
        <f>20*LOG10(I9/MAX($B$5:$V$25))</f>
        <v>-16.518593177710983</v>
      </c>
      <c r="J33" s="2">
        <f>20*LOG10(J9/MAX($B$5:$V$25))</f>
        <v>-16.518593177710983</v>
      </c>
      <c r="K33" s="2">
        <f>20*LOG10(K9/MAX($B$5:$V$25))</f>
        <v>-15.689757407765168</v>
      </c>
      <c r="L33" s="2">
        <f>20*LOG10(L9/MAX($B$5:$V$25))</f>
        <v>-14.933167885804155</v>
      </c>
      <c r="M33" s="2">
        <f>20*LOG10(M9/MAX($B$5:$V$25))</f>
        <v>-14.933167885804155</v>
      </c>
      <c r="N33" s="2">
        <f>20*LOG10(N9/MAX($B$5:$V$25))</f>
        <v>-15.305575842776172</v>
      </c>
      <c r="O33" s="2">
        <f>20*LOG10(O9/MAX($B$5:$V$25))</f>
        <v>-15.689757407765168</v>
      </c>
      <c r="P33" s="2">
        <f>20*LOG10(P9/MAX($B$5:$V$25))</f>
        <v>-16.096865220166904</v>
      </c>
      <c r="Q33" s="2">
        <f>20*LOG10(Q9/MAX($B$5:$V$25))</f>
        <v>-15.689757407765168</v>
      </c>
      <c r="R33" s="2">
        <f>20*LOG10(R9/MAX($B$5:$V$25))</f>
        <v>-13.289743144220104</v>
      </c>
      <c r="S33" s="2">
        <f>20*LOG10(S9/MAX($B$5:$V$25))</f>
        <v>-12.169569066313048</v>
      </c>
      <c r="T33" s="2">
        <f>20*LOG10(T9/MAX($B$5:$V$25))</f>
        <v>-11.657832203985095</v>
      </c>
      <c r="U33" s="2">
        <f>20*LOG10(U9/MAX($B$5:$V$25))</f>
        <v>-11.908343861323562</v>
      </c>
      <c r="V33" s="2">
        <f>20*LOG10(V9/MAX($B$5:$V$25))</f>
        <v>-12.996767996597358</v>
      </c>
    </row>
    <row r="34" spans="1:22" x14ac:dyDescent="0.3">
      <c r="A34">
        <v>-1</v>
      </c>
      <c r="B34" s="2">
        <f>20*LOG10(B10/MAX($B$5:$V$25))</f>
        <v>-12.713353306216991</v>
      </c>
      <c r="C34" s="2">
        <f>20*LOG10(C10/MAX($B$5:$V$25))</f>
        <v>-11.657832203985095</v>
      </c>
      <c r="D34" s="2">
        <f>20*LOG10(D10/MAX($B$5:$V$25))</f>
        <v>-11.414343530299258</v>
      </c>
      <c r="E34" s="2">
        <f>20*LOG10(E10/MAX($B$5:$V$25))</f>
        <v>-12.713353306216991</v>
      </c>
      <c r="F34" s="2">
        <f>20*LOG10(F10/MAX($B$5:$V$25))</f>
        <v>-14.933167885804155</v>
      </c>
      <c r="G34" s="2">
        <f>20*LOG10(G10/MAX($B$5:$V$25))</f>
        <v>-16.961846981166211</v>
      </c>
      <c r="H34" s="2">
        <f>20*LOG10(H10/MAX($B$5:$V$25))</f>
        <v>-16.096865220166904</v>
      </c>
      <c r="I34" s="2">
        <f>20*LOG10(I10/MAX($B$5:$V$25))</f>
        <v>-15.689757407765168</v>
      </c>
      <c r="J34" s="2">
        <f>20*LOG10(J10/MAX($B$5:$V$25))</f>
        <v>-12.713353306216991</v>
      </c>
      <c r="K34" s="2">
        <f>20*LOG10(K10/MAX($B$5:$V$25))</f>
        <v>-10.716792985711617</v>
      </c>
      <c r="L34" s="2">
        <f>20*LOG10(L10/MAX($B$5:$V$25))</f>
        <v>-9.8703264751114954</v>
      </c>
      <c r="M34" s="2">
        <f>20*LOG10(M10/MAX($B$5:$V$25))</f>
        <v>-9.8703264751114954</v>
      </c>
      <c r="N34" s="2">
        <f>20*LOG10(N10/MAX($B$5:$V$25))</f>
        <v>-11.657832203985095</v>
      </c>
      <c r="O34" s="2">
        <f>20*LOG10(O10/MAX($B$5:$V$25))</f>
        <v>-13.289743144220104</v>
      </c>
      <c r="P34" s="2">
        <f>20*LOG10(P10/MAX($B$5:$V$25))</f>
        <v>-15.305575842776172</v>
      </c>
      <c r="Q34" s="2">
        <f>20*LOG10(Q10/MAX($B$5:$V$25))</f>
        <v>-16.096865220166904</v>
      </c>
      <c r="R34" s="2">
        <f>20*LOG10(R10/MAX($B$5:$V$25))</f>
        <v>-15.305575842776172</v>
      </c>
      <c r="S34" s="2">
        <f>20*LOG10(S10/MAX($B$5:$V$25))</f>
        <v>-12.713353306216991</v>
      </c>
      <c r="T34" s="2">
        <f>20*LOG10(T10/MAX($B$5:$V$25))</f>
        <v>-11.657832203985095</v>
      </c>
      <c r="U34" s="2">
        <f>20*LOG10(U10/MAX($B$5:$V$25))</f>
        <v>-11.657832203985095</v>
      </c>
      <c r="V34" s="2">
        <f>20*LOG10(V10/MAX($B$5:$V$25))</f>
        <v>-12.169569066313048</v>
      </c>
    </row>
    <row r="35" spans="1:22" x14ac:dyDescent="0.3">
      <c r="A35">
        <v>-0.8</v>
      </c>
      <c r="B35" s="2">
        <f>20*LOG10(B11/MAX($B$5:$V$25))</f>
        <v>-12.169569066313048</v>
      </c>
      <c r="C35" s="2">
        <f>20*LOG10(C11/MAX($B$5:$V$25))</f>
        <v>-11.657832203985095</v>
      </c>
      <c r="D35" s="2">
        <f>20*LOG10(D11/MAX($B$5:$V$25))</f>
        <v>-12.169569066313048</v>
      </c>
      <c r="E35" s="2">
        <f>20*LOG10(E11/MAX($B$5:$V$25))</f>
        <v>-14.241388343738553</v>
      </c>
      <c r="F35" s="2">
        <f>20*LOG10(F11/MAX($B$5:$V$25))</f>
        <v>-16.961846981166211</v>
      </c>
      <c r="G35" s="2">
        <f>20*LOG10(G11/MAX($B$5:$V$25))</f>
        <v>-16.518593177710983</v>
      </c>
      <c r="H35" s="2">
        <f>20*LOG10(H11/MAX($B$5:$V$25))</f>
        <v>-14.933167885804155</v>
      </c>
      <c r="I35" s="2">
        <f>20*LOG10(I11/MAX($B$5:$V$25))</f>
        <v>-10.497993264431358</v>
      </c>
      <c r="J35" s="2">
        <f>20*LOG10(J11/MAX($B$5:$V$25))</f>
        <v>-7.7319393011057294</v>
      </c>
      <c r="K35" s="2">
        <f>20*LOG10(K11/MAX($B$5:$V$25))</f>
        <v>-6.0173745550405329</v>
      </c>
      <c r="L35" s="2">
        <f>20*LOG10(L11/MAX($B$5:$V$25))</f>
        <v>-5.6372322907054704</v>
      </c>
      <c r="M35" s="2">
        <f>20*LOG10(M11/MAX($B$5:$V$25))</f>
        <v>-5.8893325881284886</v>
      </c>
      <c r="N35" s="2">
        <f>20*LOG10(N11/MAX($B$5:$V$25))</f>
        <v>-7.1214204588355079</v>
      </c>
      <c r="O35" s="2">
        <f>20*LOG10(O11/MAX($B$5:$V$25))</f>
        <v>-9.6691574944855443</v>
      </c>
      <c r="P35" s="2">
        <f>20*LOG10(P11/MAX($B$5:$V$25))</f>
        <v>-12.713353306216991</v>
      </c>
      <c r="Q35" s="2">
        <f>20*LOG10(Q11/MAX($B$5:$V$25))</f>
        <v>-14.933167885804155</v>
      </c>
      <c r="R35" s="2">
        <f>20*LOG10(R11/MAX($B$5:$V$25))</f>
        <v>-16.096865220166904</v>
      </c>
      <c r="S35" s="2">
        <f>20*LOG10(S11/MAX($B$5:$V$25))</f>
        <v>-13.911117596871232</v>
      </c>
      <c r="T35" s="2">
        <f>20*LOG10(T11/MAX($B$5:$V$25))</f>
        <v>-12.169569066313048</v>
      </c>
      <c r="U35" s="2">
        <f>20*LOG10(U11/MAX($B$5:$V$25))</f>
        <v>-11.174574664668263</v>
      </c>
      <c r="V35" s="2">
        <f>20*LOG10(V11/MAX($B$5:$V$25))</f>
        <v>-11.657832203985095</v>
      </c>
    </row>
    <row r="36" spans="1:22" x14ac:dyDescent="0.3">
      <c r="A36">
        <v>-0.6</v>
      </c>
      <c r="B36" s="2">
        <f>20*LOG10(B12/MAX($B$5:$V$25))</f>
        <v>-12.169569066313048</v>
      </c>
      <c r="C36" s="2">
        <f>20*LOG10(C12/MAX($B$5:$V$25))</f>
        <v>-11.414343530299258</v>
      </c>
      <c r="D36" s="2">
        <f>20*LOG10(D12/MAX($B$5:$V$25))</f>
        <v>-12.996767996597358</v>
      </c>
      <c r="E36" s="2">
        <f>20*LOG10(E12/MAX($B$5:$V$25))</f>
        <v>-16.096865220166904</v>
      </c>
      <c r="F36" s="2">
        <f>20*LOG10(F12/MAX($B$5:$V$25))</f>
        <v>-16.961846981166211</v>
      </c>
      <c r="G36" s="2">
        <f>20*LOG10(G12/MAX($B$5:$V$25))</f>
        <v>-15.305575842776172</v>
      </c>
      <c r="H36" s="2">
        <f>20*LOG10(H12/MAX($B$5:$V$25))</f>
        <v>-10.284570005458066</v>
      </c>
      <c r="I36" s="2">
        <f>20*LOG10(I12/MAX($B$5:$V$25))</f>
        <v>-6.9761680833177344</v>
      </c>
      <c r="J36" s="2">
        <f>20*LOG10(J12/MAX($B$5:$V$25))</f>
        <v>-4.5861042775788343</v>
      </c>
      <c r="K36" s="2">
        <f>20*LOG10(K12/MAX($B$5:$V$25))</f>
        <v>-3.4543429022041079</v>
      </c>
      <c r="L36" s="2">
        <f>20*LOG10(L12/MAX($B$5:$V$25))</f>
        <v>-2.9847209852136509</v>
      </c>
      <c r="M36" s="2">
        <f>20*LOG10(M12/MAX($B$5:$V$25))</f>
        <v>-3.1697664530260412</v>
      </c>
      <c r="N36" s="2">
        <f>20*LOG10(N12/MAX($B$5:$V$25))</f>
        <v>-4.2626525510855782</v>
      </c>
      <c r="O36" s="2">
        <f>20*LOG10(O12/MAX($B$5:$V$25))</f>
        <v>-6.2809259581334951</v>
      </c>
      <c r="P36" s="2">
        <f>20*LOG10(P12/MAX($B$5:$V$25))</f>
        <v>-9.6691574944855443</v>
      </c>
      <c r="Q36" s="2">
        <f>20*LOG10(Q12/MAX($B$5:$V$25))</f>
        <v>-13.596804165949232</v>
      </c>
      <c r="R36" s="2">
        <f>20*LOG10(R12/MAX($B$5:$V$25))</f>
        <v>-16.096865220166904</v>
      </c>
      <c r="S36" s="2">
        <f>20*LOG10(S12/MAX($B$5:$V$25))</f>
        <v>-16.096865220166904</v>
      </c>
      <c r="T36" s="2">
        <f>20*LOG10(T12/MAX($B$5:$V$25))</f>
        <v>-12.435518341752701</v>
      </c>
      <c r="U36" s="2">
        <f>20*LOG10(U12/MAX($B$5:$V$25))</f>
        <v>-11.414343530299258</v>
      </c>
      <c r="V36" s="2">
        <f>20*LOG10(V12/MAX($B$5:$V$25))</f>
        <v>-11.174574664668263</v>
      </c>
    </row>
    <row r="37" spans="1:22" x14ac:dyDescent="0.3">
      <c r="A37">
        <v>-0.4</v>
      </c>
      <c r="B37" s="2">
        <f>20*LOG10(B13/MAX($B$5:$V$25))</f>
        <v>-11.908343861323562</v>
      </c>
      <c r="C37" s="2">
        <f>20*LOG10(C13/MAX($B$5:$V$25))</f>
        <v>-12.169569066313048</v>
      </c>
      <c r="D37" s="2">
        <f>20*LOG10(D13/MAX($B$5:$V$25))</f>
        <v>-13.911117596871232</v>
      </c>
      <c r="E37" s="2">
        <f>20*LOG10(E13/MAX($B$5:$V$25))</f>
        <v>-16.518593177710983</v>
      </c>
      <c r="F37" s="2">
        <f>20*LOG10(F13/MAX($B$5:$V$25))</f>
        <v>-16.518593177710983</v>
      </c>
      <c r="G37" s="2">
        <f>20*LOG10(G13/MAX($B$5:$V$25))</f>
        <v>-12.713353306216991</v>
      </c>
      <c r="H37" s="2">
        <f>20*LOG10(H13/MAX($B$5:$V$25))</f>
        <v>-7.5742751267009751</v>
      </c>
      <c r="I37" s="2">
        <f>20*LOG10(I13/MAX($B$5:$V$25))</f>
        <v>-4.9220683915631005</v>
      </c>
      <c r="J37" s="2">
        <f>20*LOG10(J13/MAX($B$5:$V$25))</f>
        <v>-2.8035356591337992</v>
      </c>
      <c r="K37" s="2">
        <f>20*LOG10(K13/MAX($B$5:$V$25))</f>
        <v>-1.5546397228485893</v>
      </c>
      <c r="L37" s="2">
        <f>20*LOG10(L13/MAX($B$5:$V$25))</f>
        <v>-1.249474530702547</v>
      </c>
      <c r="M37" s="2">
        <f>20*LOG10(M13/MAX($B$5:$V$25))</f>
        <v>-1.47781543307857</v>
      </c>
      <c r="N37" s="2">
        <f>20*LOG10(N13/MAX($B$5:$V$25))</f>
        <v>-2.5391930909906058</v>
      </c>
      <c r="O37" s="2">
        <f>20*LOG10(O13/MAX($B$5:$V$25))</f>
        <v>-4.2626525510855782</v>
      </c>
      <c r="P37" s="2">
        <f>20*LOG10(P13/MAX($B$5:$V$25))</f>
        <v>-7.2710057568697906</v>
      </c>
      <c r="Q37" s="2">
        <f>20*LOG10(Q13/MAX($B$5:$V$25))</f>
        <v>-11.657832203985095</v>
      </c>
      <c r="R37" s="2">
        <f>20*LOG10(R13/MAX($B$5:$V$25))</f>
        <v>-16.096865220166904</v>
      </c>
      <c r="S37" s="2">
        <f>20*LOG10(S13/MAX($B$5:$V$25))</f>
        <v>-16.096865220166904</v>
      </c>
      <c r="T37" s="2">
        <f>20*LOG10(T13/MAX($B$5:$V$25))</f>
        <v>-13.596804165949232</v>
      </c>
      <c r="U37" s="2">
        <f>20*LOG10(U13/MAX($B$5:$V$25))</f>
        <v>-11.174574664668263</v>
      </c>
      <c r="V37" s="2">
        <f>20*LOG10(V13/MAX($B$5:$V$25))</f>
        <v>-10.944089774388171</v>
      </c>
    </row>
    <row r="38" spans="1:22" x14ac:dyDescent="0.3">
      <c r="A38">
        <v>-0.2</v>
      </c>
      <c r="B38" s="2">
        <f>20*LOG10(B14/MAX($B$5:$V$25))</f>
        <v>-11.908343861323562</v>
      </c>
      <c r="C38" s="2">
        <f>20*LOG10(C14/MAX($B$5:$V$25))</f>
        <v>-12.435518341752701</v>
      </c>
      <c r="D38" s="2">
        <f>20*LOG10(D14/MAX($B$5:$V$25))</f>
        <v>-14.580392917549855</v>
      </c>
      <c r="E38" s="2">
        <f>20*LOG10(E14/MAX($B$5:$V$25))</f>
        <v>-16.961846981166211</v>
      </c>
      <c r="F38" s="2">
        <f>20*LOG10(F14/MAX($B$5:$V$25))</f>
        <v>-16.096865220166904</v>
      </c>
      <c r="G38" s="2">
        <f>20*LOG10(G14/MAX($B$5:$V$25))</f>
        <v>-11.174574664668263</v>
      </c>
      <c r="H38" s="2">
        <f>20*LOG10(H14/MAX($B$5:$V$25))</f>
        <v>-6.691010813006141</v>
      </c>
      <c r="I38" s="2">
        <f>20*LOG10(I14/MAX($B$5:$V$25))</f>
        <v>-3.5509074280529234</v>
      </c>
      <c r="J38" s="2">
        <f>20*LOG10(J14/MAX($B$5:$V$25))</f>
        <v>-1.7113393878261054</v>
      </c>
      <c r="K38" s="2">
        <f>20*LOG10(K14/MAX($B$5:$V$25))</f>
        <v>-0.6704108997265168</v>
      </c>
      <c r="L38" s="2">
        <f>20*LOG10(L14/MAX($B$5:$V$25))</f>
        <v>-0.26198825701817618</v>
      </c>
      <c r="M38" s="2">
        <f>20*LOG10(M14/MAX($B$5:$V$25))</f>
        <v>-0.53212515875402333</v>
      </c>
      <c r="N38" s="2">
        <f>20*LOG10(N14/MAX($B$5:$V$25))</f>
        <v>-1.5546397228485893</v>
      </c>
      <c r="O38" s="2">
        <f>20*LOG10(O14/MAX($B$5:$V$25))</f>
        <v>-3.3576529652917708</v>
      </c>
      <c r="P38" s="2">
        <f>20*LOG10(P14/MAX($B$5:$V$25))</f>
        <v>-6.1473323133719209</v>
      </c>
      <c r="Q38" s="2">
        <f>20*LOG10(Q14/MAX($B$5:$V$25))</f>
        <v>-10.284570005458066</v>
      </c>
      <c r="R38" s="2">
        <f>20*LOG10(R14/MAX($B$5:$V$25))</f>
        <v>-15.689757407765168</v>
      </c>
      <c r="S38" s="2">
        <f>20*LOG10(S14/MAX($B$5:$V$25))</f>
        <v>-16.096865220166904</v>
      </c>
      <c r="T38" s="2">
        <f>20*LOG10(T14/MAX($B$5:$V$25))</f>
        <v>-14.241388343738553</v>
      </c>
      <c r="U38" s="2">
        <f>20*LOG10(U14/MAX($B$5:$V$25))</f>
        <v>-11.657832203985095</v>
      </c>
      <c r="V38" s="2">
        <f>20*LOG10(V14/MAX($B$5:$V$25))</f>
        <v>-11.174574664668263</v>
      </c>
    </row>
    <row r="39" spans="1:22" x14ac:dyDescent="0.3">
      <c r="A39">
        <v>0</v>
      </c>
      <c r="B39" s="2">
        <f>20*LOG10(B15/MAX($B$5:$V$25))</f>
        <v>-11.657832203985095</v>
      </c>
      <c r="C39" s="2">
        <f>20*LOG10(C15/MAX($B$5:$V$25))</f>
        <v>-12.169569066313048</v>
      </c>
      <c r="D39" s="2">
        <f>20*LOG10(D15/MAX($B$5:$V$25))</f>
        <v>-14.580392917549855</v>
      </c>
      <c r="E39" s="2">
        <f>20*LOG10(E15/MAX($B$5:$V$25))</f>
        <v>-16.518593177710983</v>
      </c>
      <c r="F39" s="2">
        <f>20*LOG10(F15/MAX($B$5:$V$25))</f>
        <v>-15.305575842776172</v>
      </c>
      <c r="G39" s="2">
        <f>20*LOG10(G15/MAX($B$5:$V$25))</f>
        <v>-10.284570005458066</v>
      </c>
      <c r="H39" s="2">
        <f>20*LOG10(H15/MAX($B$5:$V$25))</f>
        <v>-6.1473323133719209</v>
      </c>
      <c r="I39" s="2">
        <f>20*LOG10(I15/MAX($B$5:$V$25))</f>
        <v>-3.1697664530260412</v>
      </c>
      <c r="J39" s="2">
        <f>20*LOG10(J15/MAX($B$5:$V$25))</f>
        <v>-1.47781543307857</v>
      </c>
      <c r="K39" s="2">
        <f>20*LOG10(K15/MAX($B$5:$V$25))</f>
        <v>-0.32873893817881272</v>
      </c>
      <c r="L39" s="2">
        <f>20*LOG10(L15/MAX($B$5:$V$25))</f>
        <v>0</v>
      </c>
      <c r="M39" s="2">
        <f>20*LOG10(M15/MAX($B$5:$V$25))</f>
        <v>-0.26198825701817618</v>
      </c>
      <c r="N39" s="2">
        <f>20*LOG10(N15/MAX($B$5:$V$25))</f>
        <v>-1.3252362839183722</v>
      </c>
      <c r="O39" s="2">
        <f>20*LOG10(O15/MAX($B$5:$V$25))</f>
        <v>-2.8930932473594506</v>
      </c>
      <c r="P39" s="2">
        <f>20*LOG10(P15/MAX($B$5:$V$25))</f>
        <v>-5.8893325881284886</v>
      </c>
      <c r="Q39" s="2">
        <f>20*LOG10(Q15/MAX($B$5:$V$25))</f>
        <v>-9.6691574944855443</v>
      </c>
      <c r="R39" s="2">
        <f>20*LOG10(R15/MAX($B$5:$V$25))</f>
        <v>-14.933167885804155</v>
      </c>
      <c r="S39" s="2">
        <f>20*LOG10(S15/MAX($B$5:$V$25))</f>
        <v>-16.961846981166211</v>
      </c>
      <c r="T39" s="2">
        <f>20*LOG10(T15/MAX($B$5:$V$25))</f>
        <v>-14.580392917549855</v>
      </c>
      <c r="U39" s="2">
        <f>20*LOG10(U15/MAX($B$5:$V$25))</f>
        <v>-11.657832203985095</v>
      </c>
      <c r="V39" s="2">
        <f>20*LOG10(V15/MAX($B$5:$V$25))</f>
        <v>-10.944089774388171</v>
      </c>
    </row>
    <row r="40" spans="1:22" x14ac:dyDescent="0.3">
      <c r="A40">
        <v>0.2</v>
      </c>
      <c r="B40" s="2">
        <f>20*LOG10(B16/MAX($B$5:$V$25))</f>
        <v>-11.908343861323562</v>
      </c>
      <c r="C40" s="2">
        <f>20*LOG10(C16/MAX($B$5:$V$25))</f>
        <v>-12.169569066313048</v>
      </c>
      <c r="D40" s="2">
        <f>20*LOG10(D16/MAX($B$5:$V$25))</f>
        <v>-14.241388343738553</v>
      </c>
      <c r="E40" s="2">
        <f>20*LOG10(E16/MAX($B$5:$V$25))</f>
        <v>-16.096865220166904</v>
      </c>
      <c r="F40" s="2">
        <f>20*LOG10(F16/MAX($B$5:$V$25))</f>
        <v>-14.933167885804155</v>
      </c>
      <c r="G40" s="2">
        <f>20*LOG10(G16/MAX($B$5:$V$25))</f>
        <v>-11.174574664668263</v>
      </c>
      <c r="H40" s="2">
        <f>20*LOG10(H16/MAX($B$5:$V$25))</f>
        <v>-6.5527250720336472</v>
      </c>
      <c r="I40" s="2">
        <f>20*LOG10(I16/MAX($B$5:$V$25))</f>
        <v>-3.6497851820330744</v>
      </c>
      <c r="J40" s="2">
        <f>20*LOG10(J16/MAX($B$5:$V$25))</f>
        <v>-1.8709180455060475</v>
      </c>
      <c r="K40" s="2">
        <f>20*LOG10(K16/MAX($B$5:$V$25))</f>
        <v>-0.74126652813055527</v>
      </c>
      <c r="L40" s="2">
        <f>20*LOG10(L16/MAX($B$5:$V$25))</f>
        <v>-0.46379922422142733</v>
      </c>
      <c r="M40" s="2">
        <f>20*LOG10(M16/MAX($B$5:$V$25))</f>
        <v>-0.74126652813055527</v>
      </c>
      <c r="N40" s="2">
        <f>20*LOG10(N16/MAX($B$5:$V$25))</f>
        <v>-1.7113393878261054</v>
      </c>
      <c r="O40" s="2">
        <f>20*LOG10(O16/MAX($B$5:$V$25))</f>
        <v>-3.3576529652917708</v>
      </c>
      <c r="P40" s="2">
        <f>20*LOG10(P16/MAX($B$5:$V$25))</f>
        <v>-6.2809259581334951</v>
      </c>
      <c r="Q40" s="2">
        <f>20*LOG10(Q16/MAX($B$5:$V$25))</f>
        <v>-10.716792985711617</v>
      </c>
      <c r="R40" s="2">
        <f>20*LOG10(R16/MAX($B$5:$V$25))</f>
        <v>-15.689757407765168</v>
      </c>
      <c r="S40" s="2">
        <f>20*LOG10(S16/MAX($B$5:$V$25))</f>
        <v>-16.518593177710983</v>
      </c>
      <c r="T40" s="2">
        <f>20*LOG10(T16/MAX($B$5:$V$25))</f>
        <v>-13.911117596871232</v>
      </c>
      <c r="U40" s="2">
        <f>20*LOG10(U16/MAX($B$5:$V$25))</f>
        <v>-11.908343861323562</v>
      </c>
      <c r="V40" s="2">
        <f>20*LOG10(V16/MAX($B$5:$V$25))</f>
        <v>-11.174574664668263</v>
      </c>
    </row>
    <row r="41" spans="1:22" x14ac:dyDescent="0.3">
      <c r="A41">
        <v>0.4</v>
      </c>
      <c r="B41" s="2">
        <f>20*LOG10(B17/MAX($B$5:$V$25))</f>
        <v>-11.657832203985095</v>
      </c>
      <c r="C41" s="2">
        <f>20*LOG10(C17/MAX($B$5:$V$25))</f>
        <v>-11.908343861323562</v>
      </c>
      <c r="D41" s="2">
        <f>20*LOG10(D17/MAX($B$5:$V$25))</f>
        <v>-13.596804165949232</v>
      </c>
      <c r="E41" s="2">
        <f>20*LOG10(E17/MAX($B$5:$V$25))</f>
        <v>-15.689757407765168</v>
      </c>
      <c r="F41" s="2">
        <f>20*LOG10(F17/MAX($B$5:$V$25))</f>
        <v>-15.305575842776172</v>
      </c>
      <c r="G41" s="2">
        <f>20*LOG10(G17/MAX($B$5:$V$25))</f>
        <v>-12.713353306216991</v>
      </c>
      <c r="H41" s="2">
        <f>20*LOG10(H17/MAX($B$5:$V$25))</f>
        <v>-8.2187107149513352</v>
      </c>
      <c r="I41" s="2">
        <f>20*LOG10(I17/MAX($B$5:$V$25))</f>
        <v>-5.15397475138864</v>
      </c>
      <c r="J41" s="2">
        <f>20*LOG10(J17/MAX($B$5:$V$25))</f>
        <v>-3.0761763143397172</v>
      </c>
      <c r="K41" s="2">
        <f>20*LOG10(K17/MAX($B$5:$V$25))</f>
        <v>-1.9513156079454139</v>
      </c>
      <c r="L41" s="2">
        <f>20*LOG10(L17/MAX($B$5:$V$25))</f>
        <v>-1.5546397228485893</v>
      </c>
      <c r="M41" s="2">
        <f>20*LOG10(M17/MAX($B$5:$V$25))</f>
        <v>-1.8709180455060475</v>
      </c>
      <c r="N41" s="2">
        <f>20*LOG10(N17/MAX($B$5:$V$25))</f>
        <v>-2.8930932473594506</v>
      </c>
      <c r="O41" s="2">
        <f>20*LOG10(O17/MAX($B$5:$V$25))</f>
        <v>-4.9220683915631005</v>
      </c>
      <c r="P41" s="2">
        <f>20*LOG10(P17/MAX($B$5:$V$25))</f>
        <v>-7.5742751267009751</v>
      </c>
      <c r="Q41" s="2">
        <f>20*LOG10(Q17/MAX($B$5:$V$25))</f>
        <v>-12.435518341752701</v>
      </c>
      <c r="R41" s="2">
        <f>20*LOG10(R17/MAX($B$5:$V$25))</f>
        <v>-16.096865220166904</v>
      </c>
      <c r="S41" s="2">
        <f>20*LOG10(S17/MAX($B$5:$V$25))</f>
        <v>-16.518593177710983</v>
      </c>
      <c r="T41" s="2">
        <f>20*LOG10(T17/MAX($B$5:$V$25))</f>
        <v>-13.596804165949232</v>
      </c>
      <c r="U41" s="2">
        <f>20*LOG10(U17/MAX($B$5:$V$25))</f>
        <v>-11.657832203985095</v>
      </c>
      <c r="V41" s="2">
        <f>20*LOG10(V17/MAX($B$5:$V$25))</f>
        <v>-11.414343530299258</v>
      </c>
    </row>
    <row r="42" spans="1:22" x14ac:dyDescent="0.3">
      <c r="A42">
        <v>0.6</v>
      </c>
      <c r="B42" s="2">
        <f>20*LOG10(B18/MAX($B$5:$V$25))</f>
        <v>-12.169569066313048</v>
      </c>
      <c r="C42" s="2">
        <f>20*LOG10(C18/MAX($B$5:$V$25))</f>
        <v>-11.657832203985095</v>
      </c>
      <c r="D42" s="2">
        <f>20*LOG10(D18/MAX($B$5:$V$25))</f>
        <v>-12.713353306216991</v>
      </c>
      <c r="E42" s="2">
        <f>20*LOG10(E18/MAX($B$5:$V$25))</f>
        <v>-14.933167885804155</v>
      </c>
      <c r="F42" s="2">
        <f>20*LOG10(F18/MAX($B$5:$V$25))</f>
        <v>-14.933167885804155</v>
      </c>
      <c r="G42" s="2">
        <f>20*LOG10(G18/MAX($B$5:$V$25))</f>
        <v>-14.241388343738553</v>
      </c>
      <c r="H42" s="2">
        <f>20*LOG10(H18/MAX($B$5:$V$25))</f>
        <v>-10.284570005458066</v>
      </c>
      <c r="I42" s="2">
        <f>20*LOG10(I18/MAX($B$5:$V$25))</f>
        <v>-7.2710057568697906</v>
      </c>
      <c r="J42" s="2">
        <f>20*LOG10(J18/MAX($B$5:$V$25))</f>
        <v>-5.0379678231566061</v>
      </c>
      <c r="K42" s="2">
        <f>20*LOG10(K18/MAX($B$5:$V$25))</f>
        <v>-3.8484703770530433</v>
      </c>
      <c r="L42" s="2">
        <f>20*LOG10(L18/MAX($B$5:$V$25))</f>
        <v>-3.5509074280529234</v>
      </c>
      <c r="M42" s="2">
        <f>20*LOG10(M18/MAX($B$5:$V$25))</f>
        <v>-3.8484703770530433</v>
      </c>
      <c r="N42" s="2">
        <f>20*LOG10(N18/MAX($B$5:$V$25))</f>
        <v>-4.9220683915631005</v>
      </c>
      <c r="O42" s="2">
        <f>20*LOG10(O18/MAX($B$5:$V$25))</f>
        <v>-6.9761680833177344</v>
      </c>
      <c r="P42" s="2">
        <f>20*LOG10(P18/MAX($B$5:$V$25))</f>
        <v>-10.497993264431358</v>
      </c>
      <c r="Q42" s="2">
        <f>20*LOG10(Q18/MAX($B$5:$V$25))</f>
        <v>-15.305575842776172</v>
      </c>
      <c r="R42" s="2">
        <f>20*LOG10(R18/MAX($B$5:$V$25))</f>
        <v>-16.961846981166211</v>
      </c>
      <c r="S42" s="2">
        <f>20*LOG10(S18/MAX($B$5:$V$25))</f>
        <v>-16.096865220166904</v>
      </c>
      <c r="T42" s="2">
        <f>20*LOG10(T18/MAX($B$5:$V$25))</f>
        <v>-12.996767996597358</v>
      </c>
      <c r="U42" s="2">
        <f>20*LOG10(U18/MAX($B$5:$V$25))</f>
        <v>-11.414343530299258</v>
      </c>
      <c r="V42" s="2">
        <f>20*LOG10(V18/MAX($B$5:$V$25))</f>
        <v>-11.414343530299258</v>
      </c>
    </row>
    <row r="43" spans="1:22" x14ac:dyDescent="0.3">
      <c r="A43">
        <v>0.8</v>
      </c>
      <c r="B43" s="2">
        <f>20*LOG10(B19/MAX($B$5:$V$25))</f>
        <v>-12.169569066313048</v>
      </c>
      <c r="C43" s="2">
        <f>20*LOG10(C19/MAX($B$5:$V$25))</f>
        <v>-11.414343530299258</v>
      </c>
      <c r="D43" s="2">
        <f>20*LOG10(D19/MAX($B$5:$V$25))</f>
        <v>-12.169569066313048</v>
      </c>
      <c r="E43" s="2">
        <f>20*LOG10(E19/MAX($B$5:$V$25))</f>
        <v>-13.911117596871232</v>
      </c>
      <c r="F43" s="2">
        <f>20*LOG10(F19/MAX($B$5:$V$25))</f>
        <v>-14.933167885804155</v>
      </c>
      <c r="G43" s="2">
        <f>20*LOG10(G19/MAX($B$5:$V$25))</f>
        <v>-14.933167885804155</v>
      </c>
      <c r="H43" s="2">
        <f>20*LOG10(H19/MAX($B$5:$V$25))</f>
        <v>-12.996767996597358</v>
      </c>
      <c r="I43" s="2">
        <f>20*LOG10(I19/MAX($B$5:$V$25))</f>
        <v>-10.716792985711617</v>
      </c>
      <c r="J43" s="2">
        <f>20*LOG10(J19/MAX($B$5:$V$25))</f>
        <v>-8.2187107149513352</v>
      </c>
      <c r="K43" s="2">
        <f>20*LOG10(K19/MAX($B$5:$V$25))</f>
        <v>-6.691010813006141</v>
      </c>
      <c r="L43" s="2">
        <f>20*LOG10(L19/MAX($B$5:$V$25))</f>
        <v>-6.2809259581334951</v>
      </c>
      <c r="M43" s="2">
        <f>20*LOG10(M19/MAX($B$5:$V$25))</f>
        <v>-6.8315338316402849</v>
      </c>
      <c r="N43" s="2">
        <f>20*LOG10(N19/MAX($B$5:$V$25))</f>
        <v>-8.0540833819505675</v>
      </c>
      <c r="O43" s="2">
        <f>20*LOG10(O19/MAX($B$5:$V$25))</f>
        <v>-10.716792985711617</v>
      </c>
      <c r="P43" s="2">
        <f>20*LOG10(P19/MAX($B$5:$V$25))</f>
        <v>-14.580392917549855</v>
      </c>
      <c r="Q43" s="2">
        <f>20*LOG10(Q19/MAX($B$5:$V$25))</f>
        <v>-16.096865220166904</v>
      </c>
      <c r="R43" s="2">
        <f>20*LOG10(R19/MAX($B$5:$V$25))</f>
        <v>-16.518593177710983</v>
      </c>
      <c r="S43" s="2">
        <f>20*LOG10(S19/MAX($B$5:$V$25))</f>
        <v>-13.911117596871232</v>
      </c>
      <c r="T43" s="2">
        <f>20*LOG10(T19/MAX($B$5:$V$25))</f>
        <v>-11.908343861323562</v>
      </c>
      <c r="U43" s="2">
        <f>20*LOG10(U19/MAX($B$5:$V$25))</f>
        <v>-11.174574664668263</v>
      </c>
      <c r="V43" s="2">
        <f>20*LOG10(V19/MAX($B$5:$V$25))</f>
        <v>-11.657832203985095</v>
      </c>
    </row>
    <row r="44" spans="1:22" x14ac:dyDescent="0.3">
      <c r="A44">
        <v>1</v>
      </c>
      <c r="B44" s="2">
        <f>20*LOG10(B20/MAX($B$5:$V$25))</f>
        <v>-13.289743144220104</v>
      </c>
      <c r="C44" s="2">
        <f>20*LOG10(C20/MAX($B$5:$V$25))</f>
        <v>-11.908343861323562</v>
      </c>
      <c r="D44" s="2">
        <f>20*LOG10(D20/MAX($B$5:$V$25))</f>
        <v>-11.657832203985095</v>
      </c>
      <c r="E44" s="2">
        <f>20*LOG10(E20/MAX($B$5:$V$25))</f>
        <v>-12.713353306216991</v>
      </c>
      <c r="F44" s="2">
        <f>20*LOG10(F20/MAX($B$5:$V$25))</f>
        <v>-14.241388343738553</v>
      </c>
      <c r="G44" s="2">
        <f>20*LOG10(G20/MAX($B$5:$V$25))</f>
        <v>-14.241388343738553</v>
      </c>
      <c r="H44" s="2">
        <f>20*LOG10(H20/MAX($B$5:$V$25))</f>
        <v>-14.241388343738553</v>
      </c>
      <c r="I44" s="2">
        <f>20*LOG10(I20/MAX($B$5:$V$25))</f>
        <v>-13.596804165949232</v>
      </c>
      <c r="J44" s="2">
        <f>20*LOG10(J20/MAX($B$5:$V$25))</f>
        <v>-12.435518341752701</v>
      </c>
      <c r="K44" s="2">
        <f>20*LOG10(K20/MAX($B$5:$V$25))</f>
        <v>-10.944089774388171</v>
      </c>
      <c r="L44" s="2">
        <f>20*LOG10(L20/MAX($B$5:$V$25))</f>
        <v>-10.716792985711617</v>
      </c>
      <c r="M44" s="2">
        <f>20*LOG10(M20/MAX($B$5:$V$25))</f>
        <v>-10.944089774388171</v>
      </c>
      <c r="N44" s="2">
        <f>20*LOG10(N20/MAX($B$5:$V$25))</f>
        <v>-12.996767996597358</v>
      </c>
      <c r="O44" s="2">
        <f>20*LOG10(O20/MAX($B$5:$V$25))</f>
        <v>-15.305575842776172</v>
      </c>
      <c r="P44" s="2">
        <f>20*LOG10(P20/MAX($B$5:$V$25))</f>
        <v>-15.689757407765168</v>
      </c>
      <c r="Q44" s="2">
        <f>20*LOG10(Q20/MAX($B$5:$V$25))</f>
        <v>-16.096865220166904</v>
      </c>
      <c r="R44" s="2">
        <f>20*LOG10(R20/MAX($B$5:$V$25))</f>
        <v>-15.305575842776172</v>
      </c>
      <c r="S44" s="2">
        <f>20*LOG10(S20/MAX($B$5:$V$25))</f>
        <v>-12.435518341752701</v>
      </c>
      <c r="T44" s="2">
        <f>20*LOG10(T20/MAX($B$5:$V$25))</f>
        <v>-11.657832203985095</v>
      </c>
      <c r="U44" s="2">
        <f>20*LOG10(U20/MAX($B$5:$V$25))</f>
        <v>-11.908343861323562</v>
      </c>
      <c r="V44" s="2">
        <f>20*LOG10(V20/MAX($B$5:$V$25))</f>
        <v>-12.169569066313048</v>
      </c>
    </row>
    <row r="45" spans="1:22" x14ac:dyDescent="0.3">
      <c r="A45">
        <v>1.2</v>
      </c>
      <c r="B45" s="2">
        <f>20*LOG10(B21/MAX($B$5:$V$25))</f>
        <v>-13.911117596871232</v>
      </c>
      <c r="C45" s="2">
        <f>20*LOG10(C21/MAX($B$5:$V$25))</f>
        <v>-12.169569066313048</v>
      </c>
      <c r="D45" s="2">
        <f>20*LOG10(D21/MAX($B$5:$V$25))</f>
        <v>-11.657832203985095</v>
      </c>
      <c r="E45" s="2">
        <f>20*LOG10(E21/MAX($B$5:$V$25))</f>
        <v>-11.908343861323562</v>
      </c>
      <c r="F45" s="2">
        <f>20*LOG10(F21/MAX($B$5:$V$25))</f>
        <v>-12.713353306216991</v>
      </c>
      <c r="G45" s="2">
        <f>20*LOG10(G21/MAX($B$5:$V$25))</f>
        <v>-14.580392917549855</v>
      </c>
      <c r="H45" s="2">
        <f>20*LOG10(H21/MAX($B$5:$V$25))</f>
        <v>-14.580392917549855</v>
      </c>
      <c r="I45" s="2">
        <f>20*LOG10(I21/MAX($B$5:$V$25))</f>
        <v>-14.580392917549855</v>
      </c>
      <c r="J45" s="2">
        <f>20*LOG10(J21/MAX($B$5:$V$25))</f>
        <v>-14.241388343738553</v>
      </c>
      <c r="K45" s="2">
        <f>20*LOG10(K21/MAX($B$5:$V$25))</f>
        <v>-14.241388343738553</v>
      </c>
      <c r="L45" s="2">
        <f>20*LOG10(L21/MAX($B$5:$V$25))</f>
        <v>-14.580392917549855</v>
      </c>
      <c r="M45" s="2">
        <f>20*LOG10(M21/MAX($B$5:$V$25))</f>
        <v>-15.305575842776172</v>
      </c>
      <c r="N45" s="2">
        <f>20*LOG10(N21/MAX($B$5:$V$25))</f>
        <v>-16.096865220166904</v>
      </c>
      <c r="O45" s="2">
        <f>20*LOG10(O21/MAX($B$5:$V$25))</f>
        <v>-15.689757407765168</v>
      </c>
      <c r="P45" s="2">
        <f>20*LOG10(P21/MAX($B$5:$V$25))</f>
        <v>-16.518593177710983</v>
      </c>
      <c r="Q45" s="2">
        <f>20*LOG10(Q21/MAX($B$5:$V$25))</f>
        <v>-15.689757407765168</v>
      </c>
      <c r="R45" s="2">
        <f>20*LOG10(R21/MAX($B$5:$V$25))</f>
        <v>-13.289743144220104</v>
      </c>
      <c r="S45" s="2">
        <f>20*LOG10(S21/MAX($B$5:$V$25))</f>
        <v>-11.908343861323562</v>
      </c>
      <c r="T45" s="2">
        <f>20*LOG10(T21/MAX($B$5:$V$25))</f>
        <v>-11.657832203985095</v>
      </c>
      <c r="U45" s="2">
        <f>20*LOG10(U21/MAX($B$5:$V$25))</f>
        <v>-12.169569066313048</v>
      </c>
      <c r="V45" s="2">
        <f>20*LOG10(V21/MAX($B$5:$V$25))</f>
        <v>-13.289743144220104</v>
      </c>
    </row>
    <row r="46" spans="1:22" x14ac:dyDescent="0.3">
      <c r="A46">
        <v>1.4</v>
      </c>
      <c r="B46" s="2">
        <f>20*LOG10(B22/MAX($B$5:$V$25))</f>
        <v>-15.305575842776172</v>
      </c>
      <c r="C46" s="2">
        <f>20*LOG10(C22/MAX($B$5:$V$25))</f>
        <v>-12.996767996597358</v>
      </c>
      <c r="D46" s="2">
        <f>20*LOG10(D22/MAX($B$5:$V$25))</f>
        <v>-11.908343861323562</v>
      </c>
      <c r="E46" s="2">
        <f>20*LOG10(E22/MAX($B$5:$V$25))</f>
        <v>-11.657832203985095</v>
      </c>
      <c r="F46" s="2">
        <f>20*LOG10(F22/MAX($B$5:$V$25))</f>
        <v>-11.657832203985095</v>
      </c>
      <c r="G46" s="2">
        <f>20*LOG10(G22/MAX($B$5:$V$25))</f>
        <v>-12.169569066313048</v>
      </c>
      <c r="H46" s="2">
        <f>20*LOG10(H22/MAX($B$5:$V$25))</f>
        <v>-13.596804165949232</v>
      </c>
      <c r="I46" s="2">
        <f>20*LOG10(I22/MAX($B$5:$V$25))</f>
        <v>-14.580392917549855</v>
      </c>
      <c r="J46" s="2">
        <f>20*LOG10(J22/MAX($B$5:$V$25))</f>
        <v>-14.580392917549855</v>
      </c>
      <c r="K46" s="2">
        <f>20*LOG10(K22/MAX($B$5:$V$25))</f>
        <v>-15.305575842776172</v>
      </c>
      <c r="L46" s="2">
        <f>20*LOG10(L22/MAX($B$5:$V$25))</f>
        <v>-15.305575842776172</v>
      </c>
      <c r="M46" s="2">
        <f>20*LOG10(M22/MAX($B$5:$V$25))</f>
        <v>-15.305575842776172</v>
      </c>
      <c r="N46" s="2">
        <f>20*LOG10(N22/MAX($B$5:$V$25))</f>
        <v>-15.689757407765168</v>
      </c>
      <c r="O46" s="2">
        <f>20*LOG10(O22/MAX($B$5:$V$25))</f>
        <v>-15.689757407765168</v>
      </c>
      <c r="P46" s="2">
        <f>20*LOG10(P22/MAX($B$5:$V$25))</f>
        <v>-14.580392917549855</v>
      </c>
      <c r="Q46" s="2">
        <f>20*LOG10(Q22/MAX($B$5:$V$25))</f>
        <v>-12.996767996597358</v>
      </c>
      <c r="R46" s="2">
        <f>20*LOG10(R22/MAX($B$5:$V$25))</f>
        <v>-11.908343861323562</v>
      </c>
      <c r="S46" s="2">
        <f>20*LOG10(S22/MAX($B$5:$V$25))</f>
        <v>-11.908343861323562</v>
      </c>
      <c r="T46" s="2">
        <f>20*LOG10(T22/MAX($B$5:$V$25))</f>
        <v>-12.169569066313048</v>
      </c>
      <c r="U46" s="2">
        <f>20*LOG10(U22/MAX($B$5:$V$25))</f>
        <v>-13.289743144220104</v>
      </c>
      <c r="V46" s="2">
        <f>20*LOG10(V22/MAX($B$5:$V$25))</f>
        <v>-14.933167885804155</v>
      </c>
    </row>
    <row r="47" spans="1:22" x14ac:dyDescent="0.3">
      <c r="A47">
        <v>1.6</v>
      </c>
      <c r="B47" s="2">
        <f>20*LOG10(B23/MAX($B$5:$V$25))</f>
        <v>-17.434943443578884</v>
      </c>
      <c r="C47" s="2">
        <f>20*LOG10(C23/MAX($B$5:$V$25))</f>
        <v>-14.580392917549855</v>
      </c>
      <c r="D47" s="2">
        <f>20*LOG10(D23/MAX($B$5:$V$25))</f>
        <v>-12.713353306216991</v>
      </c>
      <c r="E47" s="2">
        <f>20*LOG10(E23/MAX($B$5:$V$25))</f>
        <v>-11.908343861323562</v>
      </c>
      <c r="F47" s="2">
        <f>20*LOG10(F23/MAX($B$5:$V$25))</f>
        <v>-11.414343530299258</v>
      </c>
      <c r="G47" s="2">
        <f>20*LOG10(G23/MAX($B$5:$V$25))</f>
        <v>-11.657832203985095</v>
      </c>
      <c r="H47" s="2">
        <f>20*LOG10(H23/MAX($B$5:$V$25))</f>
        <v>-11.657832203985095</v>
      </c>
      <c r="I47" s="2">
        <f>20*LOG10(I23/MAX($B$5:$V$25))</f>
        <v>-12.713353306216991</v>
      </c>
      <c r="J47" s="2">
        <f>20*LOG10(J23/MAX($B$5:$V$25))</f>
        <v>-12.996767996597358</v>
      </c>
      <c r="K47" s="2">
        <f>20*LOG10(K23/MAX($B$5:$V$25))</f>
        <v>-13.911117596871232</v>
      </c>
      <c r="L47" s="2">
        <f>20*LOG10(L23/MAX($B$5:$V$25))</f>
        <v>-13.911117596871232</v>
      </c>
      <c r="M47" s="2">
        <f>20*LOG10(M23/MAX($B$5:$V$25))</f>
        <v>-14.241388343738553</v>
      </c>
      <c r="N47" s="2">
        <f>20*LOG10(N23/MAX($B$5:$V$25))</f>
        <v>-13.911117596871232</v>
      </c>
      <c r="O47" s="2">
        <f>20*LOG10(O23/MAX($B$5:$V$25))</f>
        <v>-12.996767996597358</v>
      </c>
      <c r="P47" s="2">
        <f>20*LOG10(P23/MAX($B$5:$V$25))</f>
        <v>-12.435518341752701</v>
      </c>
      <c r="Q47" s="2">
        <f>20*LOG10(Q23/MAX($B$5:$V$25))</f>
        <v>-12.169569066313048</v>
      </c>
      <c r="R47" s="2">
        <f>20*LOG10(R23/MAX($B$5:$V$25))</f>
        <v>-11.908343861323562</v>
      </c>
      <c r="S47" s="2">
        <f>20*LOG10(S23/MAX($B$5:$V$25))</f>
        <v>-12.169569066313048</v>
      </c>
      <c r="T47" s="2">
        <f>20*LOG10(T23/MAX($B$5:$V$25))</f>
        <v>-13.289743144220104</v>
      </c>
      <c r="U47" s="2">
        <f>20*LOG10(U23/MAX($B$5:$V$25))</f>
        <v>-14.241388343738553</v>
      </c>
      <c r="V47" s="2">
        <f>20*LOG10(V23/MAX($B$5:$V$25))</f>
        <v>-16.518593177710983</v>
      </c>
    </row>
    <row r="48" spans="1:22" x14ac:dyDescent="0.3">
      <c r="A48">
        <v>1.8</v>
      </c>
      <c r="B48" s="2">
        <f>20*LOG10(B24/MAX($B$5:$V$25))</f>
        <v>-19.613546255653084</v>
      </c>
      <c r="C48" s="2">
        <f>20*LOG10(C24/MAX($B$5:$V$25))</f>
        <v>-16.518593177710983</v>
      </c>
      <c r="D48" s="2">
        <f>20*LOG10(D24/MAX($B$5:$V$25))</f>
        <v>-14.241388343738553</v>
      </c>
      <c r="E48" s="2">
        <f>20*LOG10(E24/MAX($B$5:$V$25))</f>
        <v>-12.996767996597358</v>
      </c>
      <c r="F48" s="2">
        <f>20*LOG10(F24/MAX($B$5:$V$25))</f>
        <v>-11.908343861323562</v>
      </c>
      <c r="G48" s="2">
        <f>20*LOG10(G24/MAX($B$5:$V$25))</f>
        <v>-11.657832203985095</v>
      </c>
      <c r="H48" s="2">
        <f>20*LOG10(H24/MAX($B$5:$V$25))</f>
        <v>-11.414343530299258</v>
      </c>
      <c r="I48" s="2">
        <f>20*LOG10(I24/MAX($B$5:$V$25))</f>
        <v>-11.414343530299258</v>
      </c>
      <c r="J48" s="2">
        <f>20*LOG10(J24/MAX($B$5:$V$25))</f>
        <v>-11.657832203985095</v>
      </c>
      <c r="K48" s="2">
        <f>20*LOG10(K24/MAX($B$5:$V$25))</f>
        <v>-12.169569066313048</v>
      </c>
      <c r="L48" s="2">
        <f>20*LOG10(L24/MAX($B$5:$V$25))</f>
        <v>-12.169569066313048</v>
      </c>
      <c r="M48" s="2">
        <f>20*LOG10(M24/MAX($B$5:$V$25))</f>
        <v>-12.169569066313048</v>
      </c>
      <c r="N48" s="2">
        <f>20*LOG10(N24/MAX($B$5:$V$25))</f>
        <v>-12.169569066313048</v>
      </c>
      <c r="O48" s="2">
        <f>20*LOG10(O24/MAX($B$5:$V$25))</f>
        <v>-11.908343861323562</v>
      </c>
      <c r="P48" s="2">
        <f>20*LOG10(P24/MAX($B$5:$V$25))</f>
        <v>-11.908343861323562</v>
      </c>
      <c r="Q48" s="2">
        <f>20*LOG10(Q24/MAX($B$5:$V$25))</f>
        <v>-12.169569066313048</v>
      </c>
      <c r="R48" s="2">
        <f>20*LOG10(R24/MAX($B$5:$V$25))</f>
        <v>-12.713353306216991</v>
      </c>
      <c r="S48" s="2">
        <f>20*LOG10(S24/MAX($B$5:$V$25))</f>
        <v>-13.596804165949232</v>
      </c>
      <c r="T48" s="2">
        <f>20*LOG10(T24/MAX($B$5:$V$25))</f>
        <v>-14.933167885804155</v>
      </c>
      <c r="U48" s="2">
        <f>20*LOG10(U24/MAX($B$5:$V$25))</f>
        <v>-16.961846981166211</v>
      </c>
      <c r="V48" s="2">
        <f>20*LOG10(V24/MAX($B$5:$V$25))</f>
        <v>-19.017367909876981</v>
      </c>
    </row>
    <row r="49" spans="1:22" x14ac:dyDescent="0.3">
      <c r="A49">
        <v>2</v>
      </c>
      <c r="B49" s="2">
        <f>20*LOG10(B25/MAX($B$5:$V$25))</f>
        <v>-20.955568170038109</v>
      </c>
      <c r="C49" s="2">
        <f>20*LOG10(C25/MAX($B$5:$V$25))</f>
        <v>-19.017367909876981</v>
      </c>
      <c r="D49" s="2">
        <f>20*LOG10(D25/MAX($B$5:$V$25))</f>
        <v>-16.096865220166904</v>
      </c>
      <c r="E49" s="2">
        <f>20*LOG10(E25/MAX($B$5:$V$25))</f>
        <v>-14.580392917549855</v>
      </c>
      <c r="F49" s="2">
        <f>20*LOG10(F25/MAX($B$5:$V$25))</f>
        <v>-13.289743144220104</v>
      </c>
      <c r="G49" s="2">
        <f>20*LOG10(G25/MAX($B$5:$V$25))</f>
        <v>-12.435518341752701</v>
      </c>
      <c r="H49" s="2">
        <f>20*LOG10(H25/MAX($B$5:$V$25))</f>
        <v>-12.169569066313048</v>
      </c>
      <c r="I49" s="2">
        <f>20*LOG10(I25/MAX($B$5:$V$25))</f>
        <v>-11.414343530299258</v>
      </c>
      <c r="J49" s="2">
        <f>20*LOG10(J25/MAX($B$5:$V$25))</f>
        <v>-11.657832203985095</v>
      </c>
      <c r="K49" s="2">
        <f>20*LOG10(K25/MAX($B$5:$V$25))</f>
        <v>-11.414343530299258</v>
      </c>
      <c r="L49" s="2">
        <f>20*LOG10(L25/MAX($B$5:$V$25))</f>
        <v>-11.657832203985095</v>
      </c>
      <c r="M49" s="2">
        <f>20*LOG10(M25/MAX($B$5:$V$25))</f>
        <v>-11.908343861323562</v>
      </c>
      <c r="N49" s="2">
        <f>20*LOG10(N25/MAX($B$5:$V$25))</f>
        <v>-12.169569066313048</v>
      </c>
      <c r="O49" s="2">
        <f>20*LOG10(O25/MAX($B$5:$V$25))</f>
        <v>-12.169569066313048</v>
      </c>
      <c r="P49" s="2">
        <f>20*LOG10(P25/MAX($B$5:$V$25))</f>
        <v>-12.713353306216991</v>
      </c>
      <c r="Q49" s="2">
        <f>20*LOG10(Q25/MAX($B$5:$V$25))</f>
        <v>-12.996767996597358</v>
      </c>
      <c r="R49" s="2">
        <f>20*LOG10(R25/MAX($B$5:$V$25))</f>
        <v>-13.911117596871232</v>
      </c>
      <c r="S49" s="2">
        <f>20*LOG10(S25/MAX($B$5:$V$25))</f>
        <v>-15.305575842776172</v>
      </c>
      <c r="T49" s="2">
        <f>20*LOG10(T25/MAX($B$5:$V$25))</f>
        <v>-16.961846981166211</v>
      </c>
      <c r="U49" s="2">
        <f>20*LOG10(U25/MAX($B$5:$V$25))</f>
        <v>-19.613546255653084</v>
      </c>
      <c r="V49" s="2">
        <f>20*LOG10(V25/MAX($B$5:$V$25))</f>
        <v>-19.613546255653084</v>
      </c>
    </row>
    <row r="55" spans="1:22" x14ac:dyDescent="0.3">
      <c r="B55" s="31" t="s">
        <v>17</v>
      </c>
      <c r="C55" s="31" t="s">
        <v>16</v>
      </c>
      <c r="D55" s="31"/>
      <c r="E55" s="31">
        <v>60</v>
      </c>
      <c r="F55" s="31" t="s">
        <v>20</v>
      </c>
      <c r="H55">
        <v>19890</v>
      </c>
    </row>
    <row r="56" spans="1:22" x14ac:dyDescent="0.3">
      <c r="B56" t="s">
        <v>23</v>
      </c>
      <c r="C56" t="s">
        <v>30</v>
      </c>
      <c r="E56" s="30">
        <v>0.5</v>
      </c>
    </row>
    <row r="58" spans="1:22" x14ac:dyDescent="0.3">
      <c r="B58" t="s">
        <v>27</v>
      </c>
      <c r="C58" t="s">
        <v>28</v>
      </c>
      <c r="D58" t="s">
        <v>29</v>
      </c>
      <c r="E58">
        <f>E56*E55</f>
        <v>30</v>
      </c>
      <c r="F58" t="s">
        <v>20</v>
      </c>
      <c r="M58" t="s">
        <v>34</v>
      </c>
      <c r="O58" t="s">
        <v>36</v>
      </c>
    </row>
    <row r="60" spans="1:22" x14ac:dyDescent="0.3">
      <c r="B60" t="s">
        <v>14</v>
      </c>
      <c r="C60" t="s">
        <v>32</v>
      </c>
      <c r="E60">
        <v>0.9</v>
      </c>
      <c r="F60" t="s">
        <v>11</v>
      </c>
    </row>
    <row r="61" spans="1:22" x14ac:dyDescent="0.3">
      <c r="B61" t="s">
        <v>12</v>
      </c>
      <c r="C61" t="s">
        <v>33</v>
      </c>
      <c r="D61" t="s">
        <v>15</v>
      </c>
      <c r="E61">
        <f>PI()*E60^2</f>
        <v>2.5446900494077327</v>
      </c>
      <c r="F61" t="s">
        <v>13</v>
      </c>
    </row>
    <row r="62" spans="1:22" x14ac:dyDescent="0.3">
      <c r="E62">
        <f>E61/100</f>
        <v>2.5446900494077326E-2</v>
      </c>
      <c r="F62" t="s">
        <v>22</v>
      </c>
    </row>
    <row r="63" spans="1:22" x14ac:dyDescent="0.3">
      <c r="M63" t="s">
        <v>34</v>
      </c>
      <c r="O63" t="s">
        <v>35</v>
      </c>
    </row>
    <row r="65" spans="2:23" x14ac:dyDescent="0.3">
      <c r="B65" t="s">
        <v>18</v>
      </c>
      <c r="C65" t="s">
        <v>19</v>
      </c>
      <c r="D65" t="s">
        <v>31</v>
      </c>
      <c r="E65">
        <v>4000</v>
      </c>
      <c r="F65" t="s">
        <v>21</v>
      </c>
    </row>
    <row r="71" spans="2:23" x14ac:dyDescent="0.3">
      <c r="D71">
        <f>C5^2</f>
        <v>1.2678760000000001E-2</v>
      </c>
      <c r="E71">
        <f>D5^2</f>
        <v>2.585664E-2</v>
      </c>
      <c r="F71">
        <f>E5^2</f>
        <v>4.0401000000000006E-2</v>
      </c>
      <c r="G71">
        <f>F5^2</f>
        <v>5.4382239999999998E-2</v>
      </c>
      <c r="H71">
        <f>G5^2</f>
        <v>6.6203289999999984E-2</v>
      </c>
      <c r="I71">
        <f>H5^2</f>
        <v>7.9185959999999986E-2</v>
      </c>
      <c r="J71">
        <f>I5^2</f>
        <v>8.8506249999999995E-2</v>
      </c>
      <c r="K71">
        <f>J5^2</f>
        <v>8.8506249999999995E-2</v>
      </c>
      <c r="L71">
        <f>K5^2</f>
        <v>8.3752359999999998E-2</v>
      </c>
      <c r="M71">
        <f>L5^2</f>
        <v>8.8506249999999995E-2</v>
      </c>
      <c r="N71">
        <f>M5^2</f>
        <v>7.9185959999999986E-2</v>
      </c>
      <c r="O71">
        <f>N5^2</f>
        <v>7.9185959999999986E-2</v>
      </c>
      <c r="P71">
        <f>O5^2</f>
        <v>7.0384089999999996E-2</v>
      </c>
      <c r="Q71">
        <f>P5^2</f>
        <v>6.6203289999999984E-2</v>
      </c>
      <c r="R71">
        <f>Q5^2</f>
        <v>5.8177439999999997E-2</v>
      </c>
      <c r="S71">
        <f>R5^2</f>
        <v>4.7132409999999993E-2</v>
      </c>
      <c r="T71">
        <f>S5^2</f>
        <v>4.0401000000000006E-2</v>
      </c>
      <c r="U71">
        <f>T5^2</f>
        <v>2.585664E-2</v>
      </c>
      <c r="V71">
        <f>U5^2</f>
        <v>1.4544359999999999E-2</v>
      </c>
      <c r="W71">
        <f>V5^2</f>
        <v>1.0920249999999999E-2</v>
      </c>
    </row>
    <row r="72" spans="2:23" x14ac:dyDescent="0.3">
      <c r="B72" t="s">
        <v>24</v>
      </c>
      <c r="D72">
        <f>C6^2</f>
        <v>2.3347839999999998E-2</v>
      </c>
      <c r="E72">
        <f>D6^2</f>
        <v>4.0401000000000006E-2</v>
      </c>
      <c r="F72">
        <f>E6^2</f>
        <v>6.2100640000000006E-2</v>
      </c>
      <c r="G72">
        <f>F6^2</f>
        <v>7.4747559999999991E-2</v>
      </c>
      <c r="H72">
        <f>G6^2</f>
        <v>8.8506249999999995E-2</v>
      </c>
      <c r="I72">
        <f>H6^2</f>
        <v>8.3752359999999998E-2</v>
      </c>
      <c r="J72">
        <f>I6^2</f>
        <v>8.3752359999999998E-2</v>
      </c>
      <c r="K72">
        <f>J6^2</f>
        <v>7.9185959999999986E-2</v>
      </c>
      <c r="L72">
        <f>K6^2</f>
        <v>7.9185959999999986E-2</v>
      </c>
      <c r="M72">
        <f>L6^2</f>
        <v>7.0384089999999996E-2</v>
      </c>
      <c r="N72">
        <f>M6^2</f>
        <v>7.9185959999999986E-2</v>
      </c>
      <c r="O72">
        <f>N6^2</f>
        <v>7.0384089999999996E-2</v>
      </c>
      <c r="P72">
        <f>O6^2</f>
        <v>7.0384089999999996E-2</v>
      </c>
      <c r="Q72">
        <f>P6^2</f>
        <v>7.4747559999999991E-2</v>
      </c>
      <c r="R72">
        <f>Q6^2</f>
        <v>7.0384089999999996E-2</v>
      </c>
      <c r="S72">
        <f>R6^2</f>
        <v>7.0384089999999996E-2</v>
      </c>
      <c r="T72">
        <f>S6^2</f>
        <v>5.8177439999999997E-2</v>
      </c>
      <c r="U72">
        <f>T6^2</f>
        <v>4.7132409999999993E-2</v>
      </c>
      <c r="V72">
        <f>U6^2</f>
        <v>2.8493440000000002E-2</v>
      </c>
      <c r="W72">
        <f>V6^2</f>
        <v>1.6537959999999997E-2</v>
      </c>
    </row>
    <row r="73" spans="2:23" x14ac:dyDescent="0.3">
      <c r="D73">
        <f>C7^2</f>
        <v>4.3680999999999998E-2</v>
      </c>
      <c r="E73">
        <f>D7^2</f>
        <v>6.2100640000000006E-2</v>
      </c>
      <c r="F73">
        <f>E7^2</f>
        <v>7.9185959999999986E-2</v>
      </c>
      <c r="G73">
        <f>F7^2</f>
        <v>8.8506249999999995E-2</v>
      </c>
      <c r="H73">
        <f>G7^2</f>
        <v>7.9185959999999986E-2</v>
      </c>
      <c r="I73">
        <f>H7^2</f>
        <v>7.4747559999999991E-2</v>
      </c>
      <c r="J73">
        <f>I7^2</f>
        <v>6.2100640000000006E-2</v>
      </c>
      <c r="K73">
        <f>J7^2</f>
        <v>5.4382239999999998E-2</v>
      </c>
      <c r="L73">
        <f>K7^2</f>
        <v>4.0401000000000006E-2</v>
      </c>
      <c r="M73">
        <f>L7^2</f>
        <v>3.7249000000000004E-2</v>
      </c>
      <c r="N73">
        <f>M7^2</f>
        <v>3.7249000000000004E-2</v>
      </c>
      <c r="O73">
        <f>N7^2</f>
        <v>4.3680999999999998E-2</v>
      </c>
      <c r="P73">
        <f>O7^2</f>
        <v>5.0670009999999994E-2</v>
      </c>
      <c r="Q73">
        <f>P7^2</f>
        <v>6.2100640000000006E-2</v>
      </c>
      <c r="R73">
        <f>Q7^2</f>
        <v>7.0384089999999996E-2</v>
      </c>
      <c r="S73">
        <f>R7^2</f>
        <v>7.4747559999999991E-2</v>
      </c>
      <c r="T73">
        <f>S7^2</f>
        <v>7.0384089999999996E-2</v>
      </c>
      <c r="U73">
        <f>T7^2</f>
        <v>7.0384089999999996E-2</v>
      </c>
      <c r="V73">
        <f>U7^2</f>
        <v>4.7132409999999993E-2</v>
      </c>
      <c r="W73">
        <f>V7^2</f>
        <v>2.8493440000000002E-2</v>
      </c>
    </row>
    <row r="74" spans="2:23" x14ac:dyDescent="0.3">
      <c r="B74">
        <f>SUM(D71:W91)</f>
        <v>56.980578219999906</v>
      </c>
      <c r="D74">
        <f>C8^2</f>
        <v>5.8177439999999997E-2</v>
      </c>
      <c r="E74">
        <f>D8^2</f>
        <v>7.9185959999999986E-2</v>
      </c>
      <c r="F74">
        <f>E8^2</f>
        <v>8.8506249999999995E-2</v>
      </c>
      <c r="G74">
        <f>F8^2</f>
        <v>8.3752359999999998E-2</v>
      </c>
      <c r="H74">
        <f>G8^2</f>
        <v>6.2100640000000006E-2</v>
      </c>
      <c r="I74">
        <f>H8^2</f>
        <v>4.3680999999999998E-2</v>
      </c>
      <c r="J74">
        <f>I8^2</f>
        <v>2.8493440000000002E-2</v>
      </c>
      <c r="K74">
        <f>J8^2</f>
        <v>2.585664E-2</v>
      </c>
      <c r="L74">
        <f>K8^2</f>
        <v>2.585664E-2</v>
      </c>
      <c r="M74">
        <f>L8^2</f>
        <v>2.3347839999999998E-2</v>
      </c>
      <c r="N74">
        <f>M8^2</f>
        <v>2.8493440000000002E-2</v>
      </c>
      <c r="O74">
        <f>N8^2</f>
        <v>2.585664E-2</v>
      </c>
      <c r="P74">
        <f>O8^2</f>
        <v>2.585664E-2</v>
      </c>
      <c r="Q74">
        <f>P8^2</f>
        <v>3.7249000000000004E-2</v>
      </c>
      <c r="R74">
        <f>Q8^2</f>
        <v>5.4382239999999998E-2</v>
      </c>
      <c r="S74">
        <f>R8^2</f>
        <v>7.0384089999999996E-2</v>
      </c>
      <c r="T74">
        <f>S8^2</f>
        <v>7.9185959999999986E-2</v>
      </c>
      <c r="U74">
        <f>T8^2</f>
        <v>7.9185959999999986E-2</v>
      </c>
      <c r="V74">
        <f>U8^2</f>
        <v>6.2100640000000006E-2</v>
      </c>
      <c r="W74">
        <f>V8^2</f>
        <v>4.7132409999999993E-2</v>
      </c>
    </row>
    <row r="75" spans="2:23" x14ac:dyDescent="0.3">
      <c r="D75">
        <f>C9^2</f>
        <v>7.0384089999999996E-2</v>
      </c>
      <c r="E75">
        <f>D9^2</f>
        <v>8.3752359999999998E-2</v>
      </c>
      <c r="F75">
        <f>E9^2</f>
        <v>7.9185959999999986E-2</v>
      </c>
      <c r="G75">
        <f>F9^2</f>
        <v>6.2100640000000006E-2</v>
      </c>
      <c r="H75">
        <f>G9^2</f>
        <v>3.4188010000000005E-2</v>
      </c>
      <c r="I75">
        <f>H9^2</f>
        <v>2.585664E-2</v>
      </c>
      <c r="J75">
        <f>I9^2</f>
        <v>2.585664E-2</v>
      </c>
      <c r="K75">
        <f>J9^2</f>
        <v>2.585664E-2</v>
      </c>
      <c r="L75">
        <f>K9^2</f>
        <v>3.1293609999999999E-2</v>
      </c>
      <c r="M75">
        <f>L9^2</f>
        <v>3.7249000000000004E-2</v>
      </c>
      <c r="N75">
        <f>M9^2</f>
        <v>3.7249000000000004E-2</v>
      </c>
      <c r="O75">
        <f>N9^2</f>
        <v>3.4188010000000005E-2</v>
      </c>
      <c r="P75">
        <f>O9^2</f>
        <v>3.1293609999999999E-2</v>
      </c>
      <c r="Q75">
        <f>P9^2</f>
        <v>2.8493440000000002E-2</v>
      </c>
      <c r="R75">
        <f>Q9^2</f>
        <v>3.1293609999999999E-2</v>
      </c>
      <c r="S75">
        <f>R9^2</f>
        <v>5.4382239999999998E-2</v>
      </c>
      <c r="T75">
        <f>S9^2</f>
        <v>7.0384089999999996E-2</v>
      </c>
      <c r="U75">
        <f>T9^2</f>
        <v>7.9185959999999986E-2</v>
      </c>
      <c r="V75">
        <f>U9^2</f>
        <v>7.4747559999999991E-2</v>
      </c>
      <c r="W75">
        <f>V9^2</f>
        <v>5.8177439999999997E-2</v>
      </c>
    </row>
    <row r="76" spans="2:23" x14ac:dyDescent="0.3">
      <c r="D76">
        <f>C10^2</f>
        <v>7.9185959999999986E-2</v>
      </c>
      <c r="E76">
        <f>D10^2</f>
        <v>8.3752359999999998E-2</v>
      </c>
      <c r="F76">
        <f>E10^2</f>
        <v>6.2100640000000006E-2</v>
      </c>
      <c r="G76">
        <f>F10^2</f>
        <v>3.7249000000000004E-2</v>
      </c>
      <c r="H76">
        <f>G10^2</f>
        <v>2.3347839999999998E-2</v>
      </c>
      <c r="I76">
        <f>H10^2</f>
        <v>2.8493440000000002E-2</v>
      </c>
      <c r="J76">
        <f>I10^2</f>
        <v>3.1293609999999999E-2</v>
      </c>
      <c r="K76">
        <f>J10^2</f>
        <v>6.2100640000000006E-2</v>
      </c>
      <c r="L76">
        <f>K10^2</f>
        <v>9.8344959999999995E-2</v>
      </c>
      <c r="M76">
        <f>L10^2</f>
        <v>0.11950849000000001</v>
      </c>
      <c r="N76">
        <f>M10^2</f>
        <v>0.11950849000000001</v>
      </c>
      <c r="O76">
        <f>N10^2</f>
        <v>7.9185959999999986E-2</v>
      </c>
      <c r="P76">
        <f>O10^2</f>
        <v>5.4382239999999998E-2</v>
      </c>
      <c r="Q76">
        <f>P10^2</f>
        <v>3.4188010000000005E-2</v>
      </c>
      <c r="R76">
        <f>Q10^2</f>
        <v>2.8493440000000002E-2</v>
      </c>
      <c r="S76">
        <f>R10^2</f>
        <v>3.4188010000000005E-2</v>
      </c>
      <c r="T76">
        <f>S10^2</f>
        <v>6.2100640000000006E-2</v>
      </c>
      <c r="U76">
        <f>T10^2</f>
        <v>7.9185959999999986E-2</v>
      </c>
      <c r="V76">
        <f>U10^2</f>
        <v>7.9185959999999986E-2</v>
      </c>
      <c r="W76">
        <f>V10^2</f>
        <v>7.0384089999999996E-2</v>
      </c>
    </row>
    <row r="77" spans="2:23" x14ac:dyDescent="0.3">
      <c r="D77">
        <f>C11^2</f>
        <v>7.9185959999999986E-2</v>
      </c>
      <c r="E77">
        <f>D11^2</f>
        <v>7.0384089999999996E-2</v>
      </c>
      <c r="F77">
        <f>E11^2</f>
        <v>4.3680999999999998E-2</v>
      </c>
      <c r="G77">
        <f>F11^2</f>
        <v>2.3347839999999998E-2</v>
      </c>
      <c r="H77">
        <f>G11^2</f>
        <v>2.585664E-2</v>
      </c>
      <c r="I77">
        <f>H11^2</f>
        <v>3.7249000000000004E-2</v>
      </c>
      <c r="J77">
        <f>I11^2</f>
        <v>0.10342656</v>
      </c>
      <c r="K77">
        <f>J11^2</f>
        <v>0.19554083999999999</v>
      </c>
      <c r="L77">
        <f>K11^2</f>
        <v>0.29019768999999995</v>
      </c>
      <c r="M77">
        <f>L11^2</f>
        <v>0.31674383999999994</v>
      </c>
      <c r="N77">
        <f>M11^2</f>
        <v>0.29888088999999995</v>
      </c>
      <c r="O77">
        <f>N11^2</f>
        <v>0.22505535999999998</v>
      </c>
      <c r="P77">
        <f>O11^2</f>
        <v>0.12517444</v>
      </c>
      <c r="Q77">
        <f>P11^2</f>
        <v>6.2100640000000006E-2</v>
      </c>
      <c r="R77">
        <f>Q11^2</f>
        <v>3.7249000000000004E-2</v>
      </c>
      <c r="S77">
        <f>R11^2</f>
        <v>2.8493440000000002E-2</v>
      </c>
      <c r="T77">
        <f>S11^2</f>
        <v>4.7132409999999993E-2</v>
      </c>
      <c r="U77">
        <f>T11^2</f>
        <v>7.0384089999999996E-2</v>
      </c>
      <c r="V77">
        <f>U11^2</f>
        <v>8.8506249999999995E-2</v>
      </c>
      <c r="W77">
        <f>V11^2</f>
        <v>7.9185959999999986E-2</v>
      </c>
    </row>
    <row r="78" spans="2:23" x14ac:dyDescent="0.3">
      <c r="D78">
        <f>C12^2</f>
        <v>8.3752359999999998E-2</v>
      </c>
      <c r="E78">
        <f>D12^2</f>
        <v>5.8177439999999997E-2</v>
      </c>
      <c r="F78">
        <f>E12^2</f>
        <v>2.8493440000000002E-2</v>
      </c>
      <c r="G78">
        <f>F12^2</f>
        <v>2.3347839999999998E-2</v>
      </c>
      <c r="H78">
        <f>G12^2</f>
        <v>3.4188010000000005E-2</v>
      </c>
      <c r="I78">
        <f>H12^2</f>
        <v>0.10863616000000001</v>
      </c>
      <c r="J78">
        <f>I12^2</f>
        <v>0.23270975999999999</v>
      </c>
      <c r="K78">
        <f>J12^2</f>
        <v>0.40347904000000001</v>
      </c>
      <c r="L78">
        <f>K12^2</f>
        <v>0.52359696</v>
      </c>
      <c r="M78">
        <f>L12^2</f>
        <v>0.58339044000000007</v>
      </c>
      <c r="N78">
        <f>M12^2</f>
        <v>0.55905529000000009</v>
      </c>
      <c r="O78">
        <f>N12^2</f>
        <v>0.43467648999999997</v>
      </c>
      <c r="P78">
        <f>O12^2</f>
        <v>0.27311075999999995</v>
      </c>
      <c r="Q78">
        <f>P12^2</f>
        <v>0.12517444</v>
      </c>
      <c r="R78">
        <f>Q12^2</f>
        <v>5.0670009999999994E-2</v>
      </c>
      <c r="S78">
        <f>R12^2</f>
        <v>2.8493440000000002E-2</v>
      </c>
      <c r="T78">
        <f>S12^2</f>
        <v>2.8493440000000002E-2</v>
      </c>
      <c r="U78">
        <f>T12^2</f>
        <v>6.6203289999999984E-2</v>
      </c>
      <c r="V78">
        <f>U12^2</f>
        <v>8.3752359999999998E-2</v>
      </c>
      <c r="W78">
        <f>V12^2</f>
        <v>8.8506249999999995E-2</v>
      </c>
    </row>
    <row r="79" spans="2:23" x14ac:dyDescent="0.3">
      <c r="D79">
        <f>C13^2</f>
        <v>7.0384089999999996E-2</v>
      </c>
      <c r="E79">
        <f>D13^2</f>
        <v>4.7132409999999993E-2</v>
      </c>
      <c r="F79">
        <f>E13^2</f>
        <v>2.585664E-2</v>
      </c>
      <c r="G79">
        <f>F13^2</f>
        <v>2.585664E-2</v>
      </c>
      <c r="H79">
        <f>G13^2</f>
        <v>6.2100640000000006E-2</v>
      </c>
      <c r="I79">
        <f>H13^2</f>
        <v>0.20277008999999999</v>
      </c>
      <c r="J79">
        <f>I13^2</f>
        <v>0.37344320999999997</v>
      </c>
      <c r="K79">
        <f>J13^2</f>
        <v>0.60824401000000006</v>
      </c>
      <c r="L79">
        <f>K13^2</f>
        <v>0.81090024999999999</v>
      </c>
      <c r="M79">
        <f>L13^2</f>
        <v>0.86992928999999997</v>
      </c>
      <c r="N79">
        <f>M13^2</f>
        <v>0.82537224999999992</v>
      </c>
      <c r="O79">
        <f>N13^2</f>
        <v>0.6464160000000001</v>
      </c>
      <c r="P79">
        <f>O13^2</f>
        <v>0.43467648999999997</v>
      </c>
      <c r="Q79">
        <f>P13^2</f>
        <v>0.21743568999999999</v>
      </c>
      <c r="R79">
        <f>Q13^2</f>
        <v>7.9185959999999986E-2</v>
      </c>
      <c r="S79">
        <f>R13^2</f>
        <v>2.8493440000000002E-2</v>
      </c>
      <c r="T79">
        <f>S13^2</f>
        <v>2.8493440000000002E-2</v>
      </c>
      <c r="U79">
        <f>T13^2</f>
        <v>5.0670009999999994E-2</v>
      </c>
      <c r="V79">
        <f>U13^2</f>
        <v>8.8506249999999995E-2</v>
      </c>
      <c r="W79">
        <f>V13^2</f>
        <v>9.333024999999999E-2</v>
      </c>
    </row>
    <row r="80" spans="2:23" x14ac:dyDescent="0.3">
      <c r="D80">
        <f>C14^2</f>
        <v>6.6203289999999984E-2</v>
      </c>
      <c r="E80">
        <f>D14^2</f>
        <v>4.0401000000000006E-2</v>
      </c>
      <c r="F80">
        <f>E14^2</f>
        <v>2.3347839999999998E-2</v>
      </c>
      <c r="G80">
        <f>F14^2</f>
        <v>2.8493440000000002E-2</v>
      </c>
      <c r="H80">
        <f>G14^2</f>
        <v>8.8506249999999995E-2</v>
      </c>
      <c r="I80">
        <f>H14^2</f>
        <v>0.24850225000000001</v>
      </c>
      <c r="J80">
        <f>I14^2</f>
        <v>0.51208335999999999</v>
      </c>
      <c r="K80">
        <f>J14^2</f>
        <v>0.78216335999999997</v>
      </c>
      <c r="L80">
        <f>K14^2</f>
        <v>0.99400900000000003</v>
      </c>
      <c r="M80">
        <f>L14^2</f>
        <v>1.0920249999999998</v>
      </c>
      <c r="N80">
        <f>M14^2</f>
        <v>1.0261689999999999</v>
      </c>
      <c r="O80">
        <f>N14^2</f>
        <v>0.81090024999999999</v>
      </c>
      <c r="P80">
        <f>O14^2</f>
        <v>0.53538489</v>
      </c>
      <c r="Q80">
        <f>P14^2</f>
        <v>0.28164248999999997</v>
      </c>
      <c r="R80">
        <f>Q14^2</f>
        <v>0.10863616000000001</v>
      </c>
      <c r="S80">
        <f>R14^2</f>
        <v>3.1293609999999999E-2</v>
      </c>
      <c r="T80">
        <f>S14^2</f>
        <v>2.8493440000000002E-2</v>
      </c>
      <c r="U80">
        <f>T14^2</f>
        <v>4.3680999999999998E-2</v>
      </c>
      <c r="V80">
        <f>U14^2</f>
        <v>7.9185959999999986E-2</v>
      </c>
      <c r="W80">
        <f>V14^2</f>
        <v>8.8506249999999995E-2</v>
      </c>
    </row>
    <row r="81" spans="1:23" x14ac:dyDescent="0.3">
      <c r="D81">
        <f>C15^2</f>
        <v>7.0384089999999996E-2</v>
      </c>
      <c r="E81">
        <f>D15^2</f>
        <v>4.0401000000000006E-2</v>
      </c>
      <c r="F81">
        <f>E15^2</f>
        <v>2.585664E-2</v>
      </c>
      <c r="G81">
        <f>F15^2</f>
        <v>3.4188010000000005E-2</v>
      </c>
      <c r="H81">
        <f>G15^2</f>
        <v>0.10863616000000001</v>
      </c>
      <c r="I81">
        <f>H15^2</f>
        <v>0.28164248999999997</v>
      </c>
      <c r="J81">
        <f>I15^2</f>
        <v>0.55905529000000009</v>
      </c>
      <c r="K81">
        <f>J15^2</f>
        <v>0.82537224999999992</v>
      </c>
      <c r="L81">
        <f>K15^2</f>
        <v>1.0753689999999998</v>
      </c>
      <c r="M81">
        <f>L15^2</f>
        <v>1.159929</v>
      </c>
      <c r="N81">
        <f>M15^2</f>
        <v>1.0920249999999998</v>
      </c>
      <c r="O81">
        <f>N15^2</f>
        <v>0.85488515999999992</v>
      </c>
      <c r="P81">
        <f>O15^2</f>
        <v>0.59582961000000001</v>
      </c>
      <c r="Q81">
        <f>P15^2</f>
        <v>0.29888088999999995</v>
      </c>
      <c r="R81">
        <f>Q15^2</f>
        <v>0.12517444</v>
      </c>
      <c r="S81">
        <f>R15^2</f>
        <v>3.7249000000000004E-2</v>
      </c>
      <c r="T81">
        <f>S15^2</f>
        <v>2.3347839999999998E-2</v>
      </c>
      <c r="U81">
        <f>T15^2</f>
        <v>4.0401000000000006E-2</v>
      </c>
      <c r="V81">
        <f>U15^2</f>
        <v>7.9185959999999986E-2</v>
      </c>
      <c r="W81">
        <f>V15^2</f>
        <v>9.333024999999999E-2</v>
      </c>
    </row>
    <row r="82" spans="1:23" x14ac:dyDescent="0.3">
      <c r="D82">
        <f>C16^2</f>
        <v>7.0384089999999996E-2</v>
      </c>
      <c r="E82">
        <f>D16^2</f>
        <v>4.3680999999999998E-2</v>
      </c>
      <c r="F82">
        <f>E16^2</f>
        <v>2.8493440000000002E-2</v>
      </c>
      <c r="G82">
        <f>F16^2</f>
        <v>3.7249000000000004E-2</v>
      </c>
      <c r="H82">
        <f>G16^2</f>
        <v>8.8506249999999995E-2</v>
      </c>
      <c r="I82">
        <f>H16^2</f>
        <v>0.25654224999999997</v>
      </c>
      <c r="J82">
        <f>I16^2</f>
        <v>0.50055625000000004</v>
      </c>
      <c r="K82">
        <f>J16^2</f>
        <v>0.75394488999999998</v>
      </c>
      <c r="L82">
        <f>K16^2</f>
        <v>0.97792321000000004</v>
      </c>
      <c r="M82">
        <f>L16^2</f>
        <v>1.0424409999999997</v>
      </c>
      <c r="N82">
        <f>M16^2</f>
        <v>0.97792321000000004</v>
      </c>
      <c r="O82">
        <f>N16^2</f>
        <v>0.78216335999999997</v>
      </c>
      <c r="P82">
        <f>O16^2</f>
        <v>0.53538489</v>
      </c>
      <c r="Q82">
        <f>P16^2</f>
        <v>0.27311075999999995</v>
      </c>
      <c r="R82">
        <f>Q16^2</f>
        <v>9.8344959999999995E-2</v>
      </c>
      <c r="S82">
        <f>R16^2</f>
        <v>3.1293609999999999E-2</v>
      </c>
      <c r="T82">
        <f>S16^2</f>
        <v>2.585664E-2</v>
      </c>
      <c r="U82">
        <f>T16^2</f>
        <v>4.7132409999999993E-2</v>
      </c>
      <c r="V82">
        <f>U16^2</f>
        <v>7.4747559999999991E-2</v>
      </c>
      <c r="W82">
        <f>V16^2</f>
        <v>8.8506249999999995E-2</v>
      </c>
    </row>
    <row r="83" spans="1:23" x14ac:dyDescent="0.3">
      <c r="D83">
        <f>C17^2</f>
        <v>7.4747559999999991E-2</v>
      </c>
      <c r="E83">
        <f>D17^2</f>
        <v>5.0670009999999994E-2</v>
      </c>
      <c r="F83">
        <f>E17^2</f>
        <v>3.1293609999999999E-2</v>
      </c>
      <c r="G83">
        <f>F17^2</f>
        <v>3.4188010000000005E-2</v>
      </c>
      <c r="H83">
        <f>G17^2</f>
        <v>6.2100640000000006E-2</v>
      </c>
      <c r="I83">
        <f>H17^2</f>
        <v>0.17480761000000003</v>
      </c>
      <c r="J83">
        <f>I17^2</f>
        <v>0.35402499999999998</v>
      </c>
      <c r="K83">
        <f>J17^2</f>
        <v>0.57123363999999999</v>
      </c>
      <c r="L83">
        <f>K17^2</f>
        <v>0.74011608999999989</v>
      </c>
      <c r="M83">
        <f>L17^2</f>
        <v>0.81090024999999999</v>
      </c>
      <c r="N83">
        <f>M17^2</f>
        <v>0.75394488999999998</v>
      </c>
      <c r="O83">
        <f>N17^2</f>
        <v>0.59582961000000001</v>
      </c>
      <c r="P83">
        <f>O17^2</f>
        <v>0.37344320999999997</v>
      </c>
      <c r="Q83">
        <f>P17^2</f>
        <v>0.20277008999999999</v>
      </c>
      <c r="R83">
        <f>Q17^2</f>
        <v>6.6203289999999984E-2</v>
      </c>
      <c r="S83">
        <f>R17^2</f>
        <v>2.8493440000000002E-2</v>
      </c>
      <c r="T83">
        <f>S17^2</f>
        <v>2.585664E-2</v>
      </c>
      <c r="U83">
        <f>T17^2</f>
        <v>5.0670009999999994E-2</v>
      </c>
      <c r="V83">
        <f>U17^2</f>
        <v>7.9185959999999986E-2</v>
      </c>
      <c r="W83">
        <f>V17^2</f>
        <v>8.3752359999999998E-2</v>
      </c>
    </row>
    <row r="84" spans="1:23" x14ac:dyDescent="0.3">
      <c r="D84">
        <f>C18^2</f>
        <v>7.9185959999999986E-2</v>
      </c>
      <c r="E84">
        <f>D18^2</f>
        <v>6.2100640000000006E-2</v>
      </c>
      <c r="F84">
        <f>E18^2</f>
        <v>3.7249000000000004E-2</v>
      </c>
      <c r="G84">
        <f>F18^2</f>
        <v>3.7249000000000004E-2</v>
      </c>
      <c r="H84">
        <f>G18^2</f>
        <v>4.3680999999999998E-2</v>
      </c>
      <c r="I84">
        <f>H18^2</f>
        <v>0.10863616000000001</v>
      </c>
      <c r="J84">
        <f>I18^2</f>
        <v>0.21743568999999999</v>
      </c>
      <c r="K84">
        <f>J18^2</f>
        <v>0.36360899999999996</v>
      </c>
      <c r="L84">
        <f>K18^2</f>
        <v>0.47817225000000002</v>
      </c>
      <c r="M84">
        <f>L18^2</f>
        <v>0.51208335999999999</v>
      </c>
      <c r="N84">
        <f>M18^2</f>
        <v>0.47817225000000002</v>
      </c>
      <c r="O84">
        <f>N18^2</f>
        <v>0.37344320999999997</v>
      </c>
      <c r="P84">
        <f>O18^2</f>
        <v>0.23270975999999999</v>
      </c>
      <c r="Q84">
        <f>P18^2</f>
        <v>0.10342656</v>
      </c>
      <c r="R84">
        <f>Q18^2</f>
        <v>3.4188010000000005E-2</v>
      </c>
      <c r="S84">
        <f>R18^2</f>
        <v>2.3347839999999998E-2</v>
      </c>
      <c r="T84">
        <f>S18^2</f>
        <v>2.8493440000000002E-2</v>
      </c>
      <c r="U84">
        <f>T18^2</f>
        <v>5.8177439999999997E-2</v>
      </c>
      <c r="V84">
        <f>U18^2</f>
        <v>8.3752359999999998E-2</v>
      </c>
      <c r="W84">
        <f>V18^2</f>
        <v>8.3752359999999998E-2</v>
      </c>
    </row>
    <row r="85" spans="1:23" x14ac:dyDescent="0.3">
      <c r="D85">
        <f>C19^2</f>
        <v>8.3752359999999998E-2</v>
      </c>
      <c r="E85">
        <f>D19^2</f>
        <v>7.0384089999999996E-2</v>
      </c>
      <c r="F85">
        <f>E19^2</f>
        <v>4.7132409999999993E-2</v>
      </c>
      <c r="G85">
        <f>F19^2</f>
        <v>3.7249000000000004E-2</v>
      </c>
      <c r="H85">
        <f>G19^2</f>
        <v>3.7249000000000004E-2</v>
      </c>
      <c r="I85">
        <f>H19^2</f>
        <v>5.8177439999999997E-2</v>
      </c>
      <c r="J85">
        <f>I19^2</f>
        <v>9.8344959999999995E-2</v>
      </c>
      <c r="K85">
        <f>J19^2</f>
        <v>0.17480761000000003</v>
      </c>
      <c r="L85">
        <f>K19^2</f>
        <v>0.24850225000000001</v>
      </c>
      <c r="M85">
        <f>L19^2</f>
        <v>0.27311075999999995</v>
      </c>
      <c r="N85">
        <f>M19^2</f>
        <v>0.24059025000000001</v>
      </c>
      <c r="O85">
        <f>N19^2</f>
        <v>0.18156120999999997</v>
      </c>
      <c r="P85">
        <f>O19^2</f>
        <v>9.8344959999999995E-2</v>
      </c>
      <c r="Q85">
        <f>P19^2</f>
        <v>4.0401000000000006E-2</v>
      </c>
      <c r="R85">
        <f>Q19^2</f>
        <v>2.8493440000000002E-2</v>
      </c>
      <c r="S85">
        <f>R19^2</f>
        <v>2.585664E-2</v>
      </c>
      <c r="T85">
        <f>S19^2</f>
        <v>4.7132409999999993E-2</v>
      </c>
      <c r="U85">
        <f>T19^2</f>
        <v>7.4747559999999991E-2</v>
      </c>
      <c r="V85">
        <f>U19^2</f>
        <v>8.8506249999999995E-2</v>
      </c>
      <c r="W85">
        <f>V19^2</f>
        <v>7.9185959999999986E-2</v>
      </c>
    </row>
    <row r="86" spans="1:23" x14ac:dyDescent="0.3">
      <c r="D86">
        <f>C20^2</f>
        <v>7.4747559999999991E-2</v>
      </c>
      <c r="E86">
        <f>D20^2</f>
        <v>7.9185959999999986E-2</v>
      </c>
      <c r="F86">
        <f>E20^2</f>
        <v>6.2100640000000006E-2</v>
      </c>
      <c r="G86">
        <f>F20^2</f>
        <v>4.3680999999999998E-2</v>
      </c>
      <c r="H86">
        <f>G20^2</f>
        <v>4.3680999999999998E-2</v>
      </c>
      <c r="I86">
        <f>H20^2</f>
        <v>4.3680999999999998E-2</v>
      </c>
      <c r="J86">
        <f>I20^2</f>
        <v>5.0670009999999994E-2</v>
      </c>
      <c r="K86">
        <f>J20^2</f>
        <v>6.6203289999999984E-2</v>
      </c>
      <c r="L86">
        <f>K20^2</f>
        <v>9.333024999999999E-2</v>
      </c>
      <c r="M86">
        <f>L20^2</f>
        <v>9.8344959999999995E-2</v>
      </c>
      <c r="N86">
        <f>M20^2</f>
        <v>9.333024999999999E-2</v>
      </c>
      <c r="O86">
        <f>N20^2</f>
        <v>5.8177439999999997E-2</v>
      </c>
      <c r="P86">
        <f>O20^2</f>
        <v>3.4188010000000005E-2</v>
      </c>
      <c r="Q86">
        <f>P20^2</f>
        <v>3.1293609999999999E-2</v>
      </c>
      <c r="R86">
        <f>Q20^2</f>
        <v>2.8493440000000002E-2</v>
      </c>
      <c r="S86">
        <f>R20^2</f>
        <v>3.4188010000000005E-2</v>
      </c>
      <c r="T86">
        <f>S20^2</f>
        <v>6.6203289999999984E-2</v>
      </c>
      <c r="U86">
        <f>T20^2</f>
        <v>7.9185959999999986E-2</v>
      </c>
      <c r="V86">
        <f>U20^2</f>
        <v>7.4747559999999991E-2</v>
      </c>
      <c r="W86">
        <f>V20^2</f>
        <v>7.0384089999999996E-2</v>
      </c>
    </row>
    <row r="87" spans="1:23" x14ac:dyDescent="0.3">
      <c r="D87">
        <f>C21^2</f>
        <v>7.0384089999999996E-2</v>
      </c>
      <c r="E87">
        <f>D21^2</f>
        <v>7.9185959999999986E-2</v>
      </c>
      <c r="F87">
        <f>E21^2</f>
        <v>7.4747559999999991E-2</v>
      </c>
      <c r="G87">
        <f>F21^2</f>
        <v>6.2100640000000006E-2</v>
      </c>
      <c r="H87">
        <f>G21^2</f>
        <v>4.0401000000000006E-2</v>
      </c>
      <c r="I87">
        <f>H21^2</f>
        <v>4.0401000000000006E-2</v>
      </c>
      <c r="J87">
        <f>I21^2</f>
        <v>4.0401000000000006E-2</v>
      </c>
      <c r="K87">
        <f>J21^2</f>
        <v>4.3680999999999998E-2</v>
      </c>
      <c r="L87">
        <f>K21^2</f>
        <v>4.3680999999999998E-2</v>
      </c>
      <c r="M87">
        <f>L21^2</f>
        <v>4.0401000000000006E-2</v>
      </c>
      <c r="N87">
        <f>M21^2</f>
        <v>3.4188010000000005E-2</v>
      </c>
      <c r="O87">
        <f>N21^2</f>
        <v>2.8493440000000002E-2</v>
      </c>
      <c r="P87">
        <f>O21^2</f>
        <v>3.1293609999999999E-2</v>
      </c>
      <c r="Q87">
        <f>P21^2</f>
        <v>2.585664E-2</v>
      </c>
      <c r="R87">
        <f>Q21^2</f>
        <v>3.1293609999999999E-2</v>
      </c>
      <c r="S87">
        <f>R21^2</f>
        <v>5.4382239999999998E-2</v>
      </c>
      <c r="T87">
        <f>S21^2</f>
        <v>7.4747559999999991E-2</v>
      </c>
      <c r="U87">
        <f>T21^2</f>
        <v>7.9185959999999986E-2</v>
      </c>
      <c r="V87">
        <f>U21^2</f>
        <v>7.0384089999999996E-2</v>
      </c>
      <c r="W87">
        <f>V21^2</f>
        <v>5.4382239999999998E-2</v>
      </c>
    </row>
    <row r="88" spans="1:23" x14ac:dyDescent="0.3">
      <c r="D88">
        <f>C22^2</f>
        <v>5.8177439999999997E-2</v>
      </c>
      <c r="E88">
        <f>D22^2</f>
        <v>7.4747559999999991E-2</v>
      </c>
      <c r="F88">
        <f>E22^2</f>
        <v>7.9185959999999986E-2</v>
      </c>
      <c r="G88">
        <f>F22^2</f>
        <v>7.9185959999999986E-2</v>
      </c>
      <c r="H88">
        <f>G22^2</f>
        <v>7.0384089999999996E-2</v>
      </c>
      <c r="I88">
        <f>H22^2</f>
        <v>5.0670009999999994E-2</v>
      </c>
      <c r="J88">
        <f>I22^2</f>
        <v>4.0401000000000006E-2</v>
      </c>
      <c r="K88">
        <f>J22^2</f>
        <v>4.0401000000000006E-2</v>
      </c>
      <c r="L88">
        <f>K22^2</f>
        <v>3.4188010000000005E-2</v>
      </c>
      <c r="M88">
        <f>L22^2</f>
        <v>3.4188010000000005E-2</v>
      </c>
      <c r="N88">
        <f>M22^2</f>
        <v>3.4188010000000005E-2</v>
      </c>
      <c r="O88">
        <f>N22^2</f>
        <v>3.1293609999999999E-2</v>
      </c>
      <c r="P88">
        <f>O22^2</f>
        <v>3.1293609999999999E-2</v>
      </c>
      <c r="Q88">
        <f>P22^2</f>
        <v>4.0401000000000006E-2</v>
      </c>
      <c r="R88">
        <f>Q22^2</f>
        <v>5.8177439999999997E-2</v>
      </c>
      <c r="S88">
        <f>R22^2</f>
        <v>7.4747559999999991E-2</v>
      </c>
      <c r="T88">
        <f>S22^2</f>
        <v>7.4747559999999991E-2</v>
      </c>
      <c r="U88">
        <f>T22^2</f>
        <v>7.0384089999999996E-2</v>
      </c>
      <c r="V88">
        <f>U22^2</f>
        <v>5.4382239999999998E-2</v>
      </c>
      <c r="W88">
        <f>V22^2</f>
        <v>3.7249000000000004E-2</v>
      </c>
    </row>
    <row r="89" spans="1:23" x14ac:dyDescent="0.3">
      <c r="D89">
        <f>C23^2</f>
        <v>4.0401000000000006E-2</v>
      </c>
      <c r="E89">
        <f>D23^2</f>
        <v>6.2100640000000006E-2</v>
      </c>
      <c r="F89">
        <f>E23^2</f>
        <v>7.4747559999999991E-2</v>
      </c>
      <c r="G89">
        <f>F23^2</f>
        <v>8.3752359999999998E-2</v>
      </c>
      <c r="H89">
        <f>G23^2</f>
        <v>7.9185959999999986E-2</v>
      </c>
      <c r="I89">
        <f>H23^2</f>
        <v>7.9185959999999986E-2</v>
      </c>
      <c r="J89">
        <f>I23^2</f>
        <v>6.2100640000000006E-2</v>
      </c>
      <c r="K89">
        <f>J23^2</f>
        <v>5.8177439999999997E-2</v>
      </c>
      <c r="L89">
        <f>K23^2</f>
        <v>4.7132409999999993E-2</v>
      </c>
      <c r="M89">
        <f>L23^2</f>
        <v>4.7132409999999993E-2</v>
      </c>
      <c r="N89">
        <f>M23^2</f>
        <v>4.3680999999999998E-2</v>
      </c>
      <c r="O89">
        <f>N23^2</f>
        <v>4.7132409999999993E-2</v>
      </c>
      <c r="P89">
        <f>O23^2</f>
        <v>5.8177439999999997E-2</v>
      </c>
      <c r="Q89">
        <f>P23^2</f>
        <v>6.6203289999999984E-2</v>
      </c>
      <c r="R89">
        <f>Q23^2</f>
        <v>7.0384089999999996E-2</v>
      </c>
      <c r="S89">
        <f>R23^2</f>
        <v>7.4747559999999991E-2</v>
      </c>
      <c r="T89">
        <f>S23^2</f>
        <v>7.0384089999999996E-2</v>
      </c>
      <c r="U89">
        <f>T23^2</f>
        <v>5.4382239999999998E-2</v>
      </c>
      <c r="V89">
        <f>U23^2</f>
        <v>4.3680999999999998E-2</v>
      </c>
      <c r="W89">
        <f>V23^2</f>
        <v>2.585664E-2</v>
      </c>
    </row>
    <row r="90" spans="1:23" x14ac:dyDescent="0.3">
      <c r="A90">
        <f>B97/B74</f>
        <v>0.55945720587319181</v>
      </c>
      <c r="D90">
        <f>C24^2</f>
        <v>2.585664E-2</v>
      </c>
      <c r="E90">
        <f>D24^2</f>
        <v>4.3680999999999998E-2</v>
      </c>
      <c r="F90">
        <f>E24^2</f>
        <v>5.8177439999999997E-2</v>
      </c>
      <c r="G90">
        <f>F24^2</f>
        <v>7.4747559999999991E-2</v>
      </c>
      <c r="H90">
        <f>G24^2</f>
        <v>7.9185959999999986E-2</v>
      </c>
      <c r="I90">
        <f>H24^2</f>
        <v>8.3752359999999998E-2</v>
      </c>
      <c r="J90">
        <f>I24^2</f>
        <v>8.3752359999999998E-2</v>
      </c>
      <c r="K90">
        <f>J24^2</f>
        <v>7.9185959999999986E-2</v>
      </c>
      <c r="L90">
        <f>K24^2</f>
        <v>7.0384089999999996E-2</v>
      </c>
      <c r="M90">
        <f>L24^2</f>
        <v>7.0384089999999996E-2</v>
      </c>
      <c r="N90">
        <f>M24^2</f>
        <v>7.0384089999999996E-2</v>
      </c>
      <c r="O90">
        <f>N24^2</f>
        <v>7.0384089999999996E-2</v>
      </c>
      <c r="P90">
        <f>O24^2</f>
        <v>7.4747559999999991E-2</v>
      </c>
      <c r="Q90">
        <f>P24^2</f>
        <v>7.4747559999999991E-2</v>
      </c>
      <c r="R90">
        <f>Q24^2</f>
        <v>7.0384089999999996E-2</v>
      </c>
      <c r="S90">
        <f>R24^2</f>
        <v>6.2100640000000006E-2</v>
      </c>
      <c r="T90">
        <f>S24^2</f>
        <v>5.0670009999999994E-2</v>
      </c>
      <c r="U90">
        <f>T24^2</f>
        <v>3.7249000000000004E-2</v>
      </c>
      <c r="V90">
        <f>U24^2</f>
        <v>2.3347839999999998E-2</v>
      </c>
      <c r="W90">
        <f>V24^2</f>
        <v>1.4544359999999999E-2</v>
      </c>
    </row>
    <row r="91" spans="1:23" x14ac:dyDescent="0.3">
      <c r="D91">
        <f>C25^2</f>
        <v>1.4544359999999999E-2</v>
      </c>
      <c r="E91">
        <f>D25^2</f>
        <v>2.8493440000000002E-2</v>
      </c>
      <c r="F91">
        <f>E25^2</f>
        <v>4.0401000000000006E-2</v>
      </c>
      <c r="G91">
        <f>F25^2</f>
        <v>5.4382239999999998E-2</v>
      </c>
      <c r="H91">
        <f>G25^2</f>
        <v>6.6203289999999984E-2</v>
      </c>
      <c r="I91">
        <f>H25^2</f>
        <v>7.0384089999999996E-2</v>
      </c>
      <c r="J91">
        <f>I25^2</f>
        <v>8.3752359999999998E-2</v>
      </c>
      <c r="K91">
        <f>J25^2</f>
        <v>7.9185959999999986E-2</v>
      </c>
      <c r="L91">
        <f>K25^2</f>
        <v>8.3752359999999998E-2</v>
      </c>
      <c r="M91">
        <f>L25^2</f>
        <v>7.9185959999999986E-2</v>
      </c>
      <c r="N91">
        <f>M25^2</f>
        <v>7.4747559999999991E-2</v>
      </c>
      <c r="O91">
        <f>N25^2</f>
        <v>7.0384089999999996E-2</v>
      </c>
      <c r="P91">
        <f>O25^2</f>
        <v>7.0384089999999996E-2</v>
      </c>
      <c r="Q91">
        <f>P25^2</f>
        <v>6.2100640000000006E-2</v>
      </c>
      <c r="R91">
        <f>Q25^2</f>
        <v>5.8177439999999997E-2</v>
      </c>
      <c r="S91">
        <f>R25^2</f>
        <v>4.7132409999999993E-2</v>
      </c>
      <c r="T91">
        <f>S25^2</f>
        <v>3.4188010000000005E-2</v>
      </c>
      <c r="U91">
        <f>T25^2</f>
        <v>2.3347839999999998E-2</v>
      </c>
      <c r="V91">
        <f>U25^2</f>
        <v>1.2678760000000001E-2</v>
      </c>
      <c r="W91">
        <f>V25^2</f>
        <v>1.2678760000000001E-2</v>
      </c>
    </row>
    <row r="94" spans="1:23" x14ac:dyDescent="0.3">
      <c r="D94">
        <f>IF(C29&gt;-6,$D$71,0)</f>
        <v>0</v>
      </c>
      <c r="E94">
        <f>IF(D29&gt;-6,E71,0)</f>
        <v>0</v>
      </c>
      <c r="F94">
        <f>IF(E29&gt;-6,F71,0)</f>
        <v>0</v>
      </c>
      <c r="G94">
        <f>IF(F29&gt;-6,G71,0)</f>
        <v>0</v>
      </c>
      <c r="H94">
        <f>IF(G29&gt;-6,H71,0)</f>
        <v>0</v>
      </c>
      <c r="I94">
        <f>IF(H29&gt;-6,I71,0)</f>
        <v>0</v>
      </c>
      <c r="J94">
        <f>IF(I29&gt;-6,J71,0)</f>
        <v>0</v>
      </c>
      <c r="K94">
        <f>IF(J29&gt;-6,K71,0)</f>
        <v>0</v>
      </c>
      <c r="L94">
        <f>IF(K29&gt;-6,L71,0)</f>
        <v>0</v>
      </c>
      <c r="M94">
        <f>IF(L29&gt;-6,M71,0)</f>
        <v>0</v>
      </c>
      <c r="N94">
        <f>IF(M29&gt;-6,N71,0)</f>
        <v>0</v>
      </c>
      <c r="O94">
        <f>IF(N29&gt;-6,O71,0)</f>
        <v>0</v>
      </c>
      <c r="P94">
        <f>IF(O29&gt;-6,P71,0)</f>
        <v>0</v>
      </c>
      <c r="Q94">
        <f>IF(P29&gt;-6,Q71,0)</f>
        <v>0</v>
      </c>
      <c r="R94">
        <f>IF(Q29&gt;-6,R71,0)</f>
        <v>0</v>
      </c>
      <c r="S94">
        <f>IF(R29&gt;-6,S71,0)</f>
        <v>0</v>
      </c>
      <c r="T94">
        <f>IF(S29&gt;-6,T71,0)</f>
        <v>0</v>
      </c>
      <c r="U94">
        <f>IF(T29&gt;-6,U71,0)</f>
        <v>0</v>
      </c>
      <c r="V94">
        <f>IF(U29&gt;-6,V71,0)</f>
        <v>0</v>
      </c>
      <c r="W94">
        <f>IF(V29&gt;-6,W71,0)</f>
        <v>0</v>
      </c>
    </row>
    <row r="95" spans="1:23" x14ac:dyDescent="0.3">
      <c r="B95" t="s">
        <v>25</v>
      </c>
      <c r="D95">
        <f>IF(C30&gt;-6,D72,0)</f>
        <v>0</v>
      </c>
      <c r="E95">
        <f>IF(D30&gt;-6,E72,0)</f>
        <v>0</v>
      </c>
      <c r="F95">
        <f>IF(E30&gt;-6,F72,0)</f>
        <v>0</v>
      </c>
      <c r="G95">
        <f>IF(F30&gt;-6,G72,0)</f>
        <v>0</v>
      </c>
      <c r="H95">
        <f>IF(G30&gt;-6,H72,0)</f>
        <v>0</v>
      </c>
      <c r="I95">
        <f>IF(H30&gt;-6,I72,0)</f>
        <v>0</v>
      </c>
      <c r="J95">
        <f>IF(I30&gt;-6,J72,0)</f>
        <v>0</v>
      </c>
      <c r="K95">
        <f>IF(J30&gt;-6,K72,0)</f>
        <v>0</v>
      </c>
      <c r="L95">
        <f>IF(K30&gt;-6,L72,0)</f>
        <v>0</v>
      </c>
      <c r="M95">
        <f>IF(L30&gt;-6,M72,0)</f>
        <v>0</v>
      </c>
      <c r="N95">
        <f>IF(M30&gt;-6,N72,0)</f>
        <v>0</v>
      </c>
      <c r="O95">
        <f>IF(N30&gt;-6,O72,0)</f>
        <v>0</v>
      </c>
      <c r="P95">
        <f>IF(O30&gt;-6,P72,0)</f>
        <v>0</v>
      </c>
      <c r="Q95">
        <f>IF(P30&gt;-6,Q72,0)</f>
        <v>0</v>
      </c>
      <c r="R95">
        <f>IF(Q30&gt;-6,R72,0)</f>
        <v>0</v>
      </c>
      <c r="S95">
        <f>IF(R30&gt;-6,S72,0)</f>
        <v>0</v>
      </c>
      <c r="T95">
        <f>IF(S30&gt;-6,T72,0)</f>
        <v>0</v>
      </c>
      <c r="U95">
        <f>IF(T30&gt;-6,U72,0)</f>
        <v>0</v>
      </c>
      <c r="V95">
        <f>IF(U30&gt;-6,V72,0)</f>
        <v>0</v>
      </c>
      <c r="W95">
        <f>IF(V30&gt;-6,W72,0)</f>
        <v>0</v>
      </c>
    </row>
    <row r="96" spans="1:23" x14ac:dyDescent="0.3">
      <c r="D96">
        <f>IF(C31&gt;-6,D73,0)</f>
        <v>0</v>
      </c>
      <c r="E96">
        <f>IF(D31&gt;-6,E73,0)</f>
        <v>0</v>
      </c>
      <c r="F96">
        <f>IF(E31&gt;-6,F73,0)</f>
        <v>0</v>
      </c>
      <c r="G96">
        <f>IF(F31&gt;-6,G73,0)</f>
        <v>0</v>
      </c>
      <c r="H96">
        <f>IF(G31&gt;-6,H73,0)</f>
        <v>0</v>
      </c>
      <c r="I96">
        <f>IF(H31&gt;-6,I73,0)</f>
        <v>0</v>
      </c>
      <c r="J96">
        <f>IF(I31&gt;-6,J73,0)</f>
        <v>0</v>
      </c>
      <c r="K96">
        <f>IF(J31&gt;-6,K73,0)</f>
        <v>0</v>
      </c>
      <c r="L96">
        <f>IF(K31&gt;-6,L73,0)</f>
        <v>0</v>
      </c>
      <c r="M96">
        <f>IF(L31&gt;-6,M73,0)</f>
        <v>0</v>
      </c>
      <c r="N96">
        <f>IF(M31&gt;-6,N73,0)</f>
        <v>0</v>
      </c>
      <c r="O96">
        <f>IF(N31&gt;-6,O73,0)</f>
        <v>0</v>
      </c>
      <c r="P96">
        <f>IF(O31&gt;-6,P73,0)</f>
        <v>0</v>
      </c>
      <c r="Q96">
        <f>IF(P31&gt;-6,Q73,0)</f>
        <v>0</v>
      </c>
      <c r="R96">
        <f>IF(Q31&gt;-6,R73,0)</f>
        <v>0</v>
      </c>
      <c r="S96">
        <f>IF(R31&gt;-6,S73,0)</f>
        <v>0</v>
      </c>
      <c r="T96">
        <f>IF(S31&gt;-6,T73,0)</f>
        <v>0</v>
      </c>
      <c r="U96">
        <f>IF(T31&gt;-6,U73,0)</f>
        <v>0</v>
      </c>
      <c r="V96">
        <f>IF(U31&gt;-6,V73,0)</f>
        <v>0</v>
      </c>
      <c r="W96">
        <f>IF(V31&gt;-6,W73,0)</f>
        <v>0</v>
      </c>
    </row>
    <row r="97" spans="2:23" x14ac:dyDescent="0.3">
      <c r="B97">
        <f>SUM(D94:W114)</f>
        <v>31.878195079999994</v>
      </c>
      <c r="D97">
        <f>IF(C32&gt;-6,D74,0)</f>
        <v>0</v>
      </c>
      <c r="E97">
        <f>IF(D32&gt;-6,E74,0)</f>
        <v>0</v>
      </c>
      <c r="F97">
        <f>IF(E32&gt;-6,F74,0)</f>
        <v>0</v>
      </c>
      <c r="G97">
        <f>IF(F32&gt;-6,G74,0)</f>
        <v>0</v>
      </c>
      <c r="H97">
        <f>IF(G32&gt;-6,H74,0)</f>
        <v>0</v>
      </c>
      <c r="I97">
        <f>IF(H32&gt;-6,I74,0)</f>
        <v>0</v>
      </c>
      <c r="J97">
        <f>IF(I32&gt;-6,J74,0)</f>
        <v>0</v>
      </c>
      <c r="K97">
        <f>IF(J32&gt;-6,K74,0)</f>
        <v>0</v>
      </c>
      <c r="L97">
        <f>IF(K32&gt;-6,L74,0)</f>
        <v>0</v>
      </c>
      <c r="M97">
        <f>IF(L32&gt;-6,M74,0)</f>
        <v>0</v>
      </c>
      <c r="N97">
        <f>IF(M32&gt;-6,N74,0)</f>
        <v>0</v>
      </c>
      <c r="O97">
        <f>IF(N32&gt;-6,O74,0)</f>
        <v>0</v>
      </c>
      <c r="P97">
        <f>IF(O32&gt;-6,P74,0)</f>
        <v>0</v>
      </c>
      <c r="Q97">
        <f>IF(P32&gt;-6,Q74,0)</f>
        <v>0</v>
      </c>
      <c r="R97">
        <f>IF(Q32&gt;-6,R74,0)</f>
        <v>0</v>
      </c>
      <c r="S97">
        <f>IF(R32&gt;-6,S74,0)</f>
        <v>0</v>
      </c>
      <c r="T97">
        <f>IF(S32&gt;-6,T74,0)</f>
        <v>0</v>
      </c>
      <c r="U97">
        <f>IF(T32&gt;-6,U74,0)</f>
        <v>0</v>
      </c>
      <c r="V97">
        <f>IF(U32&gt;-6,V74,0)</f>
        <v>0</v>
      </c>
      <c r="W97">
        <f>IF(V32&gt;-6,W74,0)</f>
        <v>0</v>
      </c>
    </row>
    <row r="98" spans="2:23" x14ac:dyDescent="0.3">
      <c r="D98">
        <f>IF(C33&gt;-6,D75,0)</f>
        <v>0</v>
      </c>
      <c r="E98">
        <f>IF(D33&gt;-6,E75,0)</f>
        <v>0</v>
      </c>
      <c r="F98">
        <f>IF(E33&gt;-6,F75,0)</f>
        <v>0</v>
      </c>
      <c r="G98">
        <f>IF(F33&gt;-6,G75,0)</f>
        <v>0</v>
      </c>
      <c r="H98">
        <f>IF(G33&gt;-6,H75,0)</f>
        <v>0</v>
      </c>
      <c r="I98">
        <f>IF(H33&gt;-6,I75,0)</f>
        <v>0</v>
      </c>
      <c r="J98">
        <f>IF(I33&gt;-6,J75,0)</f>
        <v>0</v>
      </c>
      <c r="K98">
        <f>IF(J33&gt;-6,K75,0)</f>
        <v>0</v>
      </c>
      <c r="L98">
        <f>IF(K33&gt;-6,L75,0)</f>
        <v>0</v>
      </c>
      <c r="M98">
        <f>IF(L33&gt;-6,M75,0)</f>
        <v>0</v>
      </c>
      <c r="N98">
        <f>IF(M33&gt;-6,N75,0)</f>
        <v>0</v>
      </c>
      <c r="O98">
        <f>IF(N33&gt;-6,O75,0)</f>
        <v>0</v>
      </c>
      <c r="P98">
        <f>IF(O33&gt;-6,P75,0)</f>
        <v>0</v>
      </c>
      <c r="Q98">
        <f>IF(P33&gt;-6,Q75,0)</f>
        <v>0</v>
      </c>
      <c r="R98">
        <f>IF(Q33&gt;-6,R75,0)</f>
        <v>0</v>
      </c>
      <c r="S98">
        <f>IF(R33&gt;-6,S75,0)</f>
        <v>0</v>
      </c>
      <c r="T98">
        <f>IF(S33&gt;-6,T75,0)</f>
        <v>0</v>
      </c>
      <c r="U98">
        <f>IF(T33&gt;-6,U75,0)</f>
        <v>0</v>
      </c>
      <c r="V98">
        <f>IF(U33&gt;-6,V75,0)</f>
        <v>0</v>
      </c>
      <c r="W98">
        <f>IF(V33&gt;-6,W75,0)</f>
        <v>0</v>
      </c>
    </row>
    <row r="99" spans="2:23" x14ac:dyDescent="0.3">
      <c r="D99">
        <f>IF(C34&gt;-6,D76,0)</f>
        <v>0</v>
      </c>
      <c r="E99">
        <f>IF(D34&gt;-6,E76,0)</f>
        <v>0</v>
      </c>
      <c r="F99">
        <f>IF(E34&gt;-6,F76,0)</f>
        <v>0</v>
      </c>
      <c r="G99">
        <f>IF(F34&gt;-6,G76,0)</f>
        <v>0</v>
      </c>
      <c r="H99">
        <f>IF(G34&gt;-6,H76,0)</f>
        <v>0</v>
      </c>
      <c r="I99">
        <f>IF(H34&gt;-6,I76,0)</f>
        <v>0</v>
      </c>
      <c r="J99">
        <f>IF(I34&gt;-6,J76,0)</f>
        <v>0</v>
      </c>
      <c r="K99">
        <f>IF(J34&gt;-6,K76,0)</f>
        <v>0</v>
      </c>
      <c r="L99">
        <f>IF(K34&gt;-6,L76,0)</f>
        <v>0</v>
      </c>
      <c r="M99">
        <f>IF(L34&gt;-6,M76,0)</f>
        <v>0</v>
      </c>
      <c r="N99">
        <f>IF(M34&gt;-6,N76,0)</f>
        <v>0</v>
      </c>
      <c r="O99">
        <f>IF(N34&gt;-6,O76,0)</f>
        <v>0</v>
      </c>
      <c r="P99">
        <f>IF(O34&gt;-6,P76,0)</f>
        <v>0</v>
      </c>
      <c r="Q99">
        <f>IF(P34&gt;-6,Q76,0)</f>
        <v>0</v>
      </c>
      <c r="R99">
        <f>IF(Q34&gt;-6,R76,0)</f>
        <v>0</v>
      </c>
      <c r="S99">
        <f>IF(R34&gt;-6,S76,0)</f>
        <v>0</v>
      </c>
      <c r="T99">
        <f>IF(S34&gt;-6,T76,0)</f>
        <v>0</v>
      </c>
      <c r="U99">
        <f>IF(T34&gt;-6,U76,0)</f>
        <v>0</v>
      </c>
      <c r="V99">
        <f>IF(U34&gt;-6,V76,0)</f>
        <v>0</v>
      </c>
      <c r="W99">
        <f>IF(V34&gt;-6,W76,0)</f>
        <v>0</v>
      </c>
    </row>
    <row r="100" spans="2:23" x14ac:dyDescent="0.3">
      <c r="D100">
        <f>IF(C35&gt;-6,D77,0)</f>
        <v>0</v>
      </c>
      <c r="E100">
        <f>IF(D35&gt;-6,E77,0)</f>
        <v>0</v>
      </c>
      <c r="F100">
        <f>IF(E35&gt;-6,F77,0)</f>
        <v>0</v>
      </c>
      <c r="G100">
        <f>IF(F35&gt;-6,G77,0)</f>
        <v>0</v>
      </c>
      <c r="H100">
        <f>IF(G35&gt;-6,H77,0)</f>
        <v>0</v>
      </c>
      <c r="I100">
        <f>IF(H35&gt;-6,I77,0)</f>
        <v>0</v>
      </c>
      <c r="J100">
        <f>IF(I35&gt;-6,J77,0)</f>
        <v>0</v>
      </c>
      <c r="K100">
        <f>IF(J35&gt;-6,K77,0)</f>
        <v>0</v>
      </c>
      <c r="L100">
        <f>IF(K35&gt;-6,L77,0)</f>
        <v>0</v>
      </c>
      <c r="M100">
        <f>IF(L35&gt;-6,M77,0)</f>
        <v>0.31674383999999994</v>
      </c>
      <c r="N100">
        <f>IF(M35&gt;-6,N77,0)</f>
        <v>0.29888088999999995</v>
      </c>
      <c r="O100">
        <f>IF(N35&gt;-6,O77,0)</f>
        <v>0</v>
      </c>
      <c r="P100">
        <f>IF(O35&gt;-6,P77,0)</f>
        <v>0</v>
      </c>
      <c r="Q100">
        <f>IF(P35&gt;-6,Q77,0)</f>
        <v>0</v>
      </c>
      <c r="R100">
        <f>IF(Q35&gt;-6,R77,0)</f>
        <v>0</v>
      </c>
      <c r="S100">
        <f>IF(R35&gt;-6,S77,0)</f>
        <v>0</v>
      </c>
      <c r="T100">
        <f>IF(S35&gt;-6,T77,0)</f>
        <v>0</v>
      </c>
      <c r="U100">
        <f>IF(T35&gt;-6,U77,0)</f>
        <v>0</v>
      </c>
      <c r="V100">
        <f>IF(U35&gt;-6,V77,0)</f>
        <v>0</v>
      </c>
      <c r="W100">
        <f>IF(V35&gt;-6,W77,0)</f>
        <v>0</v>
      </c>
    </row>
    <row r="101" spans="2:23" x14ac:dyDescent="0.3">
      <c r="D101">
        <f>IF(C36&gt;-6,D78,0)</f>
        <v>0</v>
      </c>
      <c r="E101">
        <f>IF(D36&gt;-6,E78,0)</f>
        <v>0</v>
      </c>
      <c r="F101">
        <f>IF(E36&gt;-6,F78,0)</f>
        <v>0</v>
      </c>
      <c r="G101">
        <f>IF(F36&gt;-6,G78,0)</f>
        <v>0</v>
      </c>
      <c r="H101">
        <f>IF(G36&gt;-6,H78,0)</f>
        <v>0</v>
      </c>
      <c r="I101">
        <f>IF(H36&gt;-6,I78,0)</f>
        <v>0</v>
      </c>
      <c r="J101">
        <f>IF(I36&gt;-6,J78,0)</f>
        <v>0</v>
      </c>
      <c r="K101">
        <f>IF(J36&gt;-6,K78,0)</f>
        <v>0.40347904000000001</v>
      </c>
      <c r="L101">
        <f>IF(K36&gt;-6,L78,0)</f>
        <v>0.52359696</v>
      </c>
      <c r="M101">
        <f>IF(L36&gt;-6,M78,0)</f>
        <v>0.58339044000000007</v>
      </c>
      <c r="N101">
        <f>IF(M36&gt;-6,N78,0)</f>
        <v>0.55905529000000009</v>
      </c>
      <c r="O101">
        <f>IF(N36&gt;-6,O78,0)</f>
        <v>0.43467648999999997</v>
      </c>
      <c r="P101">
        <f>IF(O36&gt;-6,P78,0)</f>
        <v>0</v>
      </c>
      <c r="Q101">
        <f>IF(P36&gt;-6,Q78,0)</f>
        <v>0</v>
      </c>
      <c r="R101">
        <f>IF(Q36&gt;-6,R78,0)</f>
        <v>0</v>
      </c>
      <c r="S101">
        <f>IF(R36&gt;-6,S78,0)</f>
        <v>0</v>
      </c>
      <c r="T101">
        <f>IF(S36&gt;-6,T78,0)</f>
        <v>0</v>
      </c>
      <c r="U101">
        <f>IF(T36&gt;-6,U78,0)</f>
        <v>0</v>
      </c>
      <c r="V101">
        <f>IF(U36&gt;-6,V78,0)</f>
        <v>0</v>
      </c>
      <c r="W101">
        <f>IF(V36&gt;-6,W78,0)</f>
        <v>0</v>
      </c>
    </row>
    <row r="102" spans="2:23" x14ac:dyDescent="0.3">
      <c r="D102">
        <f>IF(C37&gt;-6,D79,0)</f>
        <v>0</v>
      </c>
      <c r="E102">
        <f>IF(D37&gt;-6,E79,0)</f>
        <v>0</v>
      </c>
      <c r="F102">
        <f>IF(E37&gt;-6,F79,0)</f>
        <v>0</v>
      </c>
      <c r="G102">
        <f>IF(F37&gt;-6,G79,0)</f>
        <v>0</v>
      </c>
      <c r="H102">
        <f>IF(G37&gt;-6,H79,0)</f>
        <v>0</v>
      </c>
      <c r="I102">
        <f>IF(H37&gt;-6,I79,0)</f>
        <v>0</v>
      </c>
      <c r="J102">
        <f>IF(I37&gt;-6,J79,0)</f>
        <v>0.37344320999999997</v>
      </c>
      <c r="K102">
        <f>IF(J37&gt;-6,K79,0)</f>
        <v>0.60824401000000006</v>
      </c>
      <c r="L102">
        <f>IF(K37&gt;-6,L79,0)</f>
        <v>0.81090024999999999</v>
      </c>
      <c r="M102">
        <f>IF(L37&gt;-6,M79,0)</f>
        <v>0.86992928999999997</v>
      </c>
      <c r="N102">
        <f>IF(M37&gt;-6,N79,0)</f>
        <v>0.82537224999999992</v>
      </c>
      <c r="O102">
        <f>IF(N37&gt;-6,O79,0)</f>
        <v>0.6464160000000001</v>
      </c>
      <c r="P102">
        <f>IF(O37&gt;-6,P79,0)</f>
        <v>0.43467648999999997</v>
      </c>
      <c r="Q102">
        <f>IF(P37&gt;-6,Q79,0)</f>
        <v>0</v>
      </c>
      <c r="R102">
        <f>IF(Q37&gt;-6,R79,0)</f>
        <v>0</v>
      </c>
      <c r="S102">
        <f>IF(R37&gt;-6,S79,0)</f>
        <v>0</v>
      </c>
      <c r="T102">
        <f>IF(S37&gt;-6,T79,0)</f>
        <v>0</v>
      </c>
      <c r="U102">
        <f>IF(T37&gt;-6,U79,0)</f>
        <v>0</v>
      </c>
      <c r="V102">
        <f>IF(U37&gt;-6,V79,0)</f>
        <v>0</v>
      </c>
      <c r="W102">
        <f>IF(V37&gt;-6,W79,0)</f>
        <v>0</v>
      </c>
    </row>
    <row r="103" spans="2:23" x14ac:dyDescent="0.3">
      <c r="D103">
        <f>IF(C38&gt;-6,D80,0)</f>
        <v>0</v>
      </c>
      <c r="E103">
        <f>IF(D38&gt;-6,E80,0)</f>
        <v>0</v>
      </c>
      <c r="F103">
        <f>IF(E38&gt;-6,F80,0)</f>
        <v>0</v>
      </c>
      <c r="G103">
        <f>IF(F38&gt;-6,G80,0)</f>
        <v>0</v>
      </c>
      <c r="H103">
        <f>IF(G38&gt;-6,H80,0)</f>
        <v>0</v>
      </c>
      <c r="I103">
        <f>IF(H38&gt;-6,I80,0)</f>
        <v>0</v>
      </c>
      <c r="J103">
        <f>IF(I38&gt;-6,J80,0)</f>
        <v>0.51208335999999999</v>
      </c>
      <c r="K103">
        <f>IF(J38&gt;-6,K80,0)</f>
        <v>0.78216335999999997</v>
      </c>
      <c r="L103">
        <f>IF(K38&gt;-6,L80,0)</f>
        <v>0.99400900000000003</v>
      </c>
      <c r="M103">
        <f>IF(L38&gt;-6,M80,0)</f>
        <v>1.0920249999999998</v>
      </c>
      <c r="N103">
        <f>IF(M38&gt;-6,N80,0)</f>
        <v>1.0261689999999999</v>
      </c>
      <c r="O103">
        <f>IF(N38&gt;-6,O80,0)</f>
        <v>0.81090024999999999</v>
      </c>
      <c r="P103">
        <f>IF(O38&gt;-6,P80,0)</f>
        <v>0.53538489</v>
      </c>
      <c r="Q103">
        <f>IF(P38&gt;-6,Q80,0)</f>
        <v>0</v>
      </c>
      <c r="R103">
        <f>IF(Q38&gt;-6,R80,0)</f>
        <v>0</v>
      </c>
      <c r="S103">
        <f>IF(R38&gt;-6,S80,0)</f>
        <v>0</v>
      </c>
      <c r="T103">
        <f>IF(S38&gt;-6,T80,0)</f>
        <v>0</v>
      </c>
      <c r="U103">
        <f>IF(T38&gt;-6,U80,0)</f>
        <v>0</v>
      </c>
      <c r="V103">
        <f>IF(U38&gt;-6,V80,0)</f>
        <v>0</v>
      </c>
      <c r="W103">
        <f>IF(V38&gt;-6,W80,0)</f>
        <v>0</v>
      </c>
    </row>
    <row r="104" spans="2:23" x14ac:dyDescent="0.3">
      <c r="D104">
        <f>IF(C39&gt;-6,D81,0)</f>
        <v>0</v>
      </c>
      <c r="E104">
        <f>IF(D39&gt;-6,E81,0)</f>
        <v>0</v>
      </c>
      <c r="F104">
        <f>IF(E39&gt;-6,F81,0)</f>
        <v>0</v>
      </c>
      <c r="G104">
        <f>IF(F39&gt;-6,G81,0)</f>
        <v>0</v>
      </c>
      <c r="H104">
        <f>IF(G39&gt;-6,H81,0)</f>
        <v>0</v>
      </c>
      <c r="I104">
        <f>IF(H39&gt;-6,I81,0)</f>
        <v>0</v>
      </c>
      <c r="J104">
        <f>IF(I39&gt;-6,J81,0)</f>
        <v>0.55905529000000009</v>
      </c>
      <c r="K104">
        <f>IF(J39&gt;-6,K81,0)</f>
        <v>0.82537224999999992</v>
      </c>
      <c r="L104">
        <f>IF(K39&gt;-6,L81,0)</f>
        <v>1.0753689999999998</v>
      </c>
      <c r="M104">
        <f>IF(L39&gt;-6,M81,0)</f>
        <v>1.159929</v>
      </c>
      <c r="N104">
        <f>IF(M39&gt;-6,N81,0)</f>
        <v>1.0920249999999998</v>
      </c>
      <c r="O104">
        <f>IF(N39&gt;-6,O81,0)</f>
        <v>0.85488515999999992</v>
      </c>
      <c r="P104">
        <f>IF(O39&gt;-6,P81,0)</f>
        <v>0.59582961000000001</v>
      </c>
      <c r="Q104">
        <f>IF(P39&gt;-6,Q81,0)</f>
        <v>0.29888088999999995</v>
      </c>
      <c r="R104">
        <f>IF(Q39&gt;-6,R81,0)</f>
        <v>0</v>
      </c>
      <c r="S104">
        <f>IF(R39&gt;-6,S81,0)</f>
        <v>0</v>
      </c>
      <c r="T104">
        <f>IF(S39&gt;-6,T81,0)</f>
        <v>0</v>
      </c>
      <c r="U104">
        <f>IF(T39&gt;-6,U81,0)</f>
        <v>0</v>
      </c>
      <c r="V104">
        <f>IF(U39&gt;-6,V81,0)</f>
        <v>0</v>
      </c>
      <c r="W104">
        <f>IF(V39&gt;-6,W81,0)</f>
        <v>0</v>
      </c>
    </row>
    <row r="105" spans="2:23" x14ac:dyDescent="0.3">
      <c r="D105">
        <f>IF(C40&gt;-6,D82,0)</f>
        <v>0</v>
      </c>
      <c r="E105">
        <f>IF(D40&gt;-6,E82,0)</f>
        <v>0</v>
      </c>
      <c r="F105">
        <f>IF(E40&gt;-6,F82,0)</f>
        <v>0</v>
      </c>
      <c r="G105">
        <f>IF(F40&gt;-6,G82,0)</f>
        <v>0</v>
      </c>
      <c r="H105">
        <f>IF(G40&gt;-6,H82,0)</f>
        <v>0</v>
      </c>
      <c r="I105">
        <f>IF(H40&gt;-6,I82,0)</f>
        <v>0</v>
      </c>
      <c r="J105">
        <f>IF(I40&gt;-6,J82,0)</f>
        <v>0.50055625000000004</v>
      </c>
      <c r="K105">
        <f>IF(J40&gt;-6,K82,0)</f>
        <v>0.75394488999999998</v>
      </c>
      <c r="L105">
        <f>IF(K40&gt;-6,L82,0)</f>
        <v>0.97792321000000004</v>
      </c>
      <c r="M105">
        <f>IF(L40&gt;-6,M82,0)</f>
        <v>1.0424409999999997</v>
      </c>
      <c r="N105">
        <f>IF(M40&gt;-6,N82,0)</f>
        <v>0.97792321000000004</v>
      </c>
      <c r="O105">
        <f>IF(N40&gt;-6,O82,0)</f>
        <v>0.78216335999999997</v>
      </c>
      <c r="P105">
        <f>IF(O40&gt;-6,P82,0)</f>
        <v>0.53538489</v>
      </c>
      <c r="Q105">
        <f>IF(P40&gt;-6,Q82,0)</f>
        <v>0</v>
      </c>
      <c r="R105">
        <f>IF(Q40&gt;-6,R82,0)</f>
        <v>0</v>
      </c>
      <c r="S105">
        <f>IF(R40&gt;-6,S82,0)</f>
        <v>0</v>
      </c>
      <c r="T105">
        <f>IF(S40&gt;-6,T82,0)</f>
        <v>0</v>
      </c>
      <c r="U105">
        <f>IF(T40&gt;-6,U82,0)</f>
        <v>0</v>
      </c>
      <c r="V105">
        <f>IF(U40&gt;-6,V82,0)</f>
        <v>0</v>
      </c>
      <c r="W105">
        <f>IF(V40&gt;-6,W82,0)</f>
        <v>0</v>
      </c>
    </row>
    <row r="106" spans="2:23" x14ac:dyDescent="0.3">
      <c r="D106">
        <f>IF(C41&gt;-6,D83,0)</f>
        <v>0</v>
      </c>
      <c r="E106">
        <f>IF(D41&gt;-6,E83,0)</f>
        <v>0</v>
      </c>
      <c r="F106">
        <f>IF(E41&gt;-6,F83,0)</f>
        <v>0</v>
      </c>
      <c r="G106">
        <f>IF(F41&gt;-6,G83,0)</f>
        <v>0</v>
      </c>
      <c r="H106">
        <f>IF(G41&gt;-6,H83,0)</f>
        <v>0</v>
      </c>
      <c r="I106">
        <f>IF(H41&gt;-6,I83,0)</f>
        <v>0</v>
      </c>
      <c r="J106">
        <f>IF(I41&gt;-6,J83,0)</f>
        <v>0.35402499999999998</v>
      </c>
      <c r="K106">
        <f>IF(J41&gt;-6,K83,0)</f>
        <v>0.57123363999999999</v>
      </c>
      <c r="L106">
        <f>IF(K41&gt;-6,L83,0)</f>
        <v>0.74011608999999989</v>
      </c>
      <c r="M106">
        <f>IF(L41&gt;-6,M83,0)</f>
        <v>0.81090024999999999</v>
      </c>
      <c r="N106">
        <f>IF(M41&gt;-6,N83,0)</f>
        <v>0.75394488999999998</v>
      </c>
      <c r="O106">
        <f>IF(N41&gt;-6,O83,0)</f>
        <v>0.59582961000000001</v>
      </c>
      <c r="P106">
        <f>IF(O41&gt;-6,P83,0)</f>
        <v>0.37344320999999997</v>
      </c>
      <c r="Q106">
        <f>IF(P41&gt;-6,Q83,0)</f>
        <v>0</v>
      </c>
      <c r="R106">
        <f>IF(Q41&gt;-6,R83,0)</f>
        <v>0</v>
      </c>
      <c r="S106">
        <f>IF(R41&gt;-6,S83,0)</f>
        <v>0</v>
      </c>
      <c r="T106">
        <f>IF(S41&gt;-6,T83,0)</f>
        <v>0</v>
      </c>
      <c r="U106">
        <f>IF(T41&gt;-6,U83,0)</f>
        <v>0</v>
      </c>
      <c r="V106">
        <f>IF(U41&gt;-6,V83,0)</f>
        <v>0</v>
      </c>
      <c r="W106">
        <f>IF(V41&gt;-6,W83,0)</f>
        <v>0</v>
      </c>
    </row>
    <row r="107" spans="2:23" x14ac:dyDescent="0.3">
      <c r="D107">
        <f>IF(C42&gt;-6,D84,0)</f>
        <v>0</v>
      </c>
      <c r="E107">
        <f>IF(D42&gt;-6,E84,0)</f>
        <v>0</v>
      </c>
      <c r="F107">
        <f>IF(E42&gt;-6,F84,0)</f>
        <v>0</v>
      </c>
      <c r="G107">
        <f>IF(F42&gt;-6,G84,0)</f>
        <v>0</v>
      </c>
      <c r="H107">
        <f>IF(G42&gt;-6,H84,0)</f>
        <v>0</v>
      </c>
      <c r="I107">
        <f>IF(H42&gt;-6,I84,0)</f>
        <v>0</v>
      </c>
      <c r="J107">
        <f>IF(I42&gt;-6,J84,0)</f>
        <v>0</v>
      </c>
      <c r="K107">
        <f>IF(J42&gt;-6,K84,0)</f>
        <v>0.36360899999999996</v>
      </c>
      <c r="L107">
        <f>IF(K42&gt;-6,L84,0)</f>
        <v>0.47817225000000002</v>
      </c>
      <c r="M107">
        <f>IF(L42&gt;-6,M84,0)</f>
        <v>0.51208335999999999</v>
      </c>
      <c r="N107">
        <f>IF(M42&gt;-6,N84,0)</f>
        <v>0.47817225000000002</v>
      </c>
      <c r="O107">
        <f>IF(N42&gt;-6,O84,0)</f>
        <v>0.37344320999999997</v>
      </c>
      <c r="P107">
        <f>IF(O42&gt;-6,P84,0)</f>
        <v>0</v>
      </c>
      <c r="Q107">
        <f>IF(P42&gt;-6,Q84,0)</f>
        <v>0</v>
      </c>
      <c r="R107">
        <f>IF(Q42&gt;-6,R84,0)</f>
        <v>0</v>
      </c>
      <c r="S107">
        <f>IF(R42&gt;-6,S84,0)</f>
        <v>0</v>
      </c>
      <c r="T107">
        <f>IF(S42&gt;-6,T84,0)</f>
        <v>0</v>
      </c>
      <c r="U107">
        <f>IF(T42&gt;-6,U84,0)</f>
        <v>0</v>
      </c>
      <c r="V107">
        <f>IF(U42&gt;-6,V84,0)</f>
        <v>0</v>
      </c>
      <c r="W107">
        <f>IF(V42&gt;-6,W84,0)</f>
        <v>0</v>
      </c>
    </row>
    <row r="108" spans="2:23" x14ac:dyDescent="0.3">
      <c r="D108">
        <f>IF(C43&gt;-6,D85,0)</f>
        <v>0</v>
      </c>
      <c r="E108">
        <f>IF(D43&gt;-6,E85,0)</f>
        <v>0</v>
      </c>
      <c r="F108">
        <f>IF(E43&gt;-6,F85,0)</f>
        <v>0</v>
      </c>
      <c r="G108">
        <f>IF(F43&gt;-6,G85,0)</f>
        <v>0</v>
      </c>
      <c r="H108">
        <f>IF(G43&gt;-6,H85,0)</f>
        <v>0</v>
      </c>
      <c r="I108">
        <f>IF(H43&gt;-6,I85,0)</f>
        <v>0</v>
      </c>
      <c r="J108">
        <f>IF(I43&gt;-6,J85,0)</f>
        <v>0</v>
      </c>
      <c r="K108">
        <f>IF(J43&gt;-6,K85,0)</f>
        <v>0</v>
      </c>
      <c r="L108">
        <f>IF(K43&gt;-6,L85,0)</f>
        <v>0</v>
      </c>
      <c r="M108">
        <f>IF(L43&gt;-6,M85,0)</f>
        <v>0</v>
      </c>
      <c r="N108">
        <f>IF(M43&gt;-6,N85,0)</f>
        <v>0</v>
      </c>
      <c r="O108">
        <f>IF(N43&gt;-6,O85,0)</f>
        <v>0</v>
      </c>
      <c r="P108">
        <f>IF(O43&gt;-6,P85,0)</f>
        <v>0</v>
      </c>
      <c r="Q108">
        <f>IF(P43&gt;-6,Q85,0)</f>
        <v>0</v>
      </c>
      <c r="R108">
        <f>IF(Q43&gt;-6,R85,0)</f>
        <v>0</v>
      </c>
      <c r="S108">
        <f>IF(R43&gt;-6,S85,0)</f>
        <v>0</v>
      </c>
      <c r="T108">
        <f>IF(S43&gt;-6,T85,0)</f>
        <v>0</v>
      </c>
      <c r="U108">
        <f>IF(T43&gt;-6,U85,0)</f>
        <v>0</v>
      </c>
      <c r="V108">
        <f>IF(U43&gt;-6,V85,0)</f>
        <v>0</v>
      </c>
      <c r="W108">
        <f>IF(V43&gt;-6,W85,0)</f>
        <v>0</v>
      </c>
    </row>
    <row r="109" spans="2:23" x14ac:dyDescent="0.3">
      <c r="D109">
        <f>IF(C44&gt;-6,D86,0)</f>
        <v>0</v>
      </c>
      <c r="E109">
        <f>IF(D44&gt;-6,E86,0)</f>
        <v>0</v>
      </c>
      <c r="F109">
        <f>IF(E44&gt;-6,F86,0)</f>
        <v>0</v>
      </c>
      <c r="G109">
        <f>IF(F44&gt;-6,G86,0)</f>
        <v>0</v>
      </c>
      <c r="H109">
        <f>IF(G44&gt;-6,H86,0)</f>
        <v>0</v>
      </c>
      <c r="I109">
        <f>IF(H44&gt;-6,I86,0)</f>
        <v>0</v>
      </c>
      <c r="J109">
        <f>IF(I44&gt;-6,J86,0)</f>
        <v>0</v>
      </c>
      <c r="K109">
        <f>IF(J44&gt;-6,K86,0)</f>
        <v>0</v>
      </c>
      <c r="L109">
        <f>IF(K44&gt;-6,L86,0)</f>
        <v>0</v>
      </c>
      <c r="M109">
        <f>IF(L44&gt;-6,M86,0)</f>
        <v>0</v>
      </c>
      <c r="N109">
        <f>IF(M44&gt;-6,N86,0)</f>
        <v>0</v>
      </c>
      <c r="O109">
        <f>IF(N44&gt;-6,O86,0)</f>
        <v>0</v>
      </c>
      <c r="P109">
        <f>IF(O44&gt;-6,P86,0)</f>
        <v>0</v>
      </c>
      <c r="Q109">
        <f>IF(P44&gt;-6,Q86,0)</f>
        <v>0</v>
      </c>
      <c r="R109">
        <f>IF(Q44&gt;-6,R86,0)</f>
        <v>0</v>
      </c>
      <c r="S109">
        <f>IF(R44&gt;-6,S86,0)</f>
        <v>0</v>
      </c>
      <c r="T109">
        <f>IF(S44&gt;-6,T86,0)</f>
        <v>0</v>
      </c>
      <c r="U109">
        <f>IF(T44&gt;-6,U86,0)</f>
        <v>0</v>
      </c>
      <c r="V109">
        <f>IF(U44&gt;-6,V86,0)</f>
        <v>0</v>
      </c>
      <c r="W109">
        <f>IF(V44&gt;-6,W86,0)</f>
        <v>0</v>
      </c>
    </row>
    <row r="110" spans="2:23" x14ac:dyDescent="0.3">
      <c r="D110">
        <f>IF(C45&gt;-6,D87,0)</f>
        <v>0</v>
      </c>
      <c r="E110">
        <f>IF(D45&gt;-6,E87,0)</f>
        <v>0</v>
      </c>
      <c r="F110">
        <f>IF(E45&gt;-6,F87,0)</f>
        <v>0</v>
      </c>
      <c r="G110">
        <f>IF(F45&gt;-6,G87,0)</f>
        <v>0</v>
      </c>
      <c r="H110">
        <f>IF(G45&gt;-6,H87,0)</f>
        <v>0</v>
      </c>
      <c r="I110">
        <f>IF(H45&gt;-6,I87,0)</f>
        <v>0</v>
      </c>
      <c r="J110">
        <f>IF(I45&gt;-6,J87,0)</f>
        <v>0</v>
      </c>
      <c r="K110">
        <f>IF(J45&gt;-6,K87,0)</f>
        <v>0</v>
      </c>
      <c r="L110">
        <f>IF(K45&gt;-6,L87,0)</f>
        <v>0</v>
      </c>
      <c r="M110">
        <f>IF(L45&gt;-6,M87,0)</f>
        <v>0</v>
      </c>
      <c r="N110">
        <f>IF(M45&gt;-6,N87,0)</f>
        <v>0</v>
      </c>
      <c r="O110">
        <f>IF(N45&gt;-6,O87,0)</f>
        <v>0</v>
      </c>
      <c r="P110">
        <f>IF(O45&gt;-6,P87,0)</f>
        <v>0</v>
      </c>
      <c r="Q110">
        <f>IF(P45&gt;-6,Q87,0)</f>
        <v>0</v>
      </c>
      <c r="R110">
        <f>IF(Q45&gt;-6,R87,0)</f>
        <v>0</v>
      </c>
      <c r="S110">
        <f>IF(R45&gt;-6,S87,0)</f>
        <v>0</v>
      </c>
      <c r="T110">
        <f>IF(S45&gt;-6,T87,0)</f>
        <v>0</v>
      </c>
      <c r="U110">
        <f>IF(T45&gt;-6,U87,0)</f>
        <v>0</v>
      </c>
      <c r="V110">
        <f>IF(U45&gt;-6,V87,0)</f>
        <v>0</v>
      </c>
      <c r="W110">
        <f>IF(V45&gt;-6,W87,0)</f>
        <v>0</v>
      </c>
    </row>
    <row r="111" spans="2:23" x14ac:dyDescent="0.3">
      <c r="D111">
        <f>IF(C46&gt;-6,D88,0)</f>
        <v>0</v>
      </c>
      <c r="E111">
        <f>IF(D46&gt;-6,E88,0)</f>
        <v>0</v>
      </c>
      <c r="F111">
        <f>IF(E46&gt;-6,F88,0)</f>
        <v>0</v>
      </c>
      <c r="G111">
        <f>IF(F46&gt;-6,G88,0)</f>
        <v>0</v>
      </c>
      <c r="H111">
        <f>IF(G46&gt;-6,H88,0)</f>
        <v>0</v>
      </c>
      <c r="I111">
        <f>IF(H46&gt;-6,I88,0)</f>
        <v>0</v>
      </c>
      <c r="J111">
        <f>IF(I46&gt;-6,J88,0)</f>
        <v>0</v>
      </c>
      <c r="K111">
        <f>IF(J46&gt;-6,K88,0)</f>
        <v>0</v>
      </c>
      <c r="L111">
        <f>IF(K46&gt;-6,L88,0)</f>
        <v>0</v>
      </c>
      <c r="M111">
        <f>IF(L46&gt;-6,M88,0)</f>
        <v>0</v>
      </c>
      <c r="N111">
        <f>IF(M46&gt;-6,N88,0)</f>
        <v>0</v>
      </c>
      <c r="O111">
        <f>IF(N46&gt;-6,O88,0)</f>
        <v>0</v>
      </c>
      <c r="P111">
        <f>IF(O46&gt;-6,P88,0)</f>
        <v>0</v>
      </c>
      <c r="Q111">
        <f>IF(P46&gt;-6,Q88,0)</f>
        <v>0</v>
      </c>
      <c r="R111">
        <f>IF(Q46&gt;-6,R88,0)</f>
        <v>0</v>
      </c>
      <c r="S111">
        <f>IF(R46&gt;-6,S88,0)</f>
        <v>0</v>
      </c>
      <c r="T111">
        <f>IF(S46&gt;-6,T88,0)</f>
        <v>0</v>
      </c>
      <c r="U111">
        <f>IF(T46&gt;-6,U88,0)</f>
        <v>0</v>
      </c>
      <c r="V111">
        <f>IF(U46&gt;-6,V88,0)</f>
        <v>0</v>
      </c>
      <c r="W111">
        <f>IF(V46&gt;-6,W88,0)</f>
        <v>0</v>
      </c>
    </row>
    <row r="112" spans="2:23" x14ac:dyDescent="0.3">
      <c r="D112">
        <f>IF(C47&gt;-6,D89,0)</f>
        <v>0</v>
      </c>
      <c r="E112">
        <f>IF(D47&gt;-6,E89,0)</f>
        <v>0</v>
      </c>
      <c r="F112">
        <f>IF(E47&gt;-6,F89,0)</f>
        <v>0</v>
      </c>
      <c r="G112">
        <f>IF(F47&gt;-6,G89,0)</f>
        <v>0</v>
      </c>
      <c r="H112">
        <f>IF(G47&gt;-6,H89,0)</f>
        <v>0</v>
      </c>
      <c r="I112">
        <f>IF(H47&gt;-6,I89,0)</f>
        <v>0</v>
      </c>
      <c r="J112">
        <f>IF(I47&gt;-6,J89,0)</f>
        <v>0</v>
      </c>
      <c r="K112">
        <f>IF(J47&gt;-6,K89,0)</f>
        <v>0</v>
      </c>
      <c r="L112">
        <f>IF(K47&gt;-6,L89,0)</f>
        <v>0</v>
      </c>
      <c r="M112">
        <f>IF(L47&gt;-6,M89,0)</f>
        <v>0</v>
      </c>
      <c r="N112">
        <f>IF(M47&gt;-6,N89,0)</f>
        <v>0</v>
      </c>
      <c r="O112">
        <f>IF(N47&gt;-6,O89,0)</f>
        <v>0</v>
      </c>
      <c r="P112">
        <f>IF(O47&gt;-6,P89,0)</f>
        <v>0</v>
      </c>
      <c r="Q112">
        <f>IF(P47&gt;-6,Q89,0)</f>
        <v>0</v>
      </c>
      <c r="R112">
        <f>IF(Q47&gt;-6,R89,0)</f>
        <v>0</v>
      </c>
      <c r="S112">
        <f>IF(R47&gt;-6,S89,0)</f>
        <v>0</v>
      </c>
      <c r="T112">
        <f>IF(S47&gt;-6,T89,0)</f>
        <v>0</v>
      </c>
      <c r="U112">
        <f>IF(T47&gt;-6,U89,0)</f>
        <v>0</v>
      </c>
      <c r="V112">
        <f>IF(U47&gt;-6,V89,0)</f>
        <v>0</v>
      </c>
      <c r="W112">
        <f>IF(V47&gt;-6,W89,0)</f>
        <v>0</v>
      </c>
    </row>
    <row r="113" spans="2:23" x14ac:dyDescent="0.3">
      <c r="D113">
        <f>IF(C48&gt;-6,D90,0)</f>
        <v>0</v>
      </c>
      <c r="E113">
        <f>IF(D48&gt;-6,E90,0)</f>
        <v>0</v>
      </c>
      <c r="F113">
        <f>IF(E48&gt;-6,F90,0)</f>
        <v>0</v>
      </c>
      <c r="G113">
        <f>IF(F48&gt;-6,G90,0)</f>
        <v>0</v>
      </c>
      <c r="H113">
        <f>IF(G48&gt;-6,H90,0)</f>
        <v>0</v>
      </c>
      <c r="I113">
        <f>IF(H48&gt;-6,I90,0)</f>
        <v>0</v>
      </c>
      <c r="J113">
        <f>IF(I48&gt;-6,J90,0)</f>
        <v>0</v>
      </c>
      <c r="K113">
        <f>IF(J48&gt;-6,K90,0)</f>
        <v>0</v>
      </c>
      <c r="L113">
        <f>IF(K48&gt;-6,L90,0)</f>
        <v>0</v>
      </c>
      <c r="M113">
        <f>IF(L48&gt;-6,M90,0)</f>
        <v>0</v>
      </c>
      <c r="N113">
        <f>IF(M48&gt;-6,N90,0)</f>
        <v>0</v>
      </c>
      <c r="O113">
        <f>IF(N48&gt;-6,O90,0)</f>
        <v>0</v>
      </c>
      <c r="P113">
        <f>IF(O48&gt;-6,P90,0)</f>
        <v>0</v>
      </c>
      <c r="Q113">
        <f>IF(P48&gt;-6,Q90,0)</f>
        <v>0</v>
      </c>
      <c r="R113">
        <f>IF(Q48&gt;-6,R90,0)</f>
        <v>0</v>
      </c>
      <c r="S113">
        <f>IF(R48&gt;-6,S90,0)</f>
        <v>0</v>
      </c>
      <c r="T113">
        <f>IF(S48&gt;-6,T90,0)</f>
        <v>0</v>
      </c>
      <c r="U113">
        <f>IF(T48&gt;-6,U90,0)</f>
        <v>0</v>
      </c>
      <c r="V113">
        <f>IF(U48&gt;-6,V90,0)</f>
        <v>0</v>
      </c>
      <c r="W113">
        <f>IF(V48&gt;-6,W90,0)</f>
        <v>0</v>
      </c>
    </row>
    <row r="114" spans="2:23" x14ac:dyDescent="0.3">
      <c r="D114">
        <f>IF(C49&gt;-6,D91,0)</f>
        <v>0</v>
      </c>
      <c r="E114">
        <f>IF(D49&gt;-6,E91,0)</f>
        <v>0</v>
      </c>
      <c r="F114">
        <f>IF(E49&gt;-6,F91,0)</f>
        <v>0</v>
      </c>
      <c r="G114">
        <f>IF(F49&gt;-6,G91,0)</f>
        <v>0</v>
      </c>
      <c r="H114">
        <f>IF(G49&gt;-6,H91,0)</f>
        <v>0</v>
      </c>
      <c r="I114">
        <f>IF(H49&gt;-6,I91,0)</f>
        <v>0</v>
      </c>
      <c r="J114">
        <f>IF(I49&gt;-6,J91,0)</f>
        <v>0</v>
      </c>
      <c r="K114">
        <f>IF(J49&gt;-6,K91,0)</f>
        <v>0</v>
      </c>
      <c r="L114">
        <f>IF(K49&gt;-6,L91,0)</f>
        <v>0</v>
      </c>
      <c r="M114">
        <f>IF(L49&gt;-6,M91,0)</f>
        <v>0</v>
      </c>
      <c r="N114">
        <f>IF(M49&gt;-6,N91,0)</f>
        <v>0</v>
      </c>
      <c r="O114">
        <f>IF(N49&gt;-6,O91,0)</f>
        <v>0</v>
      </c>
      <c r="P114">
        <f>IF(O49&gt;-6,P91,0)</f>
        <v>0</v>
      </c>
      <c r="Q114">
        <f>IF(P49&gt;-6,Q91,0)</f>
        <v>0</v>
      </c>
      <c r="R114">
        <f>IF(Q49&gt;-6,R91,0)</f>
        <v>0</v>
      </c>
      <c r="S114">
        <f>IF(R49&gt;-6,S91,0)</f>
        <v>0</v>
      </c>
      <c r="T114">
        <f>IF(S49&gt;-6,T91,0)</f>
        <v>0</v>
      </c>
      <c r="U114">
        <f>IF(T49&gt;-6,U91,0)</f>
        <v>0</v>
      </c>
      <c r="V114">
        <f>IF(U49&gt;-6,V91,0)</f>
        <v>0</v>
      </c>
      <c r="W114">
        <f>IF(V49&gt;-6,W91,0)</f>
        <v>0</v>
      </c>
    </row>
    <row r="117" spans="2:23" x14ac:dyDescent="0.3">
      <c r="D117">
        <f>IF(C29&gt;-10,D71,0)</f>
        <v>0</v>
      </c>
      <c r="E117">
        <f>IF(D29&gt;-10,E71,0)</f>
        <v>0</v>
      </c>
      <c r="F117">
        <f>IF(E29&gt;-10,F71,0)</f>
        <v>0</v>
      </c>
      <c r="G117">
        <f>IF(F29&gt;-10,G71,0)</f>
        <v>0</v>
      </c>
      <c r="H117">
        <f>IF(G29&gt;-10,H71,0)</f>
        <v>0</v>
      </c>
      <c r="I117">
        <f>IF(H29&gt;-10,I71,0)</f>
        <v>0</v>
      </c>
      <c r="J117">
        <f>IF(I29&gt;-10,J71,0)</f>
        <v>0</v>
      </c>
      <c r="K117">
        <f>IF(J29&gt;-10,K71,0)</f>
        <v>0</v>
      </c>
      <c r="L117">
        <f>IF(K29&gt;-10,L71,0)</f>
        <v>0</v>
      </c>
      <c r="M117">
        <f>IF(L29&gt;-10,M71,0)</f>
        <v>0</v>
      </c>
      <c r="N117">
        <f>IF(M29&gt;-10,N71,0)</f>
        <v>0</v>
      </c>
      <c r="O117">
        <f>IF(N29&gt;-10,O71,0)</f>
        <v>0</v>
      </c>
      <c r="P117">
        <f>IF(O29&gt;-10,P71,0)</f>
        <v>0</v>
      </c>
      <c r="Q117">
        <f>IF(P29&gt;-10,Q71,0)</f>
        <v>0</v>
      </c>
      <c r="R117">
        <f>IF(Q29&gt;-10,R71,0)</f>
        <v>0</v>
      </c>
      <c r="S117">
        <f>IF(R29&gt;-10,S71,0)</f>
        <v>0</v>
      </c>
      <c r="T117">
        <f>IF(S29&gt;-10,T71,0)</f>
        <v>0</v>
      </c>
      <c r="U117">
        <f>IF(T29&gt;-10,U71,0)</f>
        <v>0</v>
      </c>
      <c r="V117">
        <f>IF(U29&gt;-10,V71,0)</f>
        <v>0</v>
      </c>
      <c r="W117">
        <f>IF(V29&gt;-10,W71,0)</f>
        <v>0</v>
      </c>
    </row>
    <row r="118" spans="2:23" x14ac:dyDescent="0.3">
      <c r="B118" t="s">
        <v>26</v>
      </c>
      <c r="D118">
        <f>IF(C30&gt;-10,D72,0)</f>
        <v>0</v>
      </c>
      <c r="E118">
        <f>IF(D30&gt;-10,E72,0)</f>
        <v>0</v>
      </c>
      <c r="F118">
        <f>IF(E30&gt;-10,F72,0)</f>
        <v>0</v>
      </c>
      <c r="G118">
        <f>IF(F30&gt;-10,G72,0)</f>
        <v>0</v>
      </c>
      <c r="H118">
        <f>IF(G30&gt;-10,H72,0)</f>
        <v>0</v>
      </c>
      <c r="I118">
        <f>IF(H30&gt;-10,I72,0)</f>
        <v>0</v>
      </c>
      <c r="J118">
        <f>IF(I30&gt;-10,J72,0)</f>
        <v>0</v>
      </c>
      <c r="K118">
        <f>IF(J30&gt;-10,K72,0)</f>
        <v>0</v>
      </c>
      <c r="L118">
        <f>IF(K30&gt;-10,L72,0)</f>
        <v>0</v>
      </c>
      <c r="M118">
        <f>IF(L30&gt;-10,M72,0)</f>
        <v>0</v>
      </c>
      <c r="N118">
        <f>IF(M30&gt;-10,N72,0)</f>
        <v>0</v>
      </c>
      <c r="O118">
        <f>IF(N30&gt;-10,O72,0)</f>
        <v>0</v>
      </c>
      <c r="P118">
        <f>IF(O30&gt;-10,P72,0)</f>
        <v>0</v>
      </c>
      <c r="Q118">
        <f>IF(P30&gt;-10,Q72,0)</f>
        <v>0</v>
      </c>
      <c r="R118">
        <f>IF(Q30&gt;-10,R72,0)</f>
        <v>0</v>
      </c>
      <c r="S118">
        <f>IF(R30&gt;-10,S72,0)</f>
        <v>0</v>
      </c>
      <c r="T118">
        <f>IF(S30&gt;-10,T72,0)</f>
        <v>0</v>
      </c>
      <c r="U118">
        <f>IF(T30&gt;-10,U72,0)</f>
        <v>0</v>
      </c>
      <c r="V118">
        <f>IF(U30&gt;-10,V72,0)</f>
        <v>0</v>
      </c>
      <c r="W118">
        <f>IF(V30&gt;-10,W72,0)</f>
        <v>0</v>
      </c>
    </row>
    <row r="119" spans="2:23" x14ac:dyDescent="0.3">
      <c r="D119">
        <f>IF(C31&gt;-10,D73,0)</f>
        <v>0</v>
      </c>
      <c r="E119">
        <f>IF(D31&gt;-10,E73,0)</f>
        <v>0</v>
      </c>
      <c r="F119">
        <f>IF(E31&gt;-10,F73,0)</f>
        <v>0</v>
      </c>
      <c r="G119">
        <f>IF(F31&gt;-10,G73,0)</f>
        <v>0</v>
      </c>
      <c r="H119">
        <f>IF(G31&gt;-10,H73,0)</f>
        <v>0</v>
      </c>
      <c r="I119">
        <f>IF(H31&gt;-10,I73,0)</f>
        <v>0</v>
      </c>
      <c r="J119">
        <f>IF(I31&gt;-10,J73,0)</f>
        <v>0</v>
      </c>
      <c r="K119">
        <f>IF(J31&gt;-10,K73,0)</f>
        <v>0</v>
      </c>
      <c r="L119">
        <f>IF(K31&gt;-10,L73,0)</f>
        <v>0</v>
      </c>
      <c r="M119">
        <f>IF(L31&gt;-10,M73,0)</f>
        <v>0</v>
      </c>
      <c r="N119">
        <f>IF(M31&gt;-10,N73,0)</f>
        <v>0</v>
      </c>
      <c r="O119">
        <f>IF(N31&gt;-10,O73,0)</f>
        <v>0</v>
      </c>
      <c r="P119">
        <f>IF(O31&gt;-10,P73,0)</f>
        <v>0</v>
      </c>
      <c r="Q119">
        <f>IF(P31&gt;-10,Q73,0)</f>
        <v>0</v>
      </c>
      <c r="R119">
        <f>IF(Q31&gt;-10,R73,0)</f>
        <v>0</v>
      </c>
      <c r="S119">
        <f>IF(R31&gt;-10,S73,0)</f>
        <v>0</v>
      </c>
      <c r="T119">
        <f>IF(S31&gt;-10,T73,0)</f>
        <v>0</v>
      </c>
      <c r="U119">
        <f>IF(T31&gt;-10,U73,0)</f>
        <v>0</v>
      </c>
      <c r="V119">
        <f>IF(U31&gt;-10,V73,0)</f>
        <v>0</v>
      </c>
      <c r="W119">
        <f>IF(V31&gt;-10,W73,0)</f>
        <v>0</v>
      </c>
    </row>
    <row r="120" spans="2:23" x14ac:dyDescent="0.3">
      <c r="B120">
        <f>SUM(D117:W137)</f>
        <v>37.417291039999981</v>
      </c>
      <c r="D120">
        <f>IF(C32&gt;-10,D74,0)</f>
        <v>0</v>
      </c>
      <c r="E120">
        <f>IF(D32&gt;-10,E74,0)</f>
        <v>0</v>
      </c>
      <c r="F120">
        <f>IF(E32&gt;-10,F74,0)</f>
        <v>0</v>
      </c>
      <c r="G120">
        <f>IF(F32&gt;-10,G74,0)</f>
        <v>0</v>
      </c>
      <c r="H120">
        <f>IF(G32&gt;-10,H74,0)</f>
        <v>0</v>
      </c>
      <c r="I120">
        <f>IF(H32&gt;-10,I74,0)</f>
        <v>0</v>
      </c>
      <c r="J120">
        <f>IF(I32&gt;-10,J74,0)</f>
        <v>0</v>
      </c>
      <c r="K120">
        <f>IF(J32&gt;-10,K74,0)</f>
        <v>0</v>
      </c>
      <c r="L120">
        <f>IF(K32&gt;-10,L74,0)</f>
        <v>0</v>
      </c>
      <c r="M120">
        <f>IF(L32&gt;-10,M74,0)</f>
        <v>0</v>
      </c>
      <c r="N120">
        <f>IF(M32&gt;-10,N74,0)</f>
        <v>0</v>
      </c>
      <c r="O120">
        <f>IF(N32&gt;-10,O74,0)</f>
        <v>0</v>
      </c>
      <c r="P120">
        <f>IF(O32&gt;-10,P74,0)</f>
        <v>0</v>
      </c>
      <c r="Q120">
        <f>IF(P32&gt;-10,Q74,0)</f>
        <v>0</v>
      </c>
      <c r="R120">
        <f>IF(Q32&gt;-10,R74,0)</f>
        <v>0</v>
      </c>
      <c r="S120">
        <f>IF(R32&gt;-10,S74,0)</f>
        <v>0</v>
      </c>
      <c r="T120">
        <f>IF(S32&gt;-10,T74,0)</f>
        <v>0</v>
      </c>
      <c r="U120">
        <f>IF(T32&gt;-10,U74,0)</f>
        <v>0</v>
      </c>
      <c r="V120">
        <f>IF(U32&gt;-10,V74,0)</f>
        <v>0</v>
      </c>
      <c r="W120">
        <f>IF(V32&gt;-10,W74,0)</f>
        <v>0</v>
      </c>
    </row>
    <row r="121" spans="2:23" x14ac:dyDescent="0.3">
      <c r="D121">
        <f>IF(C33&gt;-10,D75,0)</f>
        <v>0</v>
      </c>
      <c r="E121">
        <f>IF(D33&gt;-10,E75,0)</f>
        <v>0</v>
      </c>
      <c r="F121">
        <f>IF(E33&gt;-10,F75,0)</f>
        <v>0</v>
      </c>
      <c r="G121">
        <f>IF(F33&gt;-10,G75,0)</f>
        <v>0</v>
      </c>
      <c r="H121">
        <f>IF(G33&gt;-10,H75,0)</f>
        <v>0</v>
      </c>
      <c r="I121">
        <f>IF(H33&gt;-10,I75,0)</f>
        <v>0</v>
      </c>
      <c r="J121">
        <f>IF(I33&gt;-10,J75,0)</f>
        <v>0</v>
      </c>
      <c r="K121">
        <f>IF(J33&gt;-10,K75,0)</f>
        <v>0</v>
      </c>
      <c r="L121">
        <f>IF(K33&gt;-10,L75,0)</f>
        <v>0</v>
      </c>
      <c r="M121">
        <f>IF(L33&gt;-10,M75,0)</f>
        <v>0</v>
      </c>
      <c r="N121">
        <f>IF(M33&gt;-10,N75,0)</f>
        <v>0</v>
      </c>
      <c r="O121">
        <f>IF(N33&gt;-10,O75,0)</f>
        <v>0</v>
      </c>
      <c r="P121">
        <f>IF(O33&gt;-10,P75,0)</f>
        <v>0</v>
      </c>
      <c r="Q121">
        <f>IF(P33&gt;-10,Q75,0)</f>
        <v>0</v>
      </c>
      <c r="R121">
        <f>IF(Q33&gt;-10,R75,0)</f>
        <v>0</v>
      </c>
      <c r="S121">
        <f>IF(R33&gt;-10,S75,0)</f>
        <v>0</v>
      </c>
      <c r="T121">
        <f>IF(S33&gt;-10,T75,0)</f>
        <v>0</v>
      </c>
      <c r="U121">
        <f>IF(T33&gt;-10,U75,0)</f>
        <v>0</v>
      </c>
      <c r="V121">
        <f>IF(U33&gt;-10,V75,0)</f>
        <v>0</v>
      </c>
      <c r="W121">
        <f>IF(V33&gt;-10,W75,0)</f>
        <v>0</v>
      </c>
    </row>
    <row r="122" spans="2:23" x14ac:dyDescent="0.3">
      <c r="D122">
        <f>IF(C34&gt;-10,D76,0)</f>
        <v>0</v>
      </c>
      <c r="E122">
        <f>IF(D34&gt;-10,E76,0)</f>
        <v>0</v>
      </c>
      <c r="F122">
        <f>IF(E34&gt;-10,F76,0)</f>
        <v>0</v>
      </c>
      <c r="G122">
        <f>IF(F34&gt;-10,G76,0)</f>
        <v>0</v>
      </c>
      <c r="H122">
        <f>IF(G34&gt;-10,H76,0)</f>
        <v>0</v>
      </c>
      <c r="I122">
        <f>IF(H34&gt;-10,I76,0)</f>
        <v>0</v>
      </c>
      <c r="J122">
        <f>IF(I34&gt;-10,J76,0)</f>
        <v>0</v>
      </c>
      <c r="K122">
        <f>IF(J34&gt;-10,K76,0)</f>
        <v>0</v>
      </c>
      <c r="L122">
        <f>IF(K34&gt;-10,L76,0)</f>
        <v>0</v>
      </c>
      <c r="M122">
        <f>IF(L34&gt;-10,M76,0)</f>
        <v>0.11950849000000001</v>
      </c>
      <c r="N122">
        <f>IF(M34&gt;-10,N76,0)</f>
        <v>0.11950849000000001</v>
      </c>
      <c r="O122">
        <f>IF(N34&gt;-10,O76,0)</f>
        <v>0</v>
      </c>
      <c r="P122">
        <f>IF(O34&gt;-10,P76,0)</f>
        <v>0</v>
      </c>
      <c r="Q122">
        <f>IF(P34&gt;-10,Q76,0)</f>
        <v>0</v>
      </c>
      <c r="R122">
        <f>IF(Q34&gt;-10,R76,0)</f>
        <v>0</v>
      </c>
      <c r="S122">
        <f>IF(R34&gt;-10,S76,0)</f>
        <v>0</v>
      </c>
      <c r="T122">
        <f>IF(S34&gt;-10,T76,0)</f>
        <v>0</v>
      </c>
      <c r="U122">
        <f>IF(T34&gt;-10,U76,0)</f>
        <v>0</v>
      </c>
      <c r="V122">
        <f>IF(U34&gt;-10,V76,0)</f>
        <v>0</v>
      </c>
      <c r="W122">
        <f>IF(V34&gt;-10,W76,0)</f>
        <v>0</v>
      </c>
    </row>
    <row r="123" spans="2:23" x14ac:dyDescent="0.3">
      <c r="D123">
        <f>IF(C35&gt;-10,D77,0)</f>
        <v>0</v>
      </c>
      <c r="E123">
        <f>IF(D35&gt;-10,E77,0)</f>
        <v>0</v>
      </c>
      <c r="F123">
        <f>IF(E35&gt;-10,F77,0)</f>
        <v>0</v>
      </c>
      <c r="G123">
        <f>IF(F35&gt;-10,G77,0)</f>
        <v>0</v>
      </c>
      <c r="H123">
        <f>IF(G35&gt;-10,H77,0)</f>
        <v>0</v>
      </c>
      <c r="I123">
        <f>IF(H35&gt;-10,I77,0)</f>
        <v>0</v>
      </c>
      <c r="J123">
        <f>IF(I35&gt;-10,J77,0)</f>
        <v>0</v>
      </c>
      <c r="K123">
        <f>IF(J35&gt;-10,K77,0)</f>
        <v>0.19554083999999999</v>
      </c>
      <c r="L123">
        <f>IF(K35&gt;-10,L77,0)</f>
        <v>0.29019768999999995</v>
      </c>
      <c r="M123">
        <f>IF(L35&gt;-10,M77,0)</f>
        <v>0.31674383999999994</v>
      </c>
      <c r="N123">
        <f>IF(M35&gt;-10,N77,0)</f>
        <v>0.29888088999999995</v>
      </c>
      <c r="O123">
        <f>IF(N35&gt;-10,O77,0)</f>
        <v>0.22505535999999998</v>
      </c>
      <c r="P123">
        <f>IF(O35&gt;-10,P77,0)</f>
        <v>0.12517444</v>
      </c>
      <c r="Q123">
        <f>IF(P35&gt;-10,Q77,0)</f>
        <v>0</v>
      </c>
      <c r="R123">
        <f>IF(Q35&gt;-10,R77,0)</f>
        <v>0</v>
      </c>
      <c r="S123">
        <f>IF(R35&gt;-10,S77,0)</f>
        <v>0</v>
      </c>
      <c r="T123">
        <f>IF(S35&gt;-10,T77,0)</f>
        <v>0</v>
      </c>
      <c r="U123">
        <f>IF(T35&gt;-10,U77,0)</f>
        <v>0</v>
      </c>
      <c r="V123">
        <f>IF(U35&gt;-10,V77,0)</f>
        <v>0</v>
      </c>
      <c r="W123">
        <f>IF(V35&gt;-10,W77,0)</f>
        <v>0</v>
      </c>
    </row>
    <row r="124" spans="2:23" x14ac:dyDescent="0.3">
      <c r="D124">
        <f>IF(C36&gt;-10,D78,0)</f>
        <v>0</v>
      </c>
      <c r="E124">
        <f>IF(D36&gt;-10,E78,0)</f>
        <v>0</v>
      </c>
      <c r="F124">
        <f>IF(E36&gt;-10,F78,0)</f>
        <v>0</v>
      </c>
      <c r="G124">
        <f>IF(F36&gt;-10,G78,0)</f>
        <v>0</v>
      </c>
      <c r="H124">
        <f>IF(G36&gt;-10,H78,0)</f>
        <v>0</v>
      </c>
      <c r="I124">
        <f>IF(H36&gt;-10,I78,0)</f>
        <v>0</v>
      </c>
      <c r="J124">
        <f>IF(I36&gt;-10,J78,0)</f>
        <v>0.23270975999999999</v>
      </c>
      <c r="K124">
        <f>IF(J36&gt;-10,K78,0)</f>
        <v>0.40347904000000001</v>
      </c>
      <c r="L124">
        <f>IF(K36&gt;-10,L78,0)</f>
        <v>0.52359696</v>
      </c>
      <c r="M124">
        <f>IF(L36&gt;-10,M78,0)</f>
        <v>0.58339044000000007</v>
      </c>
      <c r="N124">
        <f>IF(M36&gt;-10,N78,0)</f>
        <v>0.55905529000000009</v>
      </c>
      <c r="O124">
        <f>IF(N36&gt;-10,O78,0)</f>
        <v>0.43467648999999997</v>
      </c>
      <c r="P124">
        <f>IF(O36&gt;-10,P78,0)</f>
        <v>0.27311075999999995</v>
      </c>
      <c r="Q124">
        <f>IF(P36&gt;-10,Q78,0)</f>
        <v>0.12517444</v>
      </c>
      <c r="R124">
        <f>IF(Q36&gt;-10,R78,0)</f>
        <v>0</v>
      </c>
      <c r="S124">
        <f>IF(R36&gt;-10,S78,0)</f>
        <v>0</v>
      </c>
      <c r="T124">
        <f>IF(S36&gt;-10,T78,0)</f>
        <v>0</v>
      </c>
      <c r="U124">
        <f>IF(T36&gt;-10,U78,0)</f>
        <v>0</v>
      </c>
      <c r="V124">
        <f>IF(U36&gt;-10,V78,0)</f>
        <v>0</v>
      </c>
      <c r="W124">
        <f>IF(V36&gt;-10,W78,0)</f>
        <v>0</v>
      </c>
    </row>
    <row r="125" spans="2:23" x14ac:dyDescent="0.3">
      <c r="D125">
        <f>IF(C37&gt;-10,D79,0)</f>
        <v>0</v>
      </c>
      <c r="E125">
        <f>IF(D37&gt;-10,E79,0)</f>
        <v>0</v>
      </c>
      <c r="F125">
        <f>IF(E37&gt;-10,F79,0)</f>
        <v>0</v>
      </c>
      <c r="G125">
        <f>IF(F37&gt;-10,G79,0)</f>
        <v>0</v>
      </c>
      <c r="H125">
        <f>IF(G37&gt;-10,H79,0)</f>
        <v>0</v>
      </c>
      <c r="I125">
        <f>IF(H37&gt;-10,I79,0)</f>
        <v>0.20277008999999999</v>
      </c>
      <c r="J125">
        <f>IF(I37&gt;-10,J79,0)</f>
        <v>0.37344320999999997</v>
      </c>
      <c r="K125">
        <f>IF(J37&gt;-10,K79,0)</f>
        <v>0.60824401000000006</v>
      </c>
      <c r="L125">
        <f>IF(K37&gt;-10,L79,0)</f>
        <v>0.81090024999999999</v>
      </c>
      <c r="M125">
        <f>IF(L37&gt;-10,M79,0)</f>
        <v>0.86992928999999997</v>
      </c>
      <c r="N125">
        <f>IF(M37&gt;-10,N79,0)</f>
        <v>0.82537224999999992</v>
      </c>
      <c r="O125">
        <f>IF(N37&gt;-10,O79,0)</f>
        <v>0.6464160000000001</v>
      </c>
      <c r="P125">
        <f>IF(O37&gt;-10,P79,0)</f>
        <v>0.43467648999999997</v>
      </c>
      <c r="Q125">
        <f>IF(P37&gt;-10,Q79,0)</f>
        <v>0.21743568999999999</v>
      </c>
      <c r="R125">
        <f>IF(Q37&gt;-10,R79,0)</f>
        <v>0</v>
      </c>
      <c r="S125">
        <f>IF(R37&gt;-10,S79,0)</f>
        <v>0</v>
      </c>
      <c r="T125">
        <f>IF(S37&gt;-10,T79,0)</f>
        <v>0</v>
      </c>
      <c r="U125">
        <f>IF(T37&gt;-10,U79,0)</f>
        <v>0</v>
      </c>
      <c r="V125">
        <f>IF(U37&gt;-10,V79,0)</f>
        <v>0</v>
      </c>
      <c r="W125">
        <f>IF(V37&gt;-10,W79,0)</f>
        <v>0</v>
      </c>
    </row>
    <row r="126" spans="2:23" x14ac:dyDescent="0.3">
      <c r="D126">
        <f>IF(C38&gt;-10,D80,0)</f>
        <v>0</v>
      </c>
      <c r="E126">
        <f>IF(D38&gt;-10,E80,0)</f>
        <v>0</v>
      </c>
      <c r="F126">
        <f>IF(E38&gt;-10,F80,0)</f>
        <v>0</v>
      </c>
      <c r="G126">
        <f>IF(F38&gt;-10,G80,0)</f>
        <v>0</v>
      </c>
      <c r="H126">
        <f>IF(G38&gt;-10,H80,0)</f>
        <v>0</v>
      </c>
      <c r="I126">
        <f>IF(H38&gt;-10,I80,0)</f>
        <v>0.24850225000000001</v>
      </c>
      <c r="J126">
        <f>IF(I38&gt;-10,J80,0)</f>
        <v>0.51208335999999999</v>
      </c>
      <c r="K126">
        <f>IF(J38&gt;-10,K80,0)</f>
        <v>0.78216335999999997</v>
      </c>
      <c r="L126">
        <f>IF(K38&gt;-10,L80,0)</f>
        <v>0.99400900000000003</v>
      </c>
      <c r="M126">
        <f>IF(L38&gt;-10,M80,0)</f>
        <v>1.0920249999999998</v>
      </c>
      <c r="N126">
        <f>IF(M38&gt;-10,N80,0)</f>
        <v>1.0261689999999999</v>
      </c>
      <c r="O126">
        <f>IF(N38&gt;-10,O80,0)</f>
        <v>0.81090024999999999</v>
      </c>
      <c r="P126">
        <f>IF(O38&gt;-10,P80,0)</f>
        <v>0.53538489</v>
      </c>
      <c r="Q126">
        <f>IF(P38&gt;-10,Q80,0)</f>
        <v>0.28164248999999997</v>
      </c>
      <c r="R126">
        <f>IF(Q38&gt;-10,R80,0)</f>
        <v>0</v>
      </c>
      <c r="S126">
        <f>IF(R38&gt;-10,S80,0)</f>
        <v>0</v>
      </c>
      <c r="T126">
        <f>IF(S38&gt;-10,T80,0)</f>
        <v>0</v>
      </c>
      <c r="U126">
        <f>IF(T38&gt;-10,U80,0)</f>
        <v>0</v>
      </c>
      <c r="V126">
        <f>IF(U38&gt;-10,V80,0)</f>
        <v>0</v>
      </c>
      <c r="W126">
        <f>IF(V38&gt;-10,W80,0)</f>
        <v>0</v>
      </c>
    </row>
    <row r="127" spans="2:23" x14ac:dyDescent="0.3">
      <c r="D127">
        <f>IF(C39&gt;-10,D81,0)</f>
        <v>0</v>
      </c>
      <c r="E127">
        <f>IF(D39&gt;-10,E81,0)</f>
        <v>0</v>
      </c>
      <c r="F127">
        <f>IF(E39&gt;-10,F81,0)</f>
        <v>0</v>
      </c>
      <c r="G127">
        <f>IF(F39&gt;-10,G81,0)</f>
        <v>0</v>
      </c>
      <c r="H127">
        <f>IF(G39&gt;-10,H81,0)</f>
        <v>0</v>
      </c>
      <c r="I127">
        <f>IF(H39&gt;-10,I81,0)</f>
        <v>0.28164248999999997</v>
      </c>
      <c r="J127">
        <f>IF(I39&gt;-10,J81,0)</f>
        <v>0.55905529000000009</v>
      </c>
      <c r="K127">
        <f>IF(J39&gt;-10,K81,0)</f>
        <v>0.82537224999999992</v>
      </c>
      <c r="L127">
        <f>IF(K39&gt;-10,L81,0)</f>
        <v>1.0753689999999998</v>
      </c>
      <c r="M127">
        <f>IF(L39&gt;-10,M81,0)</f>
        <v>1.159929</v>
      </c>
      <c r="N127">
        <f>IF(M39&gt;-10,N81,0)</f>
        <v>1.0920249999999998</v>
      </c>
      <c r="O127">
        <f>IF(N39&gt;-10,O81,0)</f>
        <v>0.85488515999999992</v>
      </c>
      <c r="P127">
        <f>IF(O39&gt;-10,P81,0)</f>
        <v>0.59582961000000001</v>
      </c>
      <c r="Q127">
        <f>IF(P39&gt;-10,Q81,0)</f>
        <v>0.29888088999999995</v>
      </c>
      <c r="R127">
        <f>IF(Q39&gt;-10,R81,0)</f>
        <v>0.12517444</v>
      </c>
      <c r="S127">
        <f>IF(R39&gt;-10,S81,0)</f>
        <v>0</v>
      </c>
      <c r="T127">
        <f>IF(S39&gt;-10,T81,0)</f>
        <v>0</v>
      </c>
      <c r="U127">
        <f>IF(T39&gt;-10,U81,0)</f>
        <v>0</v>
      </c>
      <c r="V127">
        <f>IF(U39&gt;-10,V81,0)</f>
        <v>0</v>
      </c>
      <c r="W127">
        <f>IF(V39&gt;-10,W81,0)</f>
        <v>0</v>
      </c>
    </row>
    <row r="128" spans="2:23" x14ac:dyDescent="0.3">
      <c r="D128">
        <f>IF(C40&gt;-10,D82,0)</f>
        <v>0</v>
      </c>
      <c r="E128">
        <f>IF(D40&gt;-10,E82,0)</f>
        <v>0</v>
      </c>
      <c r="F128">
        <f>IF(E40&gt;-10,F82,0)</f>
        <v>0</v>
      </c>
      <c r="G128">
        <f>IF(F40&gt;-10,G82,0)</f>
        <v>0</v>
      </c>
      <c r="H128">
        <f>IF(G40&gt;-10,H82,0)</f>
        <v>0</v>
      </c>
      <c r="I128">
        <f>IF(H40&gt;-10,I82,0)</f>
        <v>0.25654224999999997</v>
      </c>
      <c r="J128">
        <f>IF(I40&gt;-10,J82,0)</f>
        <v>0.50055625000000004</v>
      </c>
      <c r="K128">
        <f>IF(J40&gt;-10,K82,0)</f>
        <v>0.75394488999999998</v>
      </c>
      <c r="L128">
        <f>IF(K40&gt;-10,L82,0)</f>
        <v>0.97792321000000004</v>
      </c>
      <c r="M128">
        <f>IF(L40&gt;-10,M82,0)</f>
        <v>1.0424409999999997</v>
      </c>
      <c r="N128">
        <f>IF(M40&gt;-10,N82,0)</f>
        <v>0.97792321000000004</v>
      </c>
      <c r="O128">
        <f>IF(N40&gt;-10,O82,0)</f>
        <v>0.78216335999999997</v>
      </c>
      <c r="P128">
        <f>IF(O40&gt;-10,P82,0)</f>
        <v>0.53538489</v>
      </c>
      <c r="Q128">
        <f>IF(P40&gt;-10,Q82,0)</f>
        <v>0.27311075999999995</v>
      </c>
      <c r="R128">
        <f>IF(Q40&gt;-10,R82,0)</f>
        <v>0</v>
      </c>
      <c r="S128">
        <f>IF(R40&gt;-10,S82,0)</f>
        <v>0</v>
      </c>
      <c r="T128">
        <f>IF(S40&gt;-10,T82,0)</f>
        <v>0</v>
      </c>
      <c r="U128">
        <f>IF(T40&gt;-10,U82,0)</f>
        <v>0</v>
      </c>
      <c r="V128">
        <f>IF(U40&gt;-10,V82,0)</f>
        <v>0</v>
      </c>
      <c r="W128">
        <f>IF(V40&gt;-10,W82,0)</f>
        <v>0</v>
      </c>
    </row>
    <row r="129" spans="4:23" x14ac:dyDescent="0.3">
      <c r="D129">
        <f>IF(C41&gt;-10,D83,0)</f>
        <v>0</v>
      </c>
      <c r="E129">
        <f>IF(D41&gt;-10,E83,0)</f>
        <v>0</v>
      </c>
      <c r="F129">
        <f>IF(E41&gt;-10,F83,0)</f>
        <v>0</v>
      </c>
      <c r="G129">
        <f>IF(F41&gt;-10,G83,0)</f>
        <v>0</v>
      </c>
      <c r="H129">
        <f>IF(G41&gt;-10,H83,0)</f>
        <v>0</v>
      </c>
      <c r="I129">
        <f>IF(H41&gt;-10,I83,0)</f>
        <v>0.17480761000000003</v>
      </c>
      <c r="J129">
        <f>IF(I41&gt;-10,J83,0)</f>
        <v>0.35402499999999998</v>
      </c>
      <c r="K129">
        <f>IF(J41&gt;-10,K83,0)</f>
        <v>0.57123363999999999</v>
      </c>
      <c r="L129">
        <f>IF(K41&gt;-10,L83,0)</f>
        <v>0.74011608999999989</v>
      </c>
      <c r="M129">
        <f>IF(L41&gt;-10,M83,0)</f>
        <v>0.81090024999999999</v>
      </c>
      <c r="N129">
        <f>IF(M41&gt;-10,N83,0)</f>
        <v>0.75394488999999998</v>
      </c>
      <c r="O129">
        <f>IF(N41&gt;-10,O83,0)</f>
        <v>0.59582961000000001</v>
      </c>
      <c r="P129">
        <f>IF(O41&gt;-10,P83,0)</f>
        <v>0.37344320999999997</v>
      </c>
      <c r="Q129">
        <f>IF(P41&gt;-10,Q83,0)</f>
        <v>0.20277008999999999</v>
      </c>
      <c r="R129">
        <f>IF(Q41&gt;-10,R83,0)</f>
        <v>0</v>
      </c>
      <c r="S129">
        <f>IF(R41&gt;-10,S83,0)</f>
        <v>0</v>
      </c>
      <c r="T129">
        <f>IF(S41&gt;-10,T83,0)</f>
        <v>0</v>
      </c>
      <c r="U129">
        <f>IF(T41&gt;-10,U83,0)</f>
        <v>0</v>
      </c>
      <c r="V129">
        <f>IF(U41&gt;-10,V83,0)</f>
        <v>0</v>
      </c>
      <c r="W129">
        <f>IF(V41&gt;-10,W83,0)</f>
        <v>0</v>
      </c>
    </row>
    <row r="130" spans="4:23" x14ac:dyDescent="0.3">
      <c r="D130">
        <f>IF(C42&gt;-10,D84,0)</f>
        <v>0</v>
      </c>
      <c r="E130">
        <f>IF(D42&gt;-10,E84,0)</f>
        <v>0</v>
      </c>
      <c r="F130">
        <f>IF(E42&gt;-10,F84,0)</f>
        <v>0</v>
      </c>
      <c r="G130">
        <f>IF(F42&gt;-10,G84,0)</f>
        <v>0</v>
      </c>
      <c r="H130">
        <f>IF(G42&gt;-10,H84,0)</f>
        <v>0</v>
      </c>
      <c r="I130">
        <f>IF(H42&gt;-10,I84,0)</f>
        <v>0</v>
      </c>
      <c r="J130">
        <f>IF(I42&gt;-10,J84,0)</f>
        <v>0.21743568999999999</v>
      </c>
      <c r="K130">
        <f>IF(J42&gt;-10,K84,0)</f>
        <v>0.36360899999999996</v>
      </c>
      <c r="L130">
        <f>IF(K42&gt;-10,L84,0)</f>
        <v>0.47817225000000002</v>
      </c>
      <c r="M130">
        <f>IF(L42&gt;-10,M84,0)</f>
        <v>0.51208335999999999</v>
      </c>
      <c r="N130">
        <f>IF(M42&gt;-10,N84,0)</f>
        <v>0.47817225000000002</v>
      </c>
      <c r="O130">
        <f>IF(N42&gt;-10,O84,0)</f>
        <v>0.37344320999999997</v>
      </c>
      <c r="P130">
        <f>IF(O42&gt;-10,P84,0)</f>
        <v>0.23270975999999999</v>
      </c>
      <c r="Q130">
        <f>IF(P42&gt;-10,Q84,0)</f>
        <v>0</v>
      </c>
      <c r="R130">
        <f>IF(Q42&gt;-10,R84,0)</f>
        <v>0</v>
      </c>
      <c r="S130">
        <f>IF(R42&gt;-10,S84,0)</f>
        <v>0</v>
      </c>
      <c r="T130">
        <f>IF(S42&gt;-10,T84,0)</f>
        <v>0</v>
      </c>
      <c r="U130">
        <f>IF(T42&gt;-10,U84,0)</f>
        <v>0</v>
      </c>
      <c r="V130">
        <f>IF(U42&gt;-10,V84,0)</f>
        <v>0</v>
      </c>
      <c r="W130">
        <f>IF(V42&gt;-10,W84,0)</f>
        <v>0</v>
      </c>
    </row>
    <row r="131" spans="4:23" x14ac:dyDescent="0.3">
      <c r="D131">
        <f>IF(C43&gt;-10,D85,0)</f>
        <v>0</v>
      </c>
      <c r="E131">
        <f>IF(D43&gt;-10,E85,0)</f>
        <v>0</v>
      </c>
      <c r="F131">
        <f>IF(E43&gt;-10,F85,0)</f>
        <v>0</v>
      </c>
      <c r="G131">
        <f>IF(F43&gt;-10,G85,0)</f>
        <v>0</v>
      </c>
      <c r="H131">
        <f>IF(G43&gt;-10,H85,0)</f>
        <v>0</v>
      </c>
      <c r="I131">
        <f>IF(H43&gt;-10,I85,0)</f>
        <v>0</v>
      </c>
      <c r="J131">
        <f>IF(I43&gt;-10,J85,0)</f>
        <v>0</v>
      </c>
      <c r="K131">
        <f>IF(J43&gt;-10,K85,0)</f>
        <v>0.17480761000000003</v>
      </c>
      <c r="L131">
        <f>IF(K43&gt;-10,L85,0)</f>
        <v>0.24850225000000001</v>
      </c>
      <c r="M131">
        <f>IF(L43&gt;-10,M85,0)</f>
        <v>0.27311075999999995</v>
      </c>
      <c r="N131">
        <f>IF(M43&gt;-10,N85,0)</f>
        <v>0.24059025000000001</v>
      </c>
      <c r="O131">
        <f>IF(N43&gt;-10,O85,0)</f>
        <v>0.18156120999999997</v>
      </c>
      <c r="P131">
        <f>IF(O43&gt;-10,P85,0)</f>
        <v>0</v>
      </c>
      <c r="Q131">
        <f>IF(P43&gt;-10,Q85,0)</f>
        <v>0</v>
      </c>
      <c r="R131">
        <f>IF(Q43&gt;-10,R85,0)</f>
        <v>0</v>
      </c>
      <c r="S131">
        <f>IF(R43&gt;-10,S85,0)</f>
        <v>0</v>
      </c>
      <c r="T131">
        <f>IF(S43&gt;-10,T85,0)</f>
        <v>0</v>
      </c>
      <c r="U131">
        <f>IF(T43&gt;-10,U85,0)</f>
        <v>0</v>
      </c>
      <c r="V131">
        <f>IF(U43&gt;-10,V85,0)</f>
        <v>0</v>
      </c>
      <c r="W131">
        <f>IF(V43&gt;-10,W85,0)</f>
        <v>0</v>
      </c>
    </row>
    <row r="132" spans="4:23" x14ac:dyDescent="0.3">
      <c r="D132">
        <f>IF(C44&gt;-10,D86,0)</f>
        <v>0</v>
      </c>
      <c r="E132">
        <f>IF(D44&gt;-10,E86,0)</f>
        <v>0</v>
      </c>
      <c r="F132">
        <f>IF(E44&gt;-10,F86,0)</f>
        <v>0</v>
      </c>
      <c r="G132">
        <f>IF(F44&gt;-10,G86,0)</f>
        <v>0</v>
      </c>
      <c r="H132">
        <f>IF(G44&gt;-10,H86,0)</f>
        <v>0</v>
      </c>
      <c r="I132">
        <f>IF(H44&gt;-10,I86,0)</f>
        <v>0</v>
      </c>
      <c r="J132">
        <f>IF(I44&gt;-10,J86,0)</f>
        <v>0</v>
      </c>
      <c r="K132">
        <f>IF(J44&gt;-10,K86,0)</f>
        <v>0</v>
      </c>
      <c r="L132">
        <f>IF(K44&gt;-10,L86,0)</f>
        <v>0</v>
      </c>
      <c r="M132">
        <f>IF(L44&gt;-10,M86,0)</f>
        <v>0</v>
      </c>
      <c r="N132">
        <f>IF(M44&gt;-10,N86,0)</f>
        <v>0</v>
      </c>
      <c r="O132">
        <f>IF(N44&gt;-10,O86,0)</f>
        <v>0</v>
      </c>
      <c r="P132">
        <f>IF(O44&gt;-10,P86,0)</f>
        <v>0</v>
      </c>
      <c r="Q132">
        <f>IF(P44&gt;-10,Q86,0)</f>
        <v>0</v>
      </c>
      <c r="R132">
        <f>IF(Q44&gt;-10,R86,0)</f>
        <v>0</v>
      </c>
      <c r="S132">
        <f>IF(R44&gt;-10,S86,0)</f>
        <v>0</v>
      </c>
      <c r="T132">
        <f>IF(S44&gt;-10,T86,0)</f>
        <v>0</v>
      </c>
      <c r="U132">
        <f>IF(T44&gt;-10,U86,0)</f>
        <v>0</v>
      </c>
      <c r="V132">
        <f>IF(U44&gt;-10,V86,0)</f>
        <v>0</v>
      </c>
      <c r="W132">
        <f>IF(V44&gt;-10,W86,0)</f>
        <v>0</v>
      </c>
    </row>
    <row r="133" spans="4:23" x14ac:dyDescent="0.3">
      <c r="D133">
        <f>IF(C45&gt;-10,D87,0)</f>
        <v>0</v>
      </c>
      <c r="E133">
        <f>IF(D45&gt;-10,E87,0)</f>
        <v>0</v>
      </c>
      <c r="F133">
        <f>IF(E45&gt;-10,F87,0)</f>
        <v>0</v>
      </c>
      <c r="G133">
        <f>IF(F45&gt;-10,G87,0)</f>
        <v>0</v>
      </c>
      <c r="H133">
        <f>IF(G45&gt;-10,H87,0)</f>
        <v>0</v>
      </c>
      <c r="I133">
        <f>IF(H45&gt;-10,I87,0)</f>
        <v>0</v>
      </c>
      <c r="J133">
        <f>IF(I45&gt;-10,J87,0)</f>
        <v>0</v>
      </c>
      <c r="K133">
        <f>IF(J45&gt;-10,K87,0)</f>
        <v>0</v>
      </c>
      <c r="L133">
        <f>IF(K45&gt;-10,L87,0)</f>
        <v>0</v>
      </c>
      <c r="M133">
        <f>IF(L45&gt;-10,M87,0)</f>
        <v>0</v>
      </c>
      <c r="N133">
        <f>IF(M45&gt;-10,N87,0)</f>
        <v>0</v>
      </c>
      <c r="O133">
        <f>IF(N45&gt;-10,O87,0)</f>
        <v>0</v>
      </c>
      <c r="P133">
        <f>IF(O45&gt;-10,P87,0)</f>
        <v>0</v>
      </c>
      <c r="Q133">
        <f>IF(P45&gt;-10,Q87,0)</f>
        <v>0</v>
      </c>
      <c r="R133">
        <f>IF(Q45&gt;-10,R87,0)</f>
        <v>0</v>
      </c>
      <c r="S133">
        <f>IF(R45&gt;-10,S87,0)</f>
        <v>0</v>
      </c>
      <c r="T133">
        <f>IF(S45&gt;-10,T87,0)</f>
        <v>0</v>
      </c>
      <c r="U133">
        <f>IF(T45&gt;-10,U87,0)</f>
        <v>0</v>
      </c>
      <c r="V133">
        <f>IF(U45&gt;-10,V87,0)</f>
        <v>0</v>
      </c>
      <c r="W133">
        <f>IF(V45&gt;-10,W87,0)</f>
        <v>0</v>
      </c>
    </row>
    <row r="134" spans="4:23" x14ac:dyDescent="0.3">
      <c r="D134">
        <f>IF(C46&gt;-10,D88,0)</f>
        <v>0</v>
      </c>
      <c r="E134">
        <f>IF(D46&gt;-10,E88,0)</f>
        <v>0</v>
      </c>
      <c r="F134">
        <f>IF(E46&gt;-10,F88,0)</f>
        <v>0</v>
      </c>
      <c r="G134">
        <f>IF(F46&gt;-10,G88,0)</f>
        <v>0</v>
      </c>
      <c r="H134">
        <f>IF(G46&gt;-10,H88,0)</f>
        <v>0</v>
      </c>
      <c r="I134">
        <f>IF(H46&gt;-10,I88,0)</f>
        <v>0</v>
      </c>
      <c r="J134">
        <f>IF(I46&gt;-10,J88,0)</f>
        <v>0</v>
      </c>
      <c r="K134">
        <f>IF(J46&gt;-10,K88,0)</f>
        <v>0</v>
      </c>
      <c r="L134">
        <f>IF(K46&gt;-10,L88,0)</f>
        <v>0</v>
      </c>
      <c r="M134">
        <f>IF(L46&gt;-10,M88,0)</f>
        <v>0</v>
      </c>
      <c r="N134">
        <f>IF(M46&gt;-10,N88,0)</f>
        <v>0</v>
      </c>
      <c r="O134">
        <f>IF(N46&gt;-10,O88,0)</f>
        <v>0</v>
      </c>
      <c r="P134">
        <f>IF(O46&gt;-10,P88,0)</f>
        <v>0</v>
      </c>
      <c r="Q134">
        <f>IF(P46&gt;-10,Q88,0)</f>
        <v>0</v>
      </c>
      <c r="R134">
        <f>IF(Q46&gt;-10,R88,0)</f>
        <v>0</v>
      </c>
      <c r="S134">
        <f>IF(R46&gt;-10,S88,0)</f>
        <v>0</v>
      </c>
      <c r="T134">
        <f>IF(S46&gt;-10,T88,0)</f>
        <v>0</v>
      </c>
      <c r="U134">
        <f>IF(T46&gt;-10,U88,0)</f>
        <v>0</v>
      </c>
      <c r="V134">
        <f>IF(U46&gt;-10,V88,0)</f>
        <v>0</v>
      </c>
      <c r="W134">
        <f>IF(V46&gt;-10,W88,0)</f>
        <v>0</v>
      </c>
    </row>
    <row r="135" spans="4:23" x14ac:dyDescent="0.3">
      <c r="D135">
        <f>IF(C47&gt;-10,D89,0)</f>
        <v>0</v>
      </c>
      <c r="E135">
        <f>IF(D47&gt;-10,E89,0)</f>
        <v>0</v>
      </c>
      <c r="F135">
        <f>IF(E47&gt;-10,F89,0)</f>
        <v>0</v>
      </c>
      <c r="G135">
        <f>IF(F47&gt;-10,G89,0)</f>
        <v>0</v>
      </c>
      <c r="H135">
        <f>IF(G47&gt;-10,H89,0)</f>
        <v>0</v>
      </c>
      <c r="I135">
        <f>IF(H47&gt;-10,I89,0)</f>
        <v>0</v>
      </c>
      <c r="J135">
        <f>IF(I47&gt;-10,J89,0)</f>
        <v>0</v>
      </c>
      <c r="K135">
        <f>IF(J47&gt;-10,K89,0)</f>
        <v>0</v>
      </c>
      <c r="L135">
        <f>IF(K47&gt;-10,L89,0)</f>
        <v>0</v>
      </c>
      <c r="M135">
        <f>IF(L47&gt;-10,M89,0)</f>
        <v>0</v>
      </c>
      <c r="N135">
        <f>IF(M47&gt;-10,N89,0)</f>
        <v>0</v>
      </c>
      <c r="O135">
        <f>IF(N47&gt;-10,O89,0)</f>
        <v>0</v>
      </c>
      <c r="P135">
        <f>IF(O47&gt;-10,P89,0)</f>
        <v>0</v>
      </c>
      <c r="Q135">
        <f>IF(P47&gt;-10,Q89,0)</f>
        <v>0</v>
      </c>
      <c r="R135">
        <f>IF(Q47&gt;-10,R89,0)</f>
        <v>0</v>
      </c>
      <c r="S135">
        <f>IF(R47&gt;-10,S89,0)</f>
        <v>0</v>
      </c>
      <c r="T135">
        <f>IF(S47&gt;-10,T89,0)</f>
        <v>0</v>
      </c>
      <c r="U135">
        <f>IF(T47&gt;-10,U89,0)</f>
        <v>0</v>
      </c>
      <c r="V135">
        <f>IF(U47&gt;-10,V89,0)</f>
        <v>0</v>
      </c>
      <c r="W135">
        <f>IF(V47&gt;-10,W89,0)</f>
        <v>0</v>
      </c>
    </row>
    <row r="136" spans="4:23" x14ac:dyDescent="0.3">
      <c r="D136">
        <f>IF(C48&gt;-10,D90,0)</f>
        <v>0</v>
      </c>
      <c r="E136">
        <f>IF(D48&gt;-10,E90,0)</f>
        <v>0</v>
      </c>
      <c r="F136">
        <f>IF(E48&gt;-10,F90,0)</f>
        <v>0</v>
      </c>
      <c r="G136">
        <f>IF(F48&gt;-10,G90,0)</f>
        <v>0</v>
      </c>
      <c r="H136">
        <f>IF(G48&gt;-10,H90,0)</f>
        <v>0</v>
      </c>
      <c r="I136">
        <f>IF(H48&gt;-10,I90,0)</f>
        <v>0</v>
      </c>
      <c r="J136">
        <f>IF(I48&gt;-10,J90,0)</f>
        <v>0</v>
      </c>
      <c r="K136">
        <f>IF(J48&gt;-10,K90,0)</f>
        <v>0</v>
      </c>
      <c r="L136">
        <f>IF(K48&gt;-10,L90,0)</f>
        <v>0</v>
      </c>
      <c r="M136">
        <f>IF(L48&gt;-10,M90,0)</f>
        <v>0</v>
      </c>
      <c r="N136">
        <f>IF(M48&gt;-10,N90,0)</f>
        <v>0</v>
      </c>
      <c r="O136">
        <f>IF(N48&gt;-10,O90,0)</f>
        <v>0</v>
      </c>
      <c r="P136">
        <f>IF(O48&gt;-10,P90,0)</f>
        <v>0</v>
      </c>
      <c r="Q136">
        <f>IF(P48&gt;-10,Q90,0)</f>
        <v>0</v>
      </c>
      <c r="R136">
        <f>IF(Q48&gt;-10,R90,0)</f>
        <v>0</v>
      </c>
      <c r="S136">
        <f>IF(R48&gt;-10,S90,0)</f>
        <v>0</v>
      </c>
      <c r="T136">
        <f>IF(S48&gt;-10,T90,0)</f>
        <v>0</v>
      </c>
      <c r="U136">
        <f>IF(T48&gt;-10,U90,0)</f>
        <v>0</v>
      </c>
      <c r="V136">
        <f>IF(U48&gt;-10,V90,0)</f>
        <v>0</v>
      </c>
      <c r="W136">
        <f>IF(V48&gt;-10,W90,0)</f>
        <v>0</v>
      </c>
    </row>
    <row r="137" spans="4:23" x14ac:dyDescent="0.3">
      <c r="D137">
        <f>IF(C49&gt;-10,D91,0)</f>
        <v>0</v>
      </c>
      <c r="E137">
        <f>IF(D49&gt;-10,E91,0)</f>
        <v>0</v>
      </c>
      <c r="F137">
        <f>IF(E49&gt;-10,F91,0)</f>
        <v>0</v>
      </c>
      <c r="G137">
        <f>IF(F49&gt;-10,G91,0)</f>
        <v>0</v>
      </c>
      <c r="H137">
        <f>IF(G49&gt;-10,H91,0)</f>
        <v>0</v>
      </c>
      <c r="I137">
        <f>IF(H49&gt;-10,I91,0)</f>
        <v>0</v>
      </c>
      <c r="J137">
        <f>IF(I49&gt;-10,J91,0)</f>
        <v>0</v>
      </c>
      <c r="K137">
        <f>IF(J49&gt;-10,K91,0)</f>
        <v>0</v>
      </c>
      <c r="L137">
        <f>IF(K49&gt;-10,L91,0)</f>
        <v>0</v>
      </c>
      <c r="M137">
        <f>IF(L49&gt;-10,M91,0)</f>
        <v>0</v>
      </c>
      <c r="N137">
        <f>IF(M49&gt;-10,N91,0)</f>
        <v>0</v>
      </c>
      <c r="O137">
        <f>IF(N49&gt;-10,O91,0)</f>
        <v>0</v>
      </c>
      <c r="P137">
        <f>IF(O49&gt;-10,P91,0)</f>
        <v>0</v>
      </c>
      <c r="Q137">
        <f>IF(P49&gt;-10,Q91,0)</f>
        <v>0</v>
      </c>
      <c r="R137">
        <f>IF(Q49&gt;-10,R91,0)</f>
        <v>0</v>
      </c>
      <c r="S137">
        <f>IF(R49&gt;-10,S91,0)</f>
        <v>0</v>
      </c>
      <c r="T137">
        <f>IF(S49&gt;-10,T91,0)</f>
        <v>0</v>
      </c>
      <c r="U137">
        <f>IF(T49&gt;-10,U91,0)</f>
        <v>0</v>
      </c>
      <c r="V137">
        <f>IF(U49&gt;-10,V91,0)</f>
        <v>0</v>
      </c>
      <c r="W137">
        <f>IF(V49&gt;-10,W91,0)</f>
        <v>0</v>
      </c>
    </row>
  </sheetData>
  <conditionalFormatting sqref="B29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Zscan</vt:lpstr>
      <vt:lpstr>XY SCAN</vt:lpstr>
    </vt:vector>
  </TitlesOfParts>
  <Company>IMASONIC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</dc:creator>
  <cp:lastModifiedBy>Kexin Wei</cp:lastModifiedBy>
  <dcterms:created xsi:type="dcterms:W3CDTF">2022-02-09T07:21:01Z</dcterms:created>
  <dcterms:modified xsi:type="dcterms:W3CDTF">2022-12-07T02:56:27Z</dcterms:modified>
</cp:coreProperties>
</file>