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at\Desktop\Mes cours Key Lambert\4 курс\Введениеив анализ данных\Задание 5\"/>
    </mc:Choice>
  </mc:AlternateContent>
  <xr:revisionPtr revIDLastSave="0" documentId="13_ncr:1_{435569C9-5125-430F-9BE8-8ED93C34B844}" xr6:coauthVersionLast="45" xr6:coauthVersionMax="45" xr10:uidLastSave="{00000000-0000-0000-0000-000000000000}"/>
  <bookViews>
    <workbookView minimized="1" xWindow="4920" yWindow="900" windowWidth="11280" windowHeight="10020" activeTab="1" xr2:uid="{D74E0249-5412-4D6D-972F-E6D25394D4E0}"/>
  </bookViews>
  <sheets>
    <sheet name="5.1.1" sheetId="1" r:id="rId1"/>
    <sheet name="5.1.2" sheetId="2" r:id="rId2"/>
  </sheets>
  <definedNames>
    <definedName name="товары">'5.1.1'!$A$24:$F$26</definedName>
    <definedName name="фибоначи">'5.1.1'!$A$1:$F$1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2" i="2" l="1" a="1"/>
  <c r="J6" i="2" a="1"/>
  <c r="A24" i="1" a="1"/>
  <c r="A24" i="1" s="1"/>
  <c r="D10" i="2" a="1"/>
  <c r="D10" i="2" s="1"/>
  <c r="D8" i="2" a="1"/>
  <c r="D8" i="2" s="1"/>
  <c r="D2" i="2" a="1"/>
  <c r="D2" i="2" s="1"/>
  <c r="D4" i="2" a="1"/>
  <c r="D4" i="2" s="1"/>
  <c r="D6" i="2" a="1"/>
  <c r="D6" i="2" s="1"/>
  <c r="T4" i="1" a="1"/>
  <c r="T4" i="1" s="1"/>
  <c r="T2" i="1" a="1"/>
  <c r="T2" i="1" s="1"/>
  <c r="B32" i="1" a="1"/>
  <c r="B32" i="1" s="1"/>
  <c r="I17" i="1" a="1"/>
  <c r="I17" i="1" s="1"/>
  <c r="L17" i="1"/>
  <c r="P17" i="1"/>
  <c r="T17" i="1"/>
  <c r="X17" i="1"/>
  <c r="AB17" i="1"/>
  <c r="L18" i="1"/>
  <c r="P18" i="1"/>
  <c r="T18" i="1"/>
  <c r="X18" i="1"/>
  <c r="AB18" i="1"/>
  <c r="L19" i="1"/>
  <c r="P19" i="1"/>
  <c r="T19" i="1"/>
  <c r="X19" i="1"/>
  <c r="AB19" i="1"/>
  <c r="L20" i="1"/>
  <c r="P20" i="1"/>
  <c r="T20" i="1"/>
  <c r="X20" i="1"/>
  <c r="AB20" i="1"/>
  <c r="L21" i="1"/>
  <c r="P21" i="1"/>
  <c r="T21" i="1"/>
  <c r="X21" i="1"/>
  <c r="AB21" i="1"/>
  <c r="L22" i="1"/>
  <c r="P22" i="1"/>
  <c r="T22" i="1"/>
  <c r="X22" i="1"/>
  <c r="AB22" i="1"/>
  <c r="L23" i="1"/>
  <c r="P23" i="1"/>
  <c r="T23" i="1"/>
  <c r="X23" i="1"/>
  <c r="AB23" i="1"/>
  <c r="L24" i="1"/>
  <c r="P24" i="1"/>
  <c r="T24" i="1"/>
  <c r="X24" i="1"/>
  <c r="AB24" i="1"/>
  <c r="L25" i="1"/>
  <c r="P25" i="1"/>
  <c r="T25" i="1"/>
  <c r="X25" i="1"/>
  <c r="AB25" i="1"/>
  <c r="L26" i="1"/>
  <c r="P26" i="1"/>
  <c r="T26" i="1"/>
  <c r="X26" i="1"/>
  <c r="AB26" i="1"/>
  <c r="L27" i="1"/>
  <c r="P27" i="1"/>
  <c r="T27" i="1"/>
  <c r="X27" i="1"/>
  <c r="AB27" i="1"/>
  <c r="L28" i="1"/>
  <c r="P28" i="1"/>
  <c r="T28" i="1"/>
  <c r="X28" i="1"/>
  <c r="AB28" i="1"/>
  <c r="L29" i="1"/>
  <c r="P29" i="1"/>
  <c r="T29" i="1"/>
  <c r="X29" i="1"/>
  <c r="AB29" i="1"/>
  <c r="L30" i="1"/>
  <c r="P30" i="1"/>
  <c r="T30" i="1"/>
  <c r="X30" i="1"/>
  <c r="AB30" i="1"/>
  <c r="L31" i="1"/>
  <c r="P31" i="1"/>
  <c r="T31" i="1"/>
  <c r="X31" i="1"/>
  <c r="AB31" i="1"/>
  <c r="L32" i="1"/>
  <c r="P32" i="1"/>
  <c r="T32" i="1"/>
  <c r="X32" i="1"/>
  <c r="AB32" i="1"/>
  <c r="L33" i="1"/>
  <c r="P33" i="1"/>
  <c r="T33" i="1"/>
  <c r="X33" i="1"/>
  <c r="AB33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K9" i="1" a="1"/>
  <c r="K9" i="1" s="1"/>
  <c r="A14" i="1" a="1"/>
  <c r="A14" i="1" s="1"/>
  <c r="A9" i="1" a="1"/>
  <c r="A9" i="1" s="1"/>
  <c r="H2" i="1" a="1"/>
  <c r="H2" i="1" s="1"/>
  <c r="A2" i="1" a="1"/>
  <c r="A2" i="1" s="1"/>
  <c r="H1" i="1" a="1"/>
  <c r="H1" i="1" s="1"/>
  <c r="A1" i="1" a="1"/>
  <c r="A1" i="1" s="1"/>
  <c r="D32" i="1" l="1"/>
  <c r="J6" i="2"/>
  <c r="F25" i="1"/>
  <c r="O7" i="2" s="1"/>
  <c r="D24" i="1"/>
  <c r="M6" i="2" s="1"/>
  <c r="E25" i="1"/>
  <c r="N7" i="2" s="1"/>
  <c r="F26" i="1"/>
  <c r="O8" i="2" s="1"/>
  <c r="B26" i="1"/>
  <c r="K8" i="2" s="1"/>
  <c r="D25" i="1"/>
  <c r="M7" i="2" s="1"/>
  <c r="F24" i="1"/>
  <c r="O6" i="2" s="1"/>
  <c r="B24" i="1"/>
  <c r="D26" i="1"/>
  <c r="M8" i="2" s="1"/>
  <c r="B25" i="1"/>
  <c r="K7" i="2" s="1"/>
  <c r="C26" i="1"/>
  <c r="L8" i="2" s="1"/>
  <c r="A25" i="1"/>
  <c r="J7" i="2" s="1"/>
  <c r="C24" i="1"/>
  <c r="L6" i="2" s="1"/>
  <c r="E26" i="1"/>
  <c r="N8" i="2" s="1"/>
  <c r="A26" i="1"/>
  <c r="J8" i="2" s="1"/>
  <c r="C25" i="1"/>
  <c r="L7" i="2" s="1"/>
  <c r="E24" i="1"/>
  <c r="N6" i="2" s="1"/>
  <c r="G10" i="2"/>
  <c r="F10" i="2"/>
  <c r="E10" i="2"/>
  <c r="B51" i="1"/>
  <c r="B43" i="1"/>
  <c r="B35" i="1"/>
  <c r="B46" i="1"/>
  <c r="B38" i="1"/>
  <c r="B49" i="1"/>
  <c r="B45" i="1"/>
  <c r="B41" i="1"/>
  <c r="B37" i="1"/>
  <c r="B33" i="1"/>
  <c r="B47" i="1"/>
  <c r="B39" i="1"/>
  <c r="B50" i="1"/>
  <c r="B42" i="1"/>
  <c r="B34" i="1"/>
  <c r="B52" i="1"/>
  <c r="B48" i="1"/>
  <c r="B44" i="1"/>
  <c r="B40" i="1"/>
  <c r="B36" i="1"/>
  <c r="AA33" i="1"/>
  <c r="W33" i="1"/>
  <c r="S33" i="1"/>
  <c r="O33" i="1"/>
  <c r="K33" i="1"/>
  <c r="AA32" i="1"/>
  <c r="W32" i="1"/>
  <c r="S32" i="1"/>
  <c r="O32" i="1"/>
  <c r="K32" i="1"/>
  <c r="AA31" i="1"/>
  <c r="W31" i="1"/>
  <c r="S31" i="1"/>
  <c r="O31" i="1"/>
  <c r="K31" i="1"/>
  <c r="AA30" i="1"/>
  <c r="W30" i="1"/>
  <c r="S30" i="1"/>
  <c r="O30" i="1"/>
  <c r="K30" i="1"/>
  <c r="AA29" i="1"/>
  <c r="W29" i="1"/>
  <c r="S29" i="1"/>
  <c r="O29" i="1"/>
  <c r="K29" i="1"/>
  <c r="AA28" i="1"/>
  <c r="W28" i="1"/>
  <c r="S28" i="1"/>
  <c r="O28" i="1"/>
  <c r="K28" i="1"/>
  <c r="AA27" i="1"/>
  <c r="W27" i="1"/>
  <c r="S27" i="1"/>
  <c r="O27" i="1"/>
  <c r="K27" i="1"/>
  <c r="AA26" i="1"/>
  <c r="W26" i="1"/>
  <c r="S26" i="1"/>
  <c r="O26" i="1"/>
  <c r="K26" i="1"/>
  <c r="AA25" i="1"/>
  <c r="W25" i="1"/>
  <c r="S25" i="1"/>
  <c r="O25" i="1"/>
  <c r="K25" i="1"/>
  <c r="AA24" i="1"/>
  <c r="W24" i="1"/>
  <c r="S24" i="1"/>
  <c r="O24" i="1"/>
  <c r="K24" i="1"/>
  <c r="AA23" i="1"/>
  <c r="W23" i="1"/>
  <c r="S23" i="1"/>
  <c r="O23" i="1"/>
  <c r="K23" i="1"/>
  <c r="AA22" i="1"/>
  <c r="W22" i="1"/>
  <c r="S22" i="1"/>
  <c r="O22" i="1"/>
  <c r="K22" i="1"/>
  <c r="AA21" i="1"/>
  <c r="W21" i="1"/>
  <c r="S21" i="1"/>
  <c r="O21" i="1"/>
  <c r="K21" i="1"/>
  <c r="AA20" i="1"/>
  <c r="W20" i="1"/>
  <c r="S20" i="1"/>
  <c r="O20" i="1"/>
  <c r="K20" i="1"/>
  <c r="AA19" i="1"/>
  <c r="W19" i="1"/>
  <c r="S19" i="1"/>
  <c r="O19" i="1"/>
  <c r="K19" i="1"/>
  <c r="AA18" i="1"/>
  <c r="W18" i="1"/>
  <c r="S18" i="1"/>
  <c r="O18" i="1"/>
  <c r="K18" i="1"/>
  <c r="AA17" i="1"/>
  <c r="W17" i="1"/>
  <c r="S17" i="1"/>
  <c r="O17" i="1"/>
  <c r="K17" i="1"/>
  <c r="Z33" i="1"/>
  <c r="V33" i="1"/>
  <c r="R33" i="1"/>
  <c r="N33" i="1"/>
  <c r="J33" i="1"/>
  <c r="Z32" i="1"/>
  <c r="V32" i="1"/>
  <c r="R32" i="1"/>
  <c r="N32" i="1"/>
  <c r="J32" i="1"/>
  <c r="Z31" i="1"/>
  <c r="V31" i="1"/>
  <c r="R31" i="1"/>
  <c r="N31" i="1"/>
  <c r="J31" i="1"/>
  <c r="Z30" i="1"/>
  <c r="V30" i="1"/>
  <c r="R30" i="1"/>
  <c r="N30" i="1"/>
  <c r="J30" i="1"/>
  <c r="Z29" i="1"/>
  <c r="V29" i="1"/>
  <c r="R29" i="1"/>
  <c r="N29" i="1"/>
  <c r="J29" i="1"/>
  <c r="Z28" i="1"/>
  <c r="V28" i="1"/>
  <c r="R28" i="1"/>
  <c r="N28" i="1"/>
  <c r="J28" i="1"/>
  <c r="Z27" i="1"/>
  <c r="V27" i="1"/>
  <c r="R27" i="1"/>
  <c r="N27" i="1"/>
  <c r="J27" i="1"/>
  <c r="Z26" i="1"/>
  <c r="V26" i="1"/>
  <c r="R26" i="1"/>
  <c r="N26" i="1"/>
  <c r="J26" i="1"/>
  <c r="Z25" i="1"/>
  <c r="V25" i="1"/>
  <c r="R25" i="1"/>
  <c r="N25" i="1"/>
  <c r="J25" i="1"/>
  <c r="Z24" i="1"/>
  <c r="V24" i="1"/>
  <c r="R24" i="1"/>
  <c r="N24" i="1"/>
  <c r="J24" i="1"/>
  <c r="Z23" i="1"/>
  <c r="V23" i="1"/>
  <c r="R23" i="1"/>
  <c r="N23" i="1"/>
  <c r="J23" i="1"/>
  <c r="Z22" i="1"/>
  <c r="V22" i="1"/>
  <c r="R22" i="1"/>
  <c r="N22" i="1"/>
  <c r="J22" i="1"/>
  <c r="Z21" i="1"/>
  <c r="V21" i="1"/>
  <c r="R21" i="1"/>
  <c r="N21" i="1"/>
  <c r="J21" i="1"/>
  <c r="Z20" i="1"/>
  <c r="V20" i="1"/>
  <c r="R20" i="1"/>
  <c r="N20" i="1"/>
  <c r="J20" i="1"/>
  <c r="Z19" i="1"/>
  <c r="V19" i="1"/>
  <c r="R19" i="1"/>
  <c r="N19" i="1"/>
  <c r="J19" i="1"/>
  <c r="Z18" i="1"/>
  <c r="V18" i="1"/>
  <c r="R18" i="1"/>
  <c r="N18" i="1"/>
  <c r="J18" i="1"/>
  <c r="Z17" i="1"/>
  <c r="V17" i="1"/>
  <c r="R17" i="1"/>
  <c r="N17" i="1"/>
  <c r="J17" i="1"/>
  <c r="Y33" i="1"/>
  <c r="U33" i="1"/>
  <c r="Q33" i="1"/>
  <c r="M33" i="1"/>
  <c r="I33" i="1"/>
  <c r="Y32" i="1"/>
  <c r="U32" i="1"/>
  <c r="Q32" i="1"/>
  <c r="M32" i="1"/>
  <c r="I32" i="1"/>
  <c r="Y31" i="1"/>
  <c r="U31" i="1"/>
  <c r="Q31" i="1"/>
  <c r="M31" i="1"/>
  <c r="I31" i="1"/>
  <c r="Y30" i="1"/>
  <c r="U30" i="1"/>
  <c r="Q30" i="1"/>
  <c r="M30" i="1"/>
  <c r="I30" i="1"/>
  <c r="Y29" i="1"/>
  <c r="U29" i="1"/>
  <c r="Q29" i="1"/>
  <c r="M29" i="1"/>
  <c r="I29" i="1"/>
  <c r="Y28" i="1"/>
  <c r="U28" i="1"/>
  <c r="Q28" i="1"/>
  <c r="M28" i="1"/>
  <c r="I28" i="1"/>
  <c r="Y27" i="1"/>
  <c r="U27" i="1"/>
  <c r="Q27" i="1"/>
  <c r="M27" i="1"/>
  <c r="I27" i="1"/>
  <c r="Y26" i="1"/>
  <c r="U26" i="1"/>
  <c r="Q26" i="1"/>
  <c r="M26" i="1"/>
  <c r="I26" i="1"/>
  <c r="Y25" i="1"/>
  <c r="U25" i="1"/>
  <c r="Q25" i="1"/>
  <c r="M25" i="1"/>
  <c r="I25" i="1"/>
  <c r="Y24" i="1"/>
  <c r="U24" i="1"/>
  <c r="Q24" i="1"/>
  <c r="M24" i="1"/>
  <c r="I24" i="1"/>
  <c r="Y23" i="1"/>
  <c r="U23" i="1"/>
  <c r="Q23" i="1"/>
  <c r="M23" i="1"/>
  <c r="I23" i="1"/>
  <c r="Y22" i="1"/>
  <c r="U22" i="1"/>
  <c r="Q22" i="1"/>
  <c r="M22" i="1"/>
  <c r="I22" i="1"/>
  <c r="Y21" i="1"/>
  <c r="U21" i="1"/>
  <c r="Q21" i="1"/>
  <c r="M21" i="1"/>
  <c r="I21" i="1"/>
  <c r="Y20" i="1"/>
  <c r="U20" i="1"/>
  <c r="Q20" i="1"/>
  <c r="M20" i="1"/>
  <c r="I20" i="1"/>
  <c r="Y19" i="1"/>
  <c r="U19" i="1"/>
  <c r="Q19" i="1"/>
  <c r="M19" i="1"/>
  <c r="I19" i="1"/>
  <c r="Y18" i="1"/>
  <c r="U18" i="1"/>
  <c r="Q18" i="1"/>
  <c r="M18" i="1"/>
  <c r="I18" i="1"/>
  <c r="Y17" i="1"/>
  <c r="U17" i="1"/>
  <c r="Q17" i="1"/>
  <c r="M17" i="1"/>
  <c r="O9" i="2" l="1" a="1"/>
  <c r="O9" i="2" s="1"/>
  <c r="M9" i="2" a="1"/>
  <c r="M9" i="2" s="1"/>
  <c r="N9" i="2" a="1"/>
  <c r="N9" i="2" s="1"/>
  <c r="K6" i="2"/>
  <c r="K9" i="2" s="1" a="1"/>
  <c r="K9" i="2" s="1"/>
  <c r="J13" i="2" s="1" a="1"/>
  <c r="J13" i="2" s="1"/>
  <c r="L9" i="2" a="1"/>
  <c r="L9" i="2" s="1"/>
  <c r="J9" i="2" a="1"/>
  <c r="J9" i="2" s="1"/>
  <c r="L12" i="2" l="1" a="1"/>
  <c r="J12" i="2"/>
  <c r="J16" i="2" a="1"/>
  <c r="J16" i="2" s="1"/>
  <c r="L12" i="2" l="1"/>
  <c r="L14" i="2"/>
  <c r="L1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<sst xmlns="http://schemas.openxmlformats.org/spreadsheetml/2006/main" count="30" uniqueCount="14">
  <si>
    <t>Вроде здесь идет поэлементное умножение</t>
  </si>
  <si>
    <t>товар</t>
  </si>
  <si>
    <t>X</t>
  </si>
  <si>
    <t>SIN(X)</t>
  </si>
  <si>
    <t>Больше 4</t>
  </si>
  <si>
    <t>2=&lt; x &lt;= 6</t>
  </si>
  <si>
    <t>x &gt; срднзн</t>
  </si>
  <si>
    <t>Сумма четных значений</t>
  </si>
  <si>
    <t>Наибольшие знач</t>
  </si>
  <si>
    <t>Этот столбец содержит минимум?</t>
  </si>
  <si>
    <t>ответ</t>
  </si>
  <si>
    <t>Столбец содерж. Мин</t>
  </si>
  <si>
    <t>Строка содерж. Мин</t>
  </si>
  <si>
    <t>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</si>
</sst>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11" borderId="0" xfId="0" applyFont="1" applyFill="1"/>
    <xf numFmtId="0" fontId="1" fillId="8" borderId="0" xfId="0" applyFont="1" applyFill="1"/>
    <xf numFmtId="0" fontId="1" fillId="3" borderId="0" xfId="0" applyFont="1" applyFill="1" applyAlignment="1">
      <alignment horizontal="center"/>
    </xf>
    <xf numFmtId="0" fontId="0" fillId="12" borderId="0" xfId="0" applyFill="1"/>
    <xf numFmtId="0" fontId="1" fillId="13" borderId="0" xfId="0" applyFont="1" applyFill="1"/>
    <xf numFmtId="0" fontId="0" fillId="14" borderId="0" xfId="0" applyFill="1"/>
    <xf numFmtId="0" fontId="0" fillId="15" borderId="0" xfId="0" applyFill="1"/>
    <xf numFmtId="0" fontId="0" fillId="12" borderId="0" xfId="0" applyFill="1" applyAlignment="1">
      <alignment horizontal="center" wrapText="1"/>
    </xf>
    <xf numFmtId="0" fontId="0" fillId="16" borderId="0" xfId="0" applyFill="1"/>
    <xf numFmtId="0" fontId="0" fillId="12" borderId="0" xfId="0" applyFill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F04B-27CC-433B-8567-ED99920B38B3}">
  <dimension ref="A1:AB52"/>
  <sheetViews>
    <sheetView topLeftCell="A22" workbookViewId="0">
      <selection activeCell="D17" sqref="D17"/>
    </sheetView>
  </sheetViews>
  <sheetFormatPr defaultRowHeight="15" x14ac:dyDescent="0.25"/>
  <cols>
    <col min="2" max="2" width="9.140625" customWidth="1"/>
    <col min="8" max="10" width="3" bestFit="1" customWidth="1"/>
    <col min="11" max="12" width="3.140625" bestFit="1" customWidth="1"/>
    <col min="13" max="28" width="4" bestFit="1" customWidth="1"/>
  </cols>
  <sheetData>
    <row r="1" spans="1:28" x14ac:dyDescent="0.25">
      <c r="A1" s="2" cm="1">
        <f t="array" ref="A1:F1">{1,1,2,3,5,8}</f>
        <v>1</v>
      </c>
      <c r="B1" s="2">
        <v>1</v>
      </c>
      <c r="C1" s="2">
        <v>2</v>
      </c>
      <c r="D1" s="2">
        <v>3</v>
      </c>
      <c r="E1" s="2">
        <v>5</v>
      </c>
      <c r="F1" s="2">
        <v>8</v>
      </c>
      <c r="H1" s="5" cm="1">
        <f t="array" ref="H1:M1">{1,1,2,3,5,8}*-1</f>
        <v>-1</v>
      </c>
      <c r="I1" s="5">
        <v>-1</v>
      </c>
      <c r="J1" s="5">
        <v>-2</v>
      </c>
      <c r="K1" s="5">
        <v>-3</v>
      </c>
      <c r="L1" s="5">
        <v>-5</v>
      </c>
      <c r="M1" s="5">
        <v>-8</v>
      </c>
    </row>
    <row r="2" spans="1:28" x14ac:dyDescent="0.25">
      <c r="A2" s="1" cm="1">
        <f t="array" ref="A2:A7">{8;13;21;34;55;89}</f>
        <v>8</v>
      </c>
      <c r="H2" s="4" cm="1">
        <f t="array" ref="H2:H7">{8;13;21;34;55;89}+10</f>
        <v>18</v>
      </c>
      <c r="T2" s="13" cm="1">
        <f t="array" ref="T2:Y2">фибоначи</f>
        <v>1</v>
      </c>
      <c r="U2" s="13">
        <v>1</v>
      </c>
      <c r="V2" s="13">
        <v>2</v>
      </c>
      <c r="W2" s="13">
        <v>3</v>
      </c>
      <c r="X2" s="13">
        <v>5</v>
      </c>
      <c r="Y2" s="13">
        <v>8</v>
      </c>
    </row>
    <row r="3" spans="1:28" x14ac:dyDescent="0.25">
      <c r="A3" s="1">
        <v>13</v>
      </c>
      <c r="H3" s="4">
        <v>23</v>
      </c>
      <c r="T3" s="13"/>
      <c r="U3" s="13"/>
      <c r="V3" s="13"/>
      <c r="W3" s="13"/>
      <c r="X3" s="13"/>
      <c r="Y3" s="13"/>
    </row>
    <row r="4" spans="1:28" x14ac:dyDescent="0.25">
      <c r="A4" s="1">
        <v>21</v>
      </c>
      <c r="H4" s="4">
        <v>31</v>
      </c>
      <c r="T4" s="13" cm="1">
        <f t="array" ref="T4:Y4">фибоначи+2</f>
        <v>3</v>
      </c>
      <c r="U4" s="13">
        <v>3</v>
      </c>
      <c r="V4" s="13">
        <v>4</v>
      </c>
      <c r="W4" s="13">
        <v>5</v>
      </c>
      <c r="X4" s="13">
        <v>7</v>
      </c>
      <c r="Y4" s="13">
        <v>10</v>
      </c>
    </row>
    <row r="5" spans="1:28" x14ac:dyDescent="0.25">
      <c r="A5" s="1">
        <v>34</v>
      </c>
      <c r="H5" s="4">
        <v>44</v>
      </c>
    </row>
    <row r="6" spans="1:28" x14ac:dyDescent="0.25">
      <c r="A6" s="1">
        <v>55</v>
      </c>
      <c r="H6" s="4">
        <v>65</v>
      </c>
    </row>
    <row r="7" spans="1:28" x14ac:dyDescent="0.25">
      <c r="A7" s="1">
        <v>89</v>
      </c>
      <c r="H7" s="4">
        <v>99</v>
      </c>
    </row>
    <row r="9" spans="1:28" x14ac:dyDescent="0.25">
      <c r="A9" s="3" cm="1">
        <f t="array" ref="A9:D12">{1,2,3,4;4,3,2,1;5,6,7,8;8,7,6,5}</f>
        <v>1</v>
      </c>
      <c r="B9" s="3">
        <v>2</v>
      </c>
      <c r="C9" s="3">
        <v>3</v>
      </c>
      <c r="D9" s="3">
        <v>4</v>
      </c>
      <c r="F9" s="6">
        <v>5</v>
      </c>
      <c r="G9" s="6">
        <v>4</v>
      </c>
      <c r="H9" s="6">
        <v>10</v>
      </c>
      <c r="I9" s="6">
        <v>8</v>
      </c>
      <c r="K9" s="7" cm="1">
        <f t="array" ref="K9:N12">{1,2,3,4;4,3,2,1;5,6,7,8;8,7,6,5}+F9:I12</f>
        <v>6</v>
      </c>
      <c r="L9" s="7">
        <v>6</v>
      </c>
      <c r="M9" s="7">
        <v>13</v>
      </c>
      <c r="N9" s="7">
        <v>12</v>
      </c>
    </row>
    <row r="10" spans="1:28" x14ac:dyDescent="0.25">
      <c r="A10" s="3">
        <v>4</v>
      </c>
      <c r="B10" s="3">
        <v>3</v>
      </c>
      <c r="C10" s="3">
        <v>2</v>
      </c>
      <c r="D10" s="3">
        <v>1</v>
      </c>
      <c r="F10" s="6">
        <v>3</v>
      </c>
      <c r="G10" s="6">
        <v>5</v>
      </c>
      <c r="H10" s="6">
        <v>3</v>
      </c>
      <c r="I10" s="6">
        <v>6</v>
      </c>
      <c r="K10" s="7">
        <v>7</v>
      </c>
      <c r="L10" s="7">
        <v>8</v>
      </c>
      <c r="M10" s="7">
        <v>5</v>
      </c>
      <c r="N10" s="7">
        <v>7</v>
      </c>
    </row>
    <row r="11" spans="1:28" x14ac:dyDescent="0.25">
      <c r="A11" s="3">
        <v>5</v>
      </c>
      <c r="B11" s="3">
        <v>6</v>
      </c>
      <c r="C11" s="3">
        <v>7</v>
      </c>
      <c r="D11" s="3">
        <v>8</v>
      </c>
      <c r="F11" s="6">
        <v>8</v>
      </c>
      <c r="G11" s="6">
        <v>4</v>
      </c>
      <c r="H11" s="6">
        <v>1</v>
      </c>
      <c r="I11" s="6">
        <v>7</v>
      </c>
      <c r="K11" s="7">
        <v>13</v>
      </c>
      <c r="L11" s="7">
        <v>10</v>
      </c>
      <c r="M11" s="7">
        <v>8</v>
      </c>
      <c r="N11" s="7">
        <v>15</v>
      </c>
    </row>
    <row r="12" spans="1:28" x14ac:dyDescent="0.25">
      <c r="A12" s="3">
        <v>8</v>
      </c>
      <c r="B12" s="3">
        <v>7</v>
      </c>
      <c r="C12" s="3">
        <v>6</v>
      </c>
      <c r="D12" s="3">
        <v>5</v>
      </c>
      <c r="F12" s="6">
        <v>2</v>
      </c>
      <c r="G12" s="6">
        <v>5</v>
      </c>
      <c r="H12" s="6">
        <v>9</v>
      </c>
      <c r="I12" s="6">
        <v>8</v>
      </c>
      <c r="K12" s="7">
        <v>10</v>
      </c>
      <c r="L12" s="7">
        <v>12</v>
      </c>
      <c r="M12" s="7">
        <v>15</v>
      </c>
      <c r="N12" s="7">
        <v>13</v>
      </c>
    </row>
    <row r="14" spans="1:28" x14ac:dyDescent="0.25">
      <c r="A14" s="8" cm="1">
        <f t="array" ref="A14:D14">{2,3,4,5}*{-1,0,1}</f>
        <v>-2</v>
      </c>
      <c r="B14" s="8">
        <v>0</v>
      </c>
      <c r="C14" s="8">
        <v>4</v>
      </c>
      <c r="D14" s="8" t="e">
        <v>#N/A</v>
      </c>
      <c r="E14" s="8"/>
      <c r="F14" t="s">
        <v>0</v>
      </c>
    </row>
    <row r="15" spans="1:28" x14ac:dyDescent="0.25">
      <c r="A15" s="9"/>
      <c r="B15" s="9"/>
      <c r="C15" s="9"/>
      <c r="D15" s="9"/>
      <c r="E15" s="9"/>
      <c r="F15" s="9"/>
    </row>
    <row r="16" spans="1:28" x14ac:dyDescent="0.25">
      <c r="A16" s="9" t="s">
        <v>1</v>
      </c>
      <c r="B16" s="9" t="s">
        <v>1</v>
      </c>
      <c r="C16" s="9" t="s">
        <v>1</v>
      </c>
      <c r="D16" s="9" t="s">
        <v>1</v>
      </c>
      <c r="E16" s="9" t="s">
        <v>1</v>
      </c>
      <c r="F16" s="9" t="s">
        <v>1</v>
      </c>
      <c r="I16" s="10">
        <v>1</v>
      </c>
      <c r="J16" s="10">
        <v>2</v>
      </c>
      <c r="K16" s="10">
        <v>3</v>
      </c>
      <c r="L16" s="10">
        <v>4</v>
      </c>
      <c r="M16" s="10">
        <v>5</v>
      </c>
      <c r="N16" s="10">
        <v>6</v>
      </c>
      <c r="O16" s="10">
        <v>7</v>
      </c>
      <c r="P16" s="10">
        <v>8</v>
      </c>
      <c r="Q16" s="10">
        <v>9</v>
      </c>
      <c r="R16" s="10">
        <v>10</v>
      </c>
      <c r="S16" s="10">
        <v>11</v>
      </c>
      <c r="T16" s="10">
        <v>12</v>
      </c>
      <c r="U16" s="10">
        <v>13</v>
      </c>
      <c r="V16" s="10">
        <v>14</v>
      </c>
      <c r="W16" s="10">
        <v>15</v>
      </c>
      <c r="X16" s="10">
        <v>16</v>
      </c>
      <c r="Y16" s="10">
        <v>17</v>
      </c>
      <c r="Z16" s="10">
        <v>18</v>
      </c>
      <c r="AA16" s="10">
        <v>19</v>
      </c>
      <c r="AB16" s="10">
        <v>20</v>
      </c>
    </row>
    <row r="17" spans="1:28" x14ac:dyDescent="0.25">
      <c r="A17" s="9" t="s">
        <v>1</v>
      </c>
      <c r="B17" s="9" t="s">
        <v>1</v>
      </c>
      <c r="C17" s="9" t="s">
        <v>1</v>
      </c>
      <c r="D17" s="9" t="s">
        <v>13</v>
      </c>
      <c r="E17" s="9" t="s">
        <v>1</v>
      </c>
      <c r="F17" s="9" t="s">
        <v>1</v>
      </c>
      <c r="H17" s="11">
        <v>1</v>
      </c>
      <c r="I17">
        <f t="array" ref="I17:AB36">I16:AB16*H17:H36</f>
        <v>1</v>
      </c>
      <c r="J17">
        <v>2</v>
      </c>
      <c r="K17">
        <v>3</v>
      </c>
      <c r="L17">
        <v>4</v>
      </c>
      <c r="M17">
        <v>5</v>
      </c>
      <c r="N17">
        <v>6</v>
      </c>
      <c r="O17">
        <v>7</v>
      </c>
      <c r="P17">
        <v>8</v>
      </c>
      <c r="Q17">
        <v>9</v>
      </c>
      <c r="R17">
        <v>10</v>
      </c>
      <c r="S17">
        <v>11</v>
      </c>
      <c r="T17">
        <v>12</v>
      </c>
      <c r="U17">
        <v>13</v>
      </c>
      <c r="V17">
        <v>14</v>
      </c>
      <c r="W17">
        <v>15</v>
      </c>
      <c r="X17">
        <v>16</v>
      </c>
      <c r="Y17">
        <v>17</v>
      </c>
      <c r="Z17">
        <v>18</v>
      </c>
      <c r="AA17">
        <v>19</v>
      </c>
      <c r="AB17">
        <v>20</v>
      </c>
    </row>
    <row r="18" spans="1:28" x14ac:dyDescent="0.25">
      <c r="A18" s="9" t="s">
        <v>1</v>
      </c>
      <c r="B18" s="9" t="s">
        <v>1</v>
      </c>
      <c r="C18" s="9" t="s">
        <v>1</v>
      </c>
      <c r="D18" s="9" t="s">
        <v>1</v>
      </c>
      <c r="E18" s="9" t="s">
        <v>1</v>
      </c>
      <c r="F18" s="9" t="s">
        <v>1</v>
      </c>
      <c r="H18" s="11">
        <v>2</v>
      </c>
      <c r="I18">
        <v>2</v>
      </c>
      <c r="J18">
        <v>4</v>
      </c>
      <c r="K18">
        <v>6</v>
      </c>
      <c r="L18">
        <v>8</v>
      </c>
      <c r="M18">
        <v>10</v>
      </c>
      <c r="N18">
        <v>12</v>
      </c>
      <c r="O18">
        <v>14</v>
      </c>
      <c r="P18">
        <v>16</v>
      </c>
      <c r="Q18">
        <v>18</v>
      </c>
      <c r="R18">
        <v>20</v>
      </c>
      <c r="S18">
        <v>22</v>
      </c>
      <c r="T18">
        <v>24</v>
      </c>
      <c r="U18">
        <v>26</v>
      </c>
      <c r="V18">
        <v>28</v>
      </c>
      <c r="W18">
        <v>30</v>
      </c>
      <c r="X18">
        <v>32</v>
      </c>
      <c r="Y18">
        <v>34</v>
      </c>
      <c r="Z18">
        <v>36</v>
      </c>
      <c r="AA18">
        <v>38</v>
      </c>
      <c r="AB18">
        <v>40</v>
      </c>
    </row>
    <row r="19" spans="1:28" x14ac:dyDescent="0.25">
      <c r="A19" s="9"/>
      <c r="B19" s="9"/>
      <c r="C19" s="9"/>
      <c r="D19" s="9"/>
      <c r="E19" s="9"/>
      <c r="F19" s="9"/>
      <c r="H19" s="11">
        <v>3</v>
      </c>
      <c r="I19">
        <v>3</v>
      </c>
      <c r="J19">
        <v>6</v>
      </c>
      <c r="K19">
        <v>9</v>
      </c>
      <c r="L19">
        <v>12</v>
      </c>
      <c r="M19">
        <v>15</v>
      </c>
      <c r="N19">
        <v>18</v>
      </c>
      <c r="O19">
        <v>21</v>
      </c>
      <c r="P19">
        <v>24</v>
      </c>
      <c r="Q19">
        <v>27</v>
      </c>
      <c r="R19">
        <v>30</v>
      </c>
      <c r="S19">
        <v>33</v>
      </c>
      <c r="T19">
        <v>36</v>
      </c>
      <c r="U19">
        <v>39</v>
      </c>
      <c r="V19">
        <v>42</v>
      </c>
      <c r="W19">
        <v>45</v>
      </c>
      <c r="X19">
        <v>48</v>
      </c>
      <c r="Y19">
        <v>51</v>
      </c>
      <c r="Z19">
        <v>54</v>
      </c>
      <c r="AA19">
        <v>57</v>
      </c>
      <c r="AB19">
        <v>60</v>
      </c>
    </row>
    <row r="20" spans="1:28" x14ac:dyDescent="0.25">
      <c r="A20" s="9">
        <v>5</v>
      </c>
      <c r="B20" s="9">
        <v>34</v>
      </c>
      <c r="C20" s="9">
        <v>89</v>
      </c>
      <c r="D20" s="9">
        <v>72</v>
      </c>
      <c r="E20" s="9">
        <v>75</v>
      </c>
      <c r="F20" s="9">
        <v>59</v>
      </c>
      <c r="H20" s="11">
        <v>4</v>
      </c>
      <c r="I20">
        <v>4</v>
      </c>
      <c r="J20">
        <v>8</v>
      </c>
      <c r="K20">
        <v>12</v>
      </c>
      <c r="L20">
        <v>16</v>
      </c>
      <c r="M20">
        <v>20</v>
      </c>
      <c r="N20">
        <v>24</v>
      </c>
      <c r="O20">
        <v>28</v>
      </c>
      <c r="P20">
        <v>32</v>
      </c>
      <c r="Q20">
        <v>36</v>
      </c>
      <c r="R20">
        <v>40</v>
      </c>
      <c r="S20">
        <v>44</v>
      </c>
      <c r="T20">
        <v>48</v>
      </c>
      <c r="U20">
        <v>52</v>
      </c>
      <c r="V20">
        <v>56</v>
      </c>
      <c r="W20">
        <v>60</v>
      </c>
      <c r="X20">
        <v>64</v>
      </c>
      <c r="Y20">
        <v>68</v>
      </c>
      <c r="Z20">
        <v>72</v>
      </c>
      <c r="AA20">
        <v>76</v>
      </c>
      <c r="AB20">
        <v>80</v>
      </c>
    </row>
    <row r="21" spans="1:28" x14ac:dyDescent="0.25">
      <c r="A21" s="9">
        <v>31</v>
      </c>
      <c r="B21" s="9">
        <v>40</v>
      </c>
      <c r="C21" s="9">
        <v>64</v>
      </c>
      <c r="D21" s="9">
        <v>55</v>
      </c>
      <c r="E21" s="9">
        <v>92</v>
      </c>
      <c r="F21" s="9">
        <v>68</v>
      </c>
      <c r="H21" s="11">
        <v>5</v>
      </c>
      <c r="I21">
        <v>5</v>
      </c>
      <c r="J21">
        <v>10</v>
      </c>
      <c r="K21">
        <v>15</v>
      </c>
      <c r="L21">
        <v>20</v>
      </c>
      <c r="M21">
        <v>25</v>
      </c>
      <c r="N21">
        <v>30</v>
      </c>
      <c r="O21">
        <v>35</v>
      </c>
      <c r="P21">
        <v>40</v>
      </c>
      <c r="Q21">
        <v>45</v>
      </c>
      <c r="R21">
        <v>50</v>
      </c>
      <c r="S21">
        <v>55</v>
      </c>
      <c r="T21">
        <v>60</v>
      </c>
      <c r="U21">
        <v>65</v>
      </c>
      <c r="V21">
        <v>70</v>
      </c>
      <c r="W21">
        <v>75</v>
      </c>
      <c r="X21">
        <v>80</v>
      </c>
      <c r="Y21">
        <v>85</v>
      </c>
      <c r="Z21">
        <v>90</v>
      </c>
      <c r="AA21">
        <v>95</v>
      </c>
      <c r="AB21">
        <v>100</v>
      </c>
    </row>
    <row r="22" spans="1:28" x14ac:dyDescent="0.25">
      <c r="A22" s="9">
        <v>73</v>
      </c>
      <c r="B22" s="9">
        <v>84</v>
      </c>
      <c r="C22" s="9">
        <v>49</v>
      </c>
      <c r="D22" s="9">
        <v>8</v>
      </c>
      <c r="E22" s="9">
        <v>67</v>
      </c>
      <c r="F22" s="9">
        <v>44</v>
      </c>
      <c r="H22" s="11">
        <v>6</v>
      </c>
      <c r="I22">
        <v>6</v>
      </c>
      <c r="J22">
        <v>12</v>
      </c>
      <c r="K22">
        <v>18</v>
      </c>
      <c r="L22">
        <v>24</v>
      </c>
      <c r="M22">
        <v>30</v>
      </c>
      <c r="N22">
        <v>36</v>
      </c>
      <c r="O22">
        <v>42</v>
      </c>
      <c r="P22">
        <v>48</v>
      </c>
      <c r="Q22">
        <v>54</v>
      </c>
      <c r="R22">
        <v>60</v>
      </c>
      <c r="S22">
        <v>66</v>
      </c>
      <c r="T22">
        <v>72</v>
      </c>
      <c r="U22">
        <v>78</v>
      </c>
      <c r="V22">
        <v>84</v>
      </c>
      <c r="W22">
        <v>90</v>
      </c>
      <c r="X22">
        <v>96</v>
      </c>
      <c r="Y22">
        <v>102</v>
      </c>
      <c r="Z22">
        <v>108</v>
      </c>
      <c r="AA22">
        <v>114</v>
      </c>
      <c r="AB22">
        <v>120</v>
      </c>
    </row>
    <row r="23" spans="1:28" x14ac:dyDescent="0.25">
      <c r="A23" s="9"/>
      <c r="B23" s="9"/>
      <c r="C23" s="9"/>
      <c r="D23" s="9"/>
      <c r="E23" s="9"/>
      <c r="F23" s="9"/>
      <c r="H23" s="11">
        <v>7</v>
      </c>
      <c r="I23">
        <v>7</v>
      </c>
      <c r="J23">
        <v>14</v>
      </c>
      <c r="K23">
        <v>21</v>
      </c>
      <c r="L23">
        <v>28</v>
      </c>
      <c r="M23">
        <v>35</v>
      </c>
      <c r="N23">
        <v>42</v>
      </c>
      <c r="O23">
        <v>49</v>
      </c>
      <c r="P23">
        <v>56</v>
      </c>
      <c r="Q23">
        <v>63</v>
      </c>
      <c r="R23">
        <v>70</v>
      </c>
      <c r="S23">
        <v>77</v>
      </c>
      <c r="T23">
        <v>84</v>
      </c>
      <c r="U23">
        <v>91</v>
      </c>
      <c r="V23">
        <v>98</v>
      </c>
      <c r="W23">
        <v>105</v>
      </c>
      <c r="X23">
        <v>112</v>
      </c>
      <c r="Y23">
        <v>119</v>
      </c>
      <c r="Z23">
        <v>126</v>
      </c>
      <c r="AA23">
        <v>133</v>
      </c>
      <c r="AB23">
        <v>140</v>
      </c>
    </row>
    <row r="24" spans="1:28" x14ac:dyDescent="0.25">
      <c r="A24" s="9" t="str">
        <f t="array" ref="A24:F26">A16:F18&amp;" "&amp;A20:F22</f>
        <v>товар 5</v>
      </c>
      <c r="B24" s="9" t="str">
        <v>товар 34</v>
      </c>
      <c r="C24" s="9" t="str">
        <v>товар 89</v>
      </c>
      <c r="D24" s="9" t="str">
        <v>товар 72</v>
      </c>
      <c r="E24" s="9" t="str">
        <v>товар 75</v>
      </c>
      <c r="F24" s="9" t="str">
        <v>товар 59</v>
      </c>
      <c r="H24" s="11">
        <v>8</v>
      </c>
      <c r="I24">
        <v>8</v>
      </c>
      <c r="J24">
        <v>16</v>
      </c>
      <c r="K24">
        <v>24</v>
      </c>
      <c r="L24">
        <v>32</v>
      </c>
      <c r="M24">
        <v>40</v>
      </c>
      <c r="N24">
        <v>48</v>
      </c>
      <c r="O24">
        <v>56</v>
      </c>
      <c r="P24">
        <v>64</v>
      </c>
      <c r="Q24">
        <v>72</v>
      </c>
      <c r="R24">
        <v>80</v>
      </c>
      <c r="S24">
        <v>88</v>
      </c>
      <c r="T24">
        <v>96</v>
      </c>
      <c r="U24">
        <v>104</v>
      </c>
      <c r="V24">
        <v>112</v>
      </c>
      <c r="W24">
        <v>120</v>
      </c>
      <c r="X24">
        <v>128</v>
      </c>
      <c r="Y24">
        <v>136</v>
      </c>
      <c r="Z24">
        <v>144</v>
      </c>
      <c r="AA24">
        <v>152</v>
      </c>
      <c r="AB24">
        <v>160</v>
      </c>
    </row>
    <row r="25" spans="1:28" x14ac:dyDescent="0.25">
      <c r="A25" s="9" t="str">
        <v>товар 31</v>
      </c>
      <c r="B25" s="9" t="str">
        <v>товар 40</v>
      </c>
      <c r="C25" s="9" t="str">
        <v>товар 64</v>
      </c>
      <c r="D25" s="9" t="str">
        <v>тов 55</v>
      </c>
      <c r="E25" s="9" t="str">
        <v>товар 92</v>
      </c>
      <c r="F25" s="9" t="str">
        <v>товар 68</v>
      </c>
      <c r="H25" s="11">
        <v>9</v>
      </c>
      <c r="I25">
        <v>9</v>
      </c>
      <c r="J25">
        <v>18</v>
      </c>
      <c r="K25">
        <v>27</v>
      </c>
      <c r="L25">
        <v>36</v>
      </c>
      <c r="M25">
        <v>45</v>
      </c>
      <c r="N25">
        <v>54</v>
      </c>
      <c r="O25">
        <v>63</v>
      </c>
      <c r="P25">
        <v>72</v>
      </c>
      <c r="Q25">
        <v>81</v>
      </c>
      <c r="R25">
        <v>90</v>
      </c>
      <c r="S25">
        <v>99</v>
      </c>
      <c r="T25">
        <v>108</v>
      </c>
      <c r="U25">
        <v>117</v>
      </c>
      <c r="V25">
        <v>126</v>
      </c>
      <c r="W25">
        <v>135</v>
      </c>
      <c r="X25">
        <v>144</v>
      </c>
      <c r="Y25">
        <v>153</v>
      </c>
      <c r="Z25">
        <v>162</v>
      </c>
      <c r="AA25">
        <v>171</v>
      </c>
      <c r="AB25">
        <v>180</v>
      </c>
    </row>
    <row r="26" spans="1:28" x14ac:dyDescent="0.25">
      <c r="A26" s="9" t="str">
        <v>товар 73</v>
      </c>
      <c r="B26" s="9" t="str">
        <v>товар 84</v>
      </c>
      <c r="C26" s="9" t="str">
        <v>товар 49</v>
      </c>
      <c r="D26" s="9" t="str">
        <v>товар 8</v>
      </c>
      <c r="E26" s="9" t="str">
        <v>товар 67</v>
      </c>
      <c r="F26" s="9" t="str">
        <v>товар 44</v>
      </c>
      <c r="H26" s="11">
        <v>10</v>
      </c>
      <c r="I26">
        <v>10</v>
      </c>
      <c r="J26">
        <v>20</v>
      </c>
      <c r="K26">
        <v>30</v>
      </c>
      <c r="L26">
        <v>40</v>
      </c>
      <c r="M26">
        <v>50</v>
      </c>
      <c r="N26">
        <v>60</v>
      </c>
      <c r="O26">
        <v>70</v>
      </c>
      <c r="P26">
        <v>80</v>
      </c>
      <c r="Q26">
        <v>90</v>
      </c>
      <c r="R26">
        <v>100</v>
      </c>
      <c r="S26">
        <v>110</v>
      </c>
      <c r="T26">
        <v>120</v>
      </c>
      <c r="U26">
        <v>130</v>
      </c>
      <c r="V26">
        <v>140</v>
      </c>
      <c r="W26">
        <v>150</v>
      </c>
      <c r="X26">
        <v>160</v>
      </c>
      <c r="Y26">
        <v>170</v>
      </c>
      <c r="Z26">
        <v>180</v>
      </c>
      <c r="AA26">
        <v>190</v>
      </c>
      <c r="AB26">
        <v>200</v>
      </c>
    </row>
    <row r="27" spans="1:28" x14ac:dyDescent="0.25">
      <c r="A27" s="9"/>
      <c r="B27" s="9"/>
      <c r="C27" s="9"/>
      <c r="D27" s="9"/>
      <c r="E27" s="9"/>
      <c r="F27" s="9"/>
      <c r="H27" s="11">
        <v>11</v>
      </c>
      <c r="I27">
        <v>11</v>
      </c>
      <c r="J27">
        <v>22</v>
      </c>
      <c r="K27">
        <v>33</v>
      </c>
      <c r="L27">
        <v>44</v>
      </c>
      <c r="M27">
        <v>55</v>
      </c>
      <c r="N27">
        <v>66</v>
      </c>
      <c r="O27">
        <v>77</v>
      </c>
      <c r="P27">
        <v>88</v>
      </c>
      <c r="Q27">
        <v>99</v>
      </c>
      <c r="R27">
        <v>110</v>
      </c>
      <c r="S27">
        <v>121</v>
      </c>
      <c r="T27">
        <v>132</v>
      </c>
      <c r="U27">
        <v>143</v>
      </c>
      <c r="V27">
        <v>154</v>
      </c>
      <c r="W27">
        <v>165</v>
      </c>
      <c r="X27">
        <v>176</v>
      </c>
      <c r="Y27">
        <v>187</v>
      </c>
      <c r="Z27">
        <v>198</v>
      </c>
      <c r="AA27">
        <v>209</v>
      </c>
      <c r="AB27">
        <v>220</v>
      </c>
    </row>
    <row r="28" spans="1:28" x14ac:dyDescent="0.25">
      <c r="H28" s="11">
        <v>12</v>
      </c>
      <c r="I28">
        <v>12</v>
      </c>
      <c r="J28">
        <v>24</v>
      </c>
      <c r="K28">
        <v>36</v>
      </c>
      <c r="L28">
        <v>48</v>
      </c>
      <c r="M28">
        <v>60</v>
      </c>
      <c r="N28">
        <v>72</v>
      </c>
      <c r="O28">
        <v>84</v>
      </c>
      <c r="P28">
        <v>96</v>
      </c>
      <c r="Q28">
        <v>108</v>
      </c>
      <c r="R28">
        <v>120</v>
      </c>
      <c r="S28">
        <v>132</v>
      </c>
      <c r="T28">
        <v>144</v>
      </c>
      <c r="U28">
        <v>156</v>
      </c>
      <c r="V28">
        <v>168</v>
      </c>
      <c r="W28">
        <v>180</v>
      </c>
      <c r="X28">
        <v>192</v>
      </c>
      <c r="Y28">
        <v>204</v>
      </c>
      <c r="Z28">
        <v>216</v>
      </c>
      <c r="AA28">
        <v>228</v>
      </c>
      <c r="AB28">
        <v>240</v>
      </c>
    </row>
    <row r="29" spans="1:28" x14ac:dyDescent="0.25">
      <c r="H29" s="11">
        <v>13</v>
      </c>
      <c r="I29">
        <v>13</v>
      </c>
      <c r="J29">
        <v>26</v>
      </c>
      <c r="K29">
        <v>39</v>
      </c>
      <c r="L29">
        <v>52</v>
      </c>
      <c r="M29">
        <v>65</v>
      </c>
      <c r="N29">
        <v>78</v>
      </c>
      <c r="O29">
        <v>91</v>
      </c>
      <c r="P29">
        <v>104</v>
      </c>
      <c r="Q29">
        <v>117</v>
      </c>
      <c r="R29">
        <v>130</v>
      </c>
      <c r="S29">
        <v>143</v>
      </c>
      <c r="T29">
        <v>156</v>
      </c>
      <c r="U29">
        <v>169</v>
      </c>
      <c r="V29">
        <v>182</v>
      </c>
      <c r="W29">
        <v>195</v>
      </c>
      <c r="X29">
        <v>208</v>
      </c>
      <c r="Y29">
        <v>221</v>
      </c>
      <c r="Z29">
        <v>234</v>
      </c>
      <c r="AA29">
        <v>247</v>
      </c>
      <c r="AB29">
        <v>260</v>
      </c>
    </row>
    <row r="30" spans="1:28" x14ac:dyDescent="0.25">
      <c r="H30" s="11">
        <v>14</v>
      </c>
      <c r="I30">
        <v>14</v>
      </c>
      <c r="J30">
        <v>28</v>
      </c>
      <c r="K30">
        <v>42</v>
      </c>
      <c r="L30">
        <v>56</v>
      </c>
      <c r="M30">
        <v>70</v>
      </c>
      <c r="N30">
        <v>84</v>
      </c>
      <c r="O30">
        <v>98</v>
      </c>
      <c r="P30">
        <v>112</v>
      </c>
      <c r="Q30">
        <v>126</v>
      </c>
      <c r="R30">
        <v>140</v>
      </c>
      <c r="S30">
        <v>154</v>
      </c>
      <c r="T30">
        <v>168</v>
      </c>
      <c r="U30">
        <v>182</v>
      </c>
      <c r="V30">
        <v>196</v>
      </c>
      <c r="W30">
        <v>210</v>
      </c>
      <c r="X30">
        <v>224</v>
      </c>
      <c r="Y30">
        <v>238</v>
      </c>
      <c r="Z30">
        <v>252</v>
      </c>
      <c r="AA30">
        <v>266</v>
      </c>
      <c r="AB30">
        <v>280</v>
      </c>
    </row>
    <row r="31" spans="1:28" x14ac:dyDescent="0.25">
      <c r="A31" s="12" t="s">
        <v>2</v>
      </c>
      <c r="B31" s="12" t="s">
        <v>3</v>
      </c>
      <c r="H31" s="11">
        <v>15</v>
      </c>
      <c r="I31">
        <v>15</v>
      </c>
      <c r="J31">
        <v>30</v>
      </c>
      <c r="K31">
        <v>45</v>
      </c>
      <c r="L31">
        <v>60</v>
      </c>
      <c r="M31">
        <v>75</v>
      </c>
      <c r="N31">
        <v>90</v>
      </c>
      <c r="O31">
        <v>105</v>
      </c>
      <c r="P31">
        <v>120</v>
      </c>
      <c r="Q31">
        <v>135</v>
      </c>
      <c r="R31">
        <v>150</v>
      </c>
      <c r="S31">
        <v>165</v>
      </c>
      <c r="T31">
        <v>180</v>
      </c>
      <c r="U31">
        <v>195</v>
      </c>
      <c r="V31">
        <v>210</v>
      </c>
      <c r="W31">
        <v>225</v>
      </c>
      <c r="X31">
        <v>240</v>
      </c>
      <c r="Y31">
        <v>255</v>
      </c>
      <c r="Z31">
        <v>270</v>
      </c>
      <c r="AA31">
        <v>285</v>
      </c>
      <c r="AB31">
        <v>300</v>
      </c>
    </row>
    <row r="32" spans="1:28" x14ac:dyDescent="0.25">
      <c r="A32" s="2">
        <v>0</v>
      </c>
      <c r="B32" s="2">
        <f t="array" ref="B32:B52">SIN(A32:A52)</f>
        <v>0</v>
      </c>
      <c r="D32" t="str">
        <f ca="1">OFFSET(A24,0,0,1,1)</f>
        <v>товар 5</v>
      </c>
      <c r="H32" s="11">
        <v>16</v>
      </c>
      <c r="I32">
        <v>16</v>
      </c>
      <c r="J32">
        <v>32</v>
      </c>
      <c r="K32">
        <v>48</v>
      </c>
      <c r="L32">
        <v>64</v>
      </c>
      <c r="M32">
        <v>80</v>
      </c>
      <c r="N32">
        <v>96</v>
      </c>
      <c r="O32">
        <v>112</v>
      </c>
      <c r="P32">
        <v>128</v>
      </c>
      <c r="Q32">
        <v>144</v>
      </c>
      <c r="R32">
        <v>160</v>
      </c>
      <c r="S32">
        <v>176</v>
      </c>
      <c r="T32">
        <v>192</v>
      </c>
      <c r="U32">
        <v>208</v>
      </c>
      <c r="V32">
        <v>224</v>
      </c>
      <c r="W32">
        <v>240</v>
      </c>
      <c r="X32">
        <v>256</v>
      </c>
      <c r="Y32">
        <v>272</v>
      </c>
      <c r="Z32">
        <v>288</v>
      </c>
      <c r="AA32">
        <v>304</v>
      </c>
      <c r="AB32">
        <v>320</v>
      </c>
    </row>
    <row r="33" spans="1:28" x14ac:dyDescent="0.25">
      <c r="A33" s="2">
        <v>0.1</v>
      </c>
      <c r="B33" s="2">
        <v>9.9833416646828155E-2</v>
      </c>
      <c r="H33" s="11">
        <v>17</v>
      </c>
      <c r="I33">
        <v>17</v>
      </c>
      <c r="J33">
        <v>34</v>
      </c>
      <c r="K33">
        <v>51</v>
      </c>
      <c r="L33">
        <v>68</v>
      </c>
      <c r="M33">
        <v>85</v>
      </c>
      <c r="N33">
        <v>102</v>
      </c>
      <c r="O33">
        <v>119</v>
      </c>
      <c r="P33">
        <v>136</v>
      </c>
      <c r="Q33">
        <v>153</v>
      </c>
      <c r="R33">
        <v>170</v>
      </c>
      <c r="S33">
        <v>187</v>
      </c>
      <c r="T33">
        <v>204</v>
      </c>
      <c r="U33">
        <v>221</v>
      </c>
      <c r="V33">
        <v>238</v>
      </c>
      <c r="W33">
        <v>255</v>
      </c>
      <c r="X33">
        <v>272</v>
      </c>
      <c r="Y33">
        <v>289</v>
      </c>
      <c r="Z33">
        <v>306</v>
      </c>
      <c r="AA33">
        <v>323</v>
      </c>
      <c r="AB33">
        <v>340</v>
      </c>
    </row>
    <row r="34" spans="1:28" x14ac:dyDescent="0.25">
      <c r="A34" s="2">
        <v>0.2</v>
      </c>
      <c r="B34" s="2">
        <v>0.19866933079506122</v>
      </c>
      <c r="H34" s="11">
        <v>18</v>
      </c>
      <c r="I34">
        <v>18</v>
      </c>
      <c r="J34">
        <v>36</v>
      </c>
      <c r="K34">
        <v>54</v>
      </c>
      <c r="L34">
        <v>72</v>
      </c>
      <c r="M34">
        <v>90</v>
      </c>
      <c r="N34">
        <v>108</v>
      </c>
      <c r="O34">
        <v>126</v>
      </c>
      <c r="P34">
        <v>144</v>
      </c>
      <c r="Q34">
        <v>162</v>
      </c>
      <c r="R34">
        <v>180</v>
      </c>
      <c r="S34">
        <v>198</v>
      </c>
      <c r="T34">
        <v>216</v>
      </c>
      <c r="U34">
        <v>234</v>
      </c>
      <c r="V34">
        <v>252</v>
      </c>
      <c r="W34">
        <v>270</v>
      </c>
      <c r="X34">
        <v>288</v>
      </c>
      <c r="Y34">
        <v>306</v>
      </c>
      <c r="Z34">
        <v>324</v>
      </c>
      <c r="AA34">
        <v>342</v>
      </c>
      <c r="AB34">
        <v>360</v>
      </c>
    </row>
    <row r="35" spans="1:28" x14ac:dyDescent="0.25">
      <c r="A35" s="2">
        <v>0.3</v>
      </c>
      <c r="B35" s="2">
        <v>0.29552020666133955</v>
      </c>
      <c r="H35" s="11">
        <v>19</v>
      </c>
      <c r="I35">
        <v>19</v>
      </c>
      <c r="J35">
        <v>38</v>
      </c>
      <c r="K35">
        <v>57</v>
      </c>
      <c r="L35">
        <v>76</v>
      </c>
      <c r="M35">
        <v>95</v>
      </c>
      <c r="N35">
        <v>114</v>
      </c>
      <c r="O35">
        <v>133</v>
      </c>
      <c r="P35">
        <v>152</v>
      </c>
      <c r="Q35">
        <v>171</v>
      </c>
      <c r="R35">
        <v>190</v>
      </c>
      <c r="S35">
        <v>209</v>
      </c>
      <c r="T35">
        <v>228</v>
      </c>
      <c r="U35">
        <v>247</v>
      </c>
      <c r="V35">
        <v>266</v>
      </c>
      <c r="W35">
        <v>285</v>
      </c>
      <c r="X35">
        <v>304</v>
      </c>
      <c r="Y35">
        <v>323</v>
      </c>
      <c r="Z35">
        <v>342</v>
      </c>
      <c r="AA35">
        <v>361</v>
      </c>
      <c r="AB35">
        <v>380</v>
      </c>
    </row>
    <row r="36" spans="1:28" x14ac:dyDescent="0.25">
      <c r="A36" s="2">
        <v>0.4</v>
      </c>
      <c r="B36" s="2">
        <v>0.38941834230865052</v>
      </c>
      <c r="H36" s="11">
        <v>20</v>
      </c>
      <c r="I36">
        <v>20</v>
      </c>
      <c r="J36">
        <v>40</v>
      </c>
      <c r="K36">
        <v>60</v>
      </c>
      <c r="L36">
        <v>80</v>
      </c>
      <c r="M36">
        <v>100</v>
      </c>
      <c r="N36">
        <v>120</v>
      </c>
      <c r="O36">
        <v>140</v>
      </c>
      <c r="P36">
        <v>160</v>
      </c>
      <c r="Q36">
        <v>180</v>
      </c>
      <c r="R36">
        <v>200</v>
      </c>
      <c r="S36">
        <v>220</v>
      </c>
      <c r="T36">
        <v>240</v>
      </c>
      <c r="U36">
        <v>260</v>
      </c>
      <c r="V36">
        <v>280</v>
      </c>
      <c r="W36">
        <v>300</v>
      </c>
      <c r="X36">
        <v>320</v>
      </c>
      <c r="Y36">
        <v>340</v>
      </c>
      <c r="Z36">
        <v>360</v>
      </c>
      <c r="AA36">
        <v>380</v>
      </c>
      <c r="AB36">
        <v>400</v>
      </c>
    </row>
    <row r="37" spans="1:28" x14ac:dyDescent="0.25">
      <c r="A37" s="2">
        <v>0.5</v>
      </c>
      <c r="B37" s="2">
        <v>0.47942553860420301</v>
      </c>
    </row>
    <row r="38" spans="1:28" x14ac:dyDescent="0.25">
      <c r="A38" s="2">
        <v>0.6</v>
      </c>
      <c r="B38" s="2">
        <v>0.56464247339503537</v>
      </c>
    </row>
    <row r="39" spans="1:28" x14ac:dyDescent="0.25">
      <c r="A39" s="2">
        <v>0.7</v>
      </c>
      <c r="B39" s="2">
        <v>0.64421768723769102</v>
      </c>
    </row>
    <row r="40" spans="1:28" x14ac:dyDescent="0.25">
      <c r="A40" s="2">
        <v>0.8</v>
      </c>
      <c r="B40" s="2">
        <v>0.71735609089952279</v>
      </c>
    </row>
    <row r="41" spans="1:28" x14ac:dyDescent="0.25">
      <c r="A41" s="2">
        <v>0.9</v>
      </c>
      <c r="B41" s="2">
        <v>0.78332690962748341</v>
      </c>
    </row>
    <row r="42" spans="1:28" x14ac:dyDescent="0.25">
      <c r="A42" s="2">
        <v>1</v>
      </c>
      <c r="B42" s="2">
        <v>0.8414709848078965</v>
      </c>
    </row>
    <row r="43" spans="1:28" x14ac:dyDescent="0.25">
      <c r="A43" s="2">
        <v>1.1000000000000001</v>
      </c>
      <c r="B43" s="2">
        <v>0.89120736006143542</v>
      </c>
    </row>
    <row r="44" spans="1:28" x14ac:dyDescent="0.25">
      <c r="A44" s="2">
        <v>1.2</v>
      </c>
      <c r="B44" s="2">
        <v>0.93203908596722629</v>
      </c>
    </row>
    <row r="45" spans="1:28" x14ac:dyDescent="0.25">
      <c r="A45" s="2">
        <v>1.3</v>
      </c>
      <c r="B45" s="2">
        <v>0.96355818541719296</v>
      </c>
    </row>
    <row r="46" spans="1:28" x14ac:dyDescent="0.25">
      <c r="A46" s="2">
        <v>1.4</v>
      </c>
      <c r="B46" s="2">
        <v>0.98544972998846014</v>
      </c>
    </row>
    <row r="47" spans="1:28" x14ac:dyDescent="0.25">
      <c r="A47" s="2">
        <v>1.5</v>
      </c>
      <c r="B47" s="2">
        <v>0.99749498660405445</v>
      </c>
    </row>
    <row r="48" spans="1:28" x14ac:dyDescent="0.25">
      <c r="A48" s="2">
        <v>1.6</v>
      </c>
      <c r="B48" s="2">
        <v>0.99957360304150511</v>
      </c>
    </row>
    <row r="49" spans="1:2" x14ac:dyDescent="0.25">
      <c r="A49" s="2">
        <v>1.7</v>
      </c>
      <c r="B49" s="2">
        <v>0.99166481045246857</v>
      </c>
    </row>
    <row r="50" spans="1:2" x14ac:dyDescent="0.25">
      <c r="A50" s="2">
        <v>1.8</v>
      </c>
      <c r="B50" s="2">
        <v>0.97384763087819515</v>
      </c>
    </row>
    <row r="51" spans="1:2" x14ac:dyDescent="0.25">
      <c r="A51" s="2">
        <v>1.9</v>
      </c>
      <c r="B51" s="2">
        <v>0.94630008768741447</v>
      </c>
    </row>
    <row r="52" spans="1:2" x14ac:dyDescent="0.25">
      <c r="A52" s="2">
        <v>2</v>
      </c>
      <c r="B52" s="2">
        <v>0.90929742682568171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7B585-35DB-4B07-B643-37FEF75E466D}">
  <dimension ref="A1:O20"/>
  <sheetViews>
    <sheetView tabSelected="1" workbookViewId="0">
      <selection activeCell="M16" sqref="M16"/>
    </sheetView>
  </sheetViews>
  <sheetFormatPr defaultRowHeight="15" x14ac:dyDescent="0.25"/>
  <cols>
    <col min="1" max="1" width="6.85546875" customWidth="1"/>
    <col min="3" max="3" width="18.7109375" customWidth="1"/>
    <col min="9" max="9" width="21.140625" customWidth="1"/>
    <col min="10" max="10" width="10.28515625" bestFit="1" customWidth="1"/>
    <col min="12" max="12" width="10.28515625" bestFit="1" customWidth="1"/>
  </cols>
  <sheetData>
    <row r="1" spans="1:15" x14ac:dyDescent="0.25">
      <c r="A1" s="14">
        <v>3</v>
      </c>
    </row>
    <row r="2" spans="1:15" x14ac:dyDescent="0.25">
      <c r="A2" s="14">
        <v>1</v>
      </c>
      <c r="C2" s="15" t="s">
        <v>4</v>
      </c>
      <c r="D2">
        <f t="array" ref="D2">COUNT(IF(A1:A20&gt;4,A1:A20))</f>
        <v>7</v>
      </c>
    </row>
    <row r="3" spans="1:15" x14ac:dyDescent="0.25">
      <c r="A3" s="14">
        <v>5</v>
      </c>
    </row>
    <row r="4" spans="1:15" x14ac:dyDescent="0.25">
      <c r="A4" s="14">
        <v>2</v>
      </c>
      <c r="C4" s="7" t="s">
        <v>5</v>
      </c>
      <c r="D4">
        <f t="array" ref="D4">COUNT(IF((A1:A20&gt;=2) * (A1:A20&lt;=6),A1:A20))</f>
        <v>11</v>
      </c>
    </row>
    <row r="5" spans="1:15" x14ac:dyDescent="0.25">
      <c r="A5" s="14">
        <v>3</v>
      </c>
    </row>
    <row r="6" spans="1:15" x14ac:dyDescent="0.25">
      <c r="A6" s="14">
        <v>5</v>
      </c>
      <c r="C6" s="8" t="s">
        <v>6</v>
      </c>
      <c r="D6">
        <f t="array" ref="D6">COUNT(IF(A1:A20&gt;AVERAGE(A1:A20),A1:A20))</f>
        <v>8</v>
      </c>
      <c r="J6">
        <f t="array" ref="J6:O8">LEN(товары)</f>
        <v>7</v>
      </c>
      <c r="K6">
        <v>8</v>
      </c>
      <c r="L6">
        <v>8</v>
      </c>
      <c r="M6">
        <v>8</v>
      </c>
      <c r="N6">
        <v>8</v>
      </c>
      <c r="O6">
        <v>8</v>
      </c>
    </row>
    <row r="7" spans="1:15" x14ac:dyDescent="0.25">
      <c r="A7" s="14">
        <v>7</v>
      </c>
      <c r="J7">
        <v>8</v>
      </c>
      <c r="K7">
        <v>8</v>
      </c>
      <c r="L7">
        <v>8</v>
      </c>
      <c r="M7">
        <v>6</v>
      </c>
      <c r="N7">
        <v>8</v>
      </c>
      <c r="O7">
        <v>8</v>
      </c>
    </row>
    <row r="8" spans="1:15" x14ac:dyDescent="0.25">
      <c r="A8" s="14">
        <v>1</v>
      </c>
      <c r="C8" s="16" t="s">
        <v>7</v>
      </c>
      <c r="D8">
        <f t="array" ref="D8">SUM(IF(MOD(A1:A20,2)=0,A1:A20))</f>
        <v>18</v>
      </c>
      <c r="J8">
        <v>8</v>
      </c>
      <c r="K8">
        <v>8</v>
      </c>
      <c r="L8">
        <v>8</v>
      </c>
      <c r="M8">
        <v>7</v>
      </c>
      <c r="N8">
        <v>8</v>
      </c>
      <c r="O8">
        <v>8</v>
      </c>
    </row>
    <row r="9" spans="1:15" ht="30" x14ac:dyDescent="0.25">
      <c r="A9" s="14">
        <v>3</v>
      </c>
      <c r="I9" s="17" t="s">
        <v>9</v>
      </c>
      <c r="J9" s="19" cm="1">
        <f t="array" ref="J9">IF(MIN(J6:J8)=MIN(LEN(товары)),1,0)</f>
        <v>0</v>
      </c>
      <c r="K9" s="19" cm="1">
        <f t="array" ref="K9">IF(MIN(K6:K8)=MIN(LEN(товары)),1,0)</f>
        <v>0</v>
      </c>
      <c r="L9" s="19" cm="1">
        <f t="array" ref="L9">IF(MIN(L6:L8)=MIN(LEN(товары)),1,0)</f>
        <v>0</v>
      </c>
      <c r="M9" s="19" cm="1">
        <f t="array" ref="M9">IF(MIN(M6:M8)=MIN(LEN(товары)),1,0)</f>
        <v>1</v>
      </c>
      <c r="N9" s="19" cm="1">
        <f t="array" ref="N9">IF(MIN(N6:N8)=MIN(LEN(товары)),1,0)</f>
        <v>0</v>
      </c>
      <c r="O9" s="19" cm="1">
        <f t="array" ref="O9">IF(MIN(O6:O8)=MIN(LEN(товары)),1,0)</f>
        <v>0</v>
      </c>
    </row>
    <row r="10" spans="1:15" x14ac:dyDescent="0.25">
      <c r="A10" s="14">
        <v>1</v>
      </c>
      <c r="C10" s="13" t="s">
        <v>8</v>
      </c>
      <c r="D10">
        <f t="array" ref="D10:G10">LARGE(A1:A20,{1,2,3,4})</f>
        <v>8</v>
      </c>
      <c r="E10">
        <v>7</v>
      </c>
      <c r="F10">
        <v>7</v>
      </c>
      <c r="G10">
        <v>7</v>
      </c>
    </row>
    <row r="11" spans="1:15" x14ac:dyDescent="0.25">
      <c r="A11" s="14">
        <v>7</v>
      </c>
    </row>
    <row r="12" spans="1:15" x14ac:dyDescent="0.25">
      <c r="A12" s="14">
        <v>2</v>
      </c>
      <c r="I12" s="18" t="s">
        <v>11</v>
      </c>
      <c r="J12" s="18">
        <f t="array" ref="J12">MATCH(1,J9:O9,0)</f>
        <v>4</v>
      </c>
      <c r="L12" s="13">
        <f t="array" aca="1" ref="L12:L14" ca="1">OFFSET(J6,0,MATCH(1,J9:O9,0)-1,3,1)</f>
        <v>8</v>
      </c>
    </row>
    <row r="13" spans="1:15" x14ac:dyDescent="0.25">
      <c r="A13" s="14">
        <v>3</v>
      </c>
      <c r="I13" s="18" t="s">
        <v>12</v>
      </c>
      <c r="J13" s="18">
        <f t="array" aca="1" ref="J13" ca="1">MATCH(MIN(LEN(товары)),OFFSET(J6,0,MATCH(1,J9:O9,0)-1,3,1),0)</f>
        <v>2</v>
      </c>
      <c r="L13" s="13">
        <f ca="1"/>
        <v>6</v>
      </c>
    </row>
    <row r="14" spans="1:15" x14ac:dyDescent="0.25">
      <c r="A14" s="14">
        <v>7</v>
      </c>
      <c r="L14" s="13">
        <f ca="1"/>
        <v>7</v>
      </c>
    </row>
    <row r="15" spans="1:15" x14ac:dyDescent="0.25">
      <c r="A15" s="14">
        <v>2</v>
      </c>
    </row>
    <row r="16" spans="1:15" x14ac:dyDescent="0.25">
      <c r="A16" s="14">
        <v>7</v>
      </c>
      <c r="I16" s="18" t="s">
        <v>10</v>
      </c>
      <c r="J16" s="18" t="str">
        <f t="array" aca="1" ref="J16" ca="1">OFFSET('5.1.1'!A24,MATCH(MIN(LEN(товары)),OFFSET(J6,0,MATCH(1,J9:O9,0)-1,3,1),0)-1,MATCH(1,J9:O9,0)-1,1,1)</f>
        <v>тов 55</v>
      </c>
    </row>
    <row r="17" spans="1:1" x14ac:dyDescent="0.25">
      <c r="A17" s="14">
        <v>3</v>
      </c>
    </row>
    <row r="18" spans="1:1" x14ac:dyDescent="0.25">
      <c r="A18" s="14">
        <v>4</v>
      </c>
    </row>
    <row r="19" spans="1:1" x14ac:dyDescent="0.25">
      <c r="A19" s="14">
        <v>8</v>
      </c>
    </row>
    <row r="20" spans="1:1" x14ac:dyDescent="0.25">
      <c r="A20" s="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5.1.1</vt:lpstr>
      <vt:lpstr>5.1.2</vt:lpstr>
      <vt:lpstr>товары</vt:lpstr>
      <vt:lpstr>фибоначи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Emmanuel</cp:lastModifiedBy>
  <dcterms:created xsi:type="dcterms:W3CDTF">2021-03-30T10:53:11Z</dcterms:created>
  <dcterms:modified xsi:type="dcterms:W3CDTF">2021-03-31T18:09:22Z</dcterms:modified>
</cp:coreProperties>
</file>