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19440" windowHeight="15600"/>
  </bookViews>
  <sheets>
    <sheet name="Prod Mensuelle" sheetId="1" r:id="rId1"/>
    <sheet name="Ca agent" sheetId="2" r:id="rId2"/>
    <sheet name="Ca par compagnie" sheetId="3" r:id="rId3"/>
    <sheet name="COMMISSION 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/>
  <c r="B29" i="2" l="1"/>
  <c r="C29"/>
  <c r="D29"/>
  <c r="E29"/>
  <c r="F29"/>
  <c r="G29"/>
  <c r="G8" i="3"/>
  <c r="B8"/>
  <c r="B7" i="4"/>
  <c r="I7" s="1"/>
  <c r="L131" i="1"/>
  <c r="L105"/>
  <c r="L79"/>
  <c r="L53"/>
  <c r="L27"/>
  <c r="A5" i="2"/>
  <c r="L130" i="1"/>
  <c r="D77"/>
  <c r="L104"/>
  <c r="D51"/>
  <c r="L78"/>
  <c r="L52"/>
  <c r="L26"/>
  <c r="D26"/>
  <c r="E8" i="3" l="1"/>
  <c r="H6" i="2"/>
  <c r="C8" i="3"/>
  <c r="D8"/>
  <c r="F8"/>
  <c r="H12" i="2"/>
  <c r="H29" s="1"/>
  <c r="H8" i="3" l="1"/>
  <c r="H10" l="1"/>
</calcChain>
</file>

<file path=xl/sharedStrings.xml><?xml version="1.0" encoding="utf-8"?>
<sst xmlns="http://schemas.openxmlformats.org/spreadsheetml/2006/main" count="164" uniqueCount="58">
  <si>
    <t>Agent</t>
  </si>
  <si>
    <t>Provenance</t>
  </si>
  <si>
    <t>Compagnie</t>
  </si>
  <si>
    <t>CA par agent et par compagnie</t>
  </si>
  <si>
    <t>april</t>
  </si>
  <si>
    <t>alptis</t>
  </si>
  <si>
    <t>neoliane</t>
  </si>
  <si>
    <t>eca</t>
  </si>
  <si>
    <t>solly azar</t>
  </si>
  <si>
    <t>apivia</t>
  </si>
  <si>
    <t>CA PAR COMPAGNIE</t>
  </si>
  <si>
    <t>APRIL</t>
  </si>
  <si>
    <t>ALPTIS</t>
  </si>
  <si>
    <t>NEOLIANE</t>
  </si>
  <si>
    <t>ECA</t>
  </si>
  <si>
    <t>SOLLY AZAR</t>
  </si>
  <si>
    <t>APIVIA</t>
  </si>
  <si>
    <t>TOTAL</t>
  </si>
  <si>
    <t>Produit</t>
  </si>
  <si>
    <t>N° de la fiche</t>
  </si>
  <si>
    <t xml:space="preserve">Cotisation </t>
  </si>
  <si>
    <t>Cotisation  HT</t>
  </si>
  <si>
    <t>nombre en cours</t>
  </si>
  <si>
    <t>nombre sef qualité ou client</t>
  </si>
  <si>
    <t>Commentaire</t>
  </si>
  <si>
    <t>TOTAL HT</t>
  </si>
  <si>
    <t>commentaire</t>
  </si>
  <si>
    <t xml:space="preserve">TOTAL </t>
  </si>
  <si>
    <t xml:space="preserve">contrat </t>
  </si>
  <si>
    <t xml:space="preserve">Nombre de contrat </t>
  </si>
  <si>
    <t>CA mensuel HT</t>
  </si>
  <si>
    <t>Nom</t>
  </si>
  <si>
    <t>COMMISSION PERÇU</t>
  </si>
  <si>
    <t>COMMISSION</t>
  </si>
  <si>
    <t>FRAIS DE DOSSIER</t>
  </si>
  <si>
    <t>Mois:  Fevrier</t>
  </si>
  <si>
    <t>Cotisation HT</t>
  </si>
  <si>
    <t>silla</t>
  </si>
  <si>
    <t>GAILLET MARIE CLAUDE</t>
  </si>
  <si>
    <t>FABIEN</t>
  </si>
  <si>
    <t>HOURIA</t>
  </si>
  <si>
    <t>ILHAM</t>
  </si>
  <si>
    <t>AHMET</t>
  </si>
  <si>
    <t>mennock ghislain</t>
  </si>
  <si>
    <t>INITIAL+2</t>
  </si>
  <si>
    <t>SANTE</t>
  </si>
  <si>
    <t>GRAEFF  SILVAUNE</t>
  </si>
  <si>
    <t>ARACIL PIERRE</t>
  </si>
  <si>
    <t>SANTE MIX 1+RENFORT HOSPI</t>
  </si>
  <si>
    <t>PREV</t>
  </si>
  <si>
    <t>CAP SENIOR</t>
  </si>
  <si>
    <t>OBSEQUE</t>
  </si>
  <si>
    <t>PJ</t>
  </si>
  <si>
    <t>BOMPOIL MADELEINE</t>
  </si>
  <si>
    <t>BRUSSELLE FRANCIS</t>
  </si>
  <si>
    <t>LUCCIONI DOMINIQUE MARIE</t>
  </si>
  <si>
    <t>VITALITE 2</t>
  </si>
  <si>
    <t>DALBERRA ANDRE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</si>
</sst>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_ * #,##0.00_)\ &quot;€&quot;_ ;_ * \(#,##0.00\)\ &quot;€&quot;_ ;_ * &quot;-&quot;??_)\ &quot;€&quot;_ ;_ @_ 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1" fillId="0" borderId="1" xfId="1" applyFont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164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0" fontId="0" fillId="0" borderId="1" xfId="1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1" xfId="1" applyNumberFormat="1" applyFont="1" applyBorder="1"/>
    <xf numFmtId="164" fontId="1" fillId="0" borderId="4" xfId="1" applyFont="1" applyBorder="1" applyAlignment="1">
      <alignment horizontal="center" vertical="center"/>
    </xf>
    <xf numFmtId="164" fontId="1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0" fillId="0" borderId="0" xfId="1" applyFont="1" applyFill="1" applyBorder="1"/>
    <xf numFmtId="164" fontId="0" fillId="0" borderId="1" xfId="1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8" fontId="5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1" fillId="0" borderId="0" xfId="1" applyFont="1" applyBorder="1"/>
    <xf numFmtId="164" fontId="1" fillId="0" borderId="0" xfId="1" applyFont="1"/>
    <xf numFmtId="164" fontId="1" fillId="4" borderId="1" xfId="1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4" fontId="1" fillId="4" borderId="1" xfId="1" applyFont="1" applyFill="1" applyBorder="1"/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3" borderId="0" xfId="0" applyFill="1"/>
    <xf numFmtId="0" fontId="1" fillId="0" borderId="1" xfId="0" applyFont="1" applyFill="1" applyBorder="1" applyAlignment="1">
      <alignment horizontal="center"/>
    </xf>
    <xf numFmtId="164" fontId="1" fillId="5" borderId="1" xfId="1" applyFont="1" applyFill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164" fontId="1" fillId="5" borderId="1" xfId="1" applyFont="1" applyFill="1" applyBorder="1"/>
    <xf numFmtId="164" fontId="1" fillId="6" borderId="1" xfId="1" applyFont="1" applyFill="1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1" fillId="6" borderId="1" xfId="1" applyFont="1" applyFill="1" applyBorder="1"/>
    <xf numFmtId="8" fontId="4" fillId="0" borderId="1" xfId="0" applyNumberFormat="1" applyFont="1" applyFill="1" applyBorder="1" applyAlignment="1">
      <alignment horizontal="center" vertical="top"/>
    </xf>
    <xf numFmtId="0" fontId="0" fillId="0" borderId="1" xfId="0" applyFill="1" applyBorder="1"/>
    <xf numFmtId="8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8" fontId="4" fillId="0" borderId="1" xfId="0" applyNumberFormat="1" applyFont="1" applyFill="1" applyBorder="1" applyAlignment="1">
      <alignment horizontal="center"/>
    </xf>
    <xf numFmtId="8" fontId="4" fillId="8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8" fillId="2" borderId="0" xfId="0" applyFont="1" applyFill="1"/>
    <xf numFmtId="8" fontId="9" fillId="8" borderId="1" xfId="0" applyNumberFormat="1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center"/>
    </xf>
    <xf numFmtId="8" fontId="9" fillId="8" borderId="1" xfId="0" applyNumberFormat="1" applyFont="1" applyFill="1" applyBorder="1" applyAlignment="1">
      <alignment horizontal="center" vertical="center"/>
    </xf>
    <xf numFmtId="0" fontId="8" fillId="8" borderId="0" xfId="0" applyFont="1" applyFill="1" applyAlignment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8" fontId="8" fillId="8" borderId="1" xfId="0" applyNumberFormat="1" applyFont="1" applyFill="1" applyBorder="1" applyAlignment="1">
      <alignment horizontal="center" vertical="center"/>
    </xf>
    <xf numFmtId="8" fontId="10" fillId="8" borderId="1" xfId="0" applyNumberFormat="1" applyFont="1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Border="1"/>
    <xf numFmtId="0" fontId="8" fillId="8" borderId="0" xfId="0" applyFont="1" applyFill="1" applyAlignment="1">
      <alignment horizontal="left"/>
    </xf>
    <xf numFmtId="0" fontId="10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8" fontId="9" fillId="8" borderId="5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10" fillId="8" borderId="7" xfId="0" applyFont="1" applyFill="1" applyBorder="1" applyAlignment="1"/>
    <xf numFmtId="0" fontId="10" fillId="8" borderId="8" xfId="0" applyFont="1" applyFill="1" applyBorder="1" applyAlignment="1"/>
    <xf numFmtId="0" fontId="10" fillId="8" borderId="9" xfId="0" applyFont="1" applyFill="1" applyBorder="1" applyAlignment="1"/>
    <xf numFmtId="0" fontId="8" fillId="8" borderId="3" xfId="0" applyFont="1" applyFill="1" applyBorder="1" applyAlignment="1"/>
    <xf numFmtId="0" fontId="0" fillId="8" borderId="0" xfId="0" applyFill="1" applyBorder="1"/>
    <xf numFmtId="164" fontId="0" fillId="8" borderId="0" xfId="1" applyFont="1" applyFill="1" applyBorder="1" applyAlignment="1">
      <alignment horizontal="center"/>
    </xf>
    <xf numFmtId="164" fontId="1" fillId="8" borderId="0" xfId="1" applyFont="1" applyFill="1" applyBorder="1"/>
    <xf numFmtId="0" fontId="1" fillId="8" borderId="0" xfId="0" applyFont="1" applyFill="1" applyBorder="1" applyAlignment="1">
      <alignment vertical="center"/>
    </xf>
    <xf numFmtId="8" fontId="8" fillId="8" borderId="0" xfId="0" applyNumberFormat="1" applyFont="1" applyFill="1"/>
    <xf numFmtId="8" fontId="0" fillId="0" borderId="1" xfId="1" applyNumberFormat="1" applyFont="1" applyBorder="1"/>
    <xf numFmtId="0" fontId="7" fillId="8" borderId="0" xfId="0" applyFont="1" applyFill="1" applyBorder="1" applyAlignment="1">
      <alignment horizontal="center"/>
    </xf>
    <xf numFmtId="8" fontId="4" fillId="8" borderId="0" xfId="0" applyNumberFormat="1" applyFont="1" applyFill="1" applyBorder="1" applyAlignment="1">
      <alignment horizontal="center" vertical="top"/>
    </xf>
    <xf numFmtId="0" fontId="8" fillId="8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left"/>
    </xf>
    <xf numFmtId="0" fontId="10" fillId="8" borderId="0" xfId="0" applyNumberFormat="1" applyFont="1" applyFill="1" applyBorder="1" applyAlignment="1">
      <alignment horizontal="center"/>
    </xf>
    <xf numFmtId="8" fontId="10" fillId="8" borderId="1" xfId="0" applyNumberFormat="1" applyFont="1" applyFill="1" applyBorder="1" applyAlignment="1">
      <alignment horizontal="center"/>
    </xf>
    <xf numFmtId="8" fontId="4" fillId="2" borderId="1" xfId="0" applyNumberFormat="1" applyFont="1" applyFill="1" applyBorder="1" applyAlignment="1">
      <alignment horizontal="center" vertical="center"/>
    </xf>
    <xf numFmtId="8" fontId="8" fillId="8" borderId="0" xfId="0" applyNumberFormat="1" applyFont="1" applyFill="1" applyBorder="1" applyAlignment="1">
      <alignment horizontal="center" vertical="center"/>
    </xf>
    <xf numFmtId="8" fontId="9" fillId="8" borderId="0" xfId="0" applyNumberFormat="1" applyFont="1" applyFill="1" applyBorder="1" applyAlignment="1">
      <alignment horizontal="center" vertical="top"/>
    </xf>
    <xf numFmtId="0" fontId="8" fillId="8" borderId="0" xfId="0" applyFont="1" applyFill="1" applyBorder="1" applyAlignment="1">
      <alignment vertical="center"/>
    </xf>
    <xf numFmtId="8" fontId="10" fillId="2" borderId="0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horizontal="center"/>
    </xf>
    <xf numFmtId="164" fontId="1" fillId="2" borderId="0" xfId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1" fillId="2" borderId="0" xfId="1" applyFont="1" applyFill="1" applyBorder="1"/>
    <xf numFmtId="0" fontId="1" fillId="2" borderId="0" xfId="0" applyFont="1" applyFill="1" applyBorder="1" applyAlignment="1">
      <alignment vertical="center"/>
    </xf>
    <xf numFmtId="164" fontId="11" fillId="2" borderId="0" xfId="1" applyFont="1" applyFill="1" applyBorder="1" applyAlignment="1">
      <alignment horizontal="center"/>
    </xf>
    <xf numFmtId="164" fontId="12" fillId="2" borderId="0" xfId="1" applyFont="1" applyFill="1" applyBorder="1" applyAlignment="1">
      <alignment horizontal="center"/>
    </xf>
    <xf numFmtId="164" fontId="11" fillId="2" borderId="0" xfId="1" applyFont="1" applyFill="1" applyBorder="1"/>
    <xf numFmtId="8" fontId="8" fillId="8" borderId="0" xfId="0" applyNumberFormat="1" applyFont="1" applyFill="1" applyBorder="1"/>
    <xf numFmtId="14" fontId="0" fillId="0" borderId="1" xfId="1" applyNumberFormat="1" applyFont="1" applyBorder="1"/>
    <xf numFmtId="0" fontId="5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7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/>
    </xf>
    <xf numFmtId="8" fontId="4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8" fontId="4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9424097685758823"/>
          <c:y val="9.5467385642942507E-2"/>
          <c:w val="0.7923495188101487"/>
          <c:h val="0.735771361913095"/>
        </c:manualLayout>
      </c:layout>
      <c:barChart>
        <c:barDir val="col"/>
        <c:grouping val="clustered"/>
        <c:ser>
          <c:idx val="0"/>
          <c:order val="0"/>
          <c:tx>
            <c:strRef>
              <c:f>'Ca agent'!$A$5</c:f>
              <c:strCache>
                <c:ptCount val="1"/>
                <c:pt idx="0">
                  <c:v>HOURIA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agent'!$H$6</c:f>
              <c:numCache>
                <c:formatCode>_ * #,##0.00_)\ "€"_ ;_ * \(#,##0.00\)\ "€"_ ;_ * "-"??_)\ "€"_ ;_ @_ 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A-3540-B05F-C7B428883D0B}"/>
            </c:ext>
          </c:extLst>
        </c:ser>
        <c:ser>
          <c:idx val="1"/>
          <c:order val="1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9A-3540-B05F-C7B428883D0B}"/>
            </c:ext>
          </c:extLst>
        </c:ser>
        <c:ser>
          <c:idx val="2"/>
          <c:order val="2"/>
          <c:tx>
            <c:strRef>
              <c:f>'Ca agent'!$A$11</c:f>
              <c:strCache>
                <c:ptCount val="1"/>
                <c:pt idx="0">
                  <c:v>FABIEN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agent'!$H$12</c:f>
              <c:numCache>
                <c:formatCode>_ * #,##0.00_)\ "€"_ ;_ * \(#,##0.00\)\ "€"_ ;_ * "-"??_)\ "€"_ ;_ @_ 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9A-3540-B05F-C7B428883D0B}"/>
            </c:ext>
          </c:extLst>
        </c:ser>
        <c:ser>
          <c:idx val="3"/>
          <c:order val="3"/>
          <c:tx>
            <c:strRef>
              <c:f>'Ca agent'!$A$8</c:f>
              <c:strCache>
                <c:ptCount val="1"/>
                <c:pt idx="0">
                  <c:v>silla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agent'!$H$9</c:f>
              <c:numCache>
                <c:formatCode>_ * #,##0.00_)\ "€"_ ;_ * \(#,##0.00\)\ "€"_ ;_ * "-"??_)\ "€"_ ;_ @_ 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9A-3540-B05F-C7B428883D0B}"/>
            </c:ext>
          </c:extLst>
        </c:ser>
        <c:ser>
          <c:idx val="4"/>
          <c:order val="4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9A-3540-B05F-C7B428883D0B}"/>
            </c:ext>
          </c:extLst>
        </c:ser>
        <c:ser>
          <c:idx val="5"/>
          <c:order val="5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9A-3540-B05F-C7B428883D0B}"/>
            </c:ext>
          </c:extLst>
        </c:ser>
        <c:ser>
          <c:idx val="6"/>
          <c:order val="6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EE-DF48-AD52-4E84717AC5BD}"/>
            </c:ext>
          </c:extLst>
        </c:ser>
        <c:axId val="332629888"/>
        <c:axId val="337192064"/>
      </c:barChart>
      <c:catAx>
        <c:axId val="33262988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192064"/>
        <c:crosses val="autoZero"/>
        <c:auto val="1"/>
        <c:lblAlgn val="ctr"/>
        <c:lblOffset val="100"/>
      </c:catAx>
      <c:valAx>
        <c:axId val="33719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)\ &quot;€&quot;_ ;_ * \(#,##0.00\)\ &quot;€&quot;_ ;_ * &quot;-&quot;??_)\ &quot;€&quot;_ ;_ @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CA PAR COMPAGNIE</a:t>
            </a:r>
          </a:p>
        </c:rich>
      </c:tx>
      <c:layout>
        <c:manualLayout>
          <c:xMode val="edge"/>
          <c:yMode val="edge"/>
          <c:x val="4.3524062504235156E-2"/>
          <c:y val="2.4024024024024031E-2"/>
        </c:manualLayout>
      </c:layout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B1-014D-9D1D-D44744742BD6}"/>
              </c:ext>
            </c:extLst>
          </c:dPt>
          <c:dPt>
            <c:idx val="1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3B1-014D-9D1D-D44744742BD6}"/>
              </c:ext>
            </c:extLst>
          </c:dPt>
          <c:dPt>
            <c:idx val="2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B1-014D-9D1D-D44744742BD6}"/>
              </c:ext>
            </c:extLst>
          </c:dPt>
          <c:dPt>
            <c:idx val="3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3B1-014D-9D1D-D44744742BD6}"/>
              </c:ext>
            </c:extLst>
          </c:dPt>
          <c:dPt>
            <c:idx val="4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3B1-014D-9D1D-D44744742BD6}"/>
              </c:ext>
            </c:extLst>
          </c:dPt>
          <c:dPt>
            <c:idx val="5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3B1-014D-9D1D-D44744742BD6}"/>
              </c:ext>
            </c:extLst>
          </c:dPt>
          <c:dLbls>
            <c:dLbl>
              <c:idx val="0"/>
              <c:layout>
                <c:manualLayout>
                  <c:x val="4.8192771084337428E-2"/>
                  <c:y val="-3.6036036036036043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1-014D-9D1D-D44744742BD6}"/>
                </c:ext>
              </c:extLst>
            </c:dLbl>
            <c:dLbl>
              <c:idx val="1"/>
              <c:layout>
                <c:manualLayout>
                  <c:x val="-0.103673152186415"/>
                  <c:y val="-5.4775521480867506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1-014D-9D1D-D44744742BD6}"/>
                </c:ext>
              </c:extLst>
            </c:dLbl>
            <c:dLbl>
              <c:idx val="2"/>
              <c:layout>
                <c:manualLayout>
                  <c:x val="4.4750430292599036E-2"/>
                  <c:y val="9.009009009009028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B1-014D-9D1D-D44744742BD6}"/>
                </c:ext>
              </c:extLst>
            </c:dLbl>
            <c:dLbl>
              <c:idx val="3"/>
              <c:layout>
                <c:manualLayout>
                  <c:x val="-6.5679726781140313E-2"/>
                  <c:y val="6.7596178856021524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1-014D-9D1D-D44744742BD6}"/>
                </c:ext>
              </c:extLst>
            </c:dLbl>
            <c:dLbl>
              <c:idx val="4"/>
              <c:layout>
                <c:manualLayout>
                  <c:x val="-4.3029259896729767E-2"/>
                  <c:y val="2.402402402402401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B1-014D-9D1D-D44744742BD6}"/>
                </c:ext>
              </c:extLst>
            </c:dLbl>
            <c:dLbl>
              <c:idx val="5"/>
              <c:layout>
                <c:manualLayout>
                  <c:x val="0.20628429144738292"/>
                  <c:y val="-1.7729328456368595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1-014D-9D1D-D44744742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'Ca par compagnie'!$B$6:$G$6</c:f>
              <c:strCache>
                <c:ptCount val="6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</c:strCache>
            </c:strRef>
          </c:cat>
          <c:val>
            <c:numRef>
              <c:f>'Ca par compagnie'!$B$8:$G$8</c:f>
              <c:numCache>
                <c:formatCode>_ * #,##0.00_)\ "€"_ ;_ * \(#,##0.00\)\ "€"_ ;_ * "-"??_)\ "€"_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1-014D-9D1D-D44744742BD6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AFFAIRE EN COURS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811-7B40-9D11-55D620BFBF06}"/>
              </c:ext>
            </c:extLst>
          </c:dPt>
          <c:dPt>
            <c:idx val="1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11-7B40-9D11-55D620BFBF06}"/>
              </c:ext>
            </c:extLst>
          </c:dPt>
          <c:dPt>
            <c:idx val="2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811-7B40-9D11-55D620BFBF06}"/>
              </c:ext>
            </c:extLst>
          </c:dPt>
          <c:dPt>
            <c:idx val="3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811-7B40-9D11-55D620BFBF06}"/>
              </c:ext>
            </c:extLst>
          </c:dPt>
          <c:dPt>
            <c:idx val="4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4E0-FB42-AC16-B481B8222B31}"/>
              </c:ext>
            </c:extLst>
          </c:dPt>
          <c:dPt>
            <c:idx val="5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4E0-FB42-AC16-B481B8222B31}"/>
              </c:ext>
            </c:extLst>
          </c:dPt>
          <c:dLbls>
            <c:dLbl>
              <c:idx val="0"/>
              <c:layout>
                <c:manualLayout>
                  <c:x val="0.11292843639300319"/>
                  <c:y val="2.7307775052708604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11-7B40-9D11-55D620BFBF06}"/>
                </c:ext>
              </c:extLst>
            </c:dLbl>
            <c:dLbl>
              <c:idx val="1"/>
              <c:layout>
                <c:manualLayout>
                  <c:x val="5.5796259842519826E-2"/>
                  <c:y val="4.5705004087603814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1-7B40-9D11-55D620BFBF06}"/>
                </c:ext>
              </c:extLst>
            </c:dLbl>
            <c:dLbl>
              <c:idx val="2"/>
              <c:layout>
                <c:manualLayout>
                  <c:x val="0.10490171246076763"/>
                  <c:y val="4.191751645798370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11-7B40-9D11-55D620BFBF06}"/>
                </c:ext>
              </c:extLst>
            </c:dLbl>
            <c:dLbl>
              <c:idx val="3"/>
              <c:layout>
                <c:manualLayout>
                  <c:x val="-0.12728796138244974"/>
                  <c:y val="9.6435824620283245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1-7B40-9D11-55D620BFBF06}"/>
                </c:ext>
              </c:extLst>
            </c:dLbl>
            <c:dLbl>
              <c:idx val="5"/>
              <c:layout>
                <c:manualLayout>
                  <c:x val="-7.0513646458528464E-2"/>
                  <c:y val="1.8617314229163965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E0-FB42-AC16-B481B8222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'Ca par compagnie'!$B$6:$G$6</c:f>
              <c:strCache>
                <c:ptCount val="6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</c:strCache>
            </c:strRef>
          </c:cat>
          <c:val>
            <c:numRef>
              <c:f>'Ca par compagnie'!$B$9:$G$9</c:f>
              <c:numCache>
                <c:formatCode>dd/mm/yyyy</c:formatCode>
                <c:ptCount val="6"/>
                <c:pt idx="5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11-7B40-9D11-55D620BFBF06}"/>
            </c:ext>
          </c:extLst>
        </c:ser>
        <c:dLbls>
          <c:showCatName val="1"/>
          <c:showPercent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16-A743-B408-C6B03B86C55F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16-A743-B408-C6B03B86C55F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16-A743-B408-C6B03B86C55F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C16-A743-B408-C6B03B86C55F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C16-A743-B408-C6B03B86C55F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C16-A743-B408-C6B03B86C55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C16-A743-B408-C6B03B86C55F}"/>
              </c:ext>
            </c:extLst>
          </c:dPt>
          <c:dLbls>
            <c:dLbl>
              <c:idx val="0"/>
              <c:layout>
                <c:manualLayout>
                  <c:x val="0.23514851485148516"/>
                  <c:y val="0.44910807974816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-0.29702970297029735"/>
                  <c:y val="0.583420776495278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0.11881188118811882"/>
                  <c:y val="0.562434417628541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-0.20049504950495056"/>
                  <c:y val="8.394543546694659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-0.26732673267326756"/>
                  <c:y val="0.188877229800629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-3.7128712871287141E-2"/>
                  <c:y val="0.386149003147954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0.1633663366336634"/>
                  <c:y val="0.11752360965372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'COMMISSION '!$B$5:$H$5</c:f>
              <c:strCache>
                <c:ptCount val="7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  <c:pt idx="6">
                  <c:v>FRAIS DE DOSSIER</c:v>
                </c:pt>
              </c:strCache>
            </c:strRef>
          </c:cat>
          <c:val>
            <c:numRef>
              <c:f>'COMMISSION '!$B$7:$H$7</c:f>
              <c:numCache>
                <c:formatCode>_ * #,##0.00_)\ "€"_ ;_ * \(#,##0.00\)\ "€"_ ;_ * "-"??_)\ "€"_ ;_ @_ </c:formatCode>
                <c:ptCount val="7"/>
                <c:pt idx="0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16-A743-B408-C6B03B86C55F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5</xdr:row>
      <xdr:rowOff>190500</xdr:rowOff>
    </xdr:from>
    <xdr:to>
      <xdr:col>15</xdr:col>
      <xdr:colOff>317500</xdr:colOff>
      <xdr:row>17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4DA72FD3-E18E-DF4A-9B55-57294E218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19050</xdr:rowOff>
    </xdr:from>
    <xdr:to>
      <xdr:col>7</xdr:col>
      <xdr:colOff>50800</xdr:colOff>
      <xdr:row>33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4299ECBE-24C2-EA4B-AAD6-FDD1B61C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165100</xdr:rowOff>
    </xdr:from>
    <xdr:to>
      <xdr:col>14</xdr:col>
      <xdr:colOff>127000</xdr:colOff>
      <xdr:row>34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="" xmlns:a16="http://schemas.microsoft.com/office/drawing/2014/main" id="{F08975DF-53C8-0640-9B8A-44F53E1A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13</xdr:row>
      <xdr:rowOff>25400</xdr:rowOff>
    </xdr:from>
    <xdr:to>
      <xdr:col>8</xdr:col>
      <xdr:colOff>825500</xdr:colOff>
      <xdr:row>28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FF4E136F-1C4F-1942-867A-72118ADE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7"/>
  <sheetViews>
    <sheetView tabSelected="1" workbookViewId="0">
      <selection activeCell="B5" sqref="B5:G23"/>
    </sheetView>
  </sheetViews>
  <sheetFormatPr baseColWidth="10" defaultRowHeight="15.75"/>
  <cols>
    <col min="1" max="1" width="17.875" customWidth="1"/>
    <col min="2" max="2" width="25.75" customWidth="1"/>
    <col min="3" max="3" width="19.125" customWidth="1"/>
    <col min="4" max="4" width="16.625" customWidth="1"/>
    <col min="5" max="5" width="29.125" customWidth="1"/>
    <col min="6" max="6" width="18.375" customWidth="1"/>
    <col min="7" max="7" width="74.375" style="24" customWidth="1"/>
    <col min="9" max="9" width="15.125" customWidth="1"/>
    <col min="10" max="10" width="23.5" customWidth="1"/>
    <col min="11" max="11" width="16" customWidth="1"/>
    <col min="12" max="12" width="17.375" customWidth="1"/>
    <col min="13" max="13" width="17.625" customWidth="1"/>
    <col min="15" max="15" width="16.5" customWidth="1"/>
  </cols>
  <sheetData>
    <row r="1" spans="1:15">
      <c r="A1" s="125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1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 spans="1: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 spans="1:15">
      <c r="A4" s="50" t="s">
        <v>0</v>
      </c>
      <c r="B4" s="50" t="s">
        <v>31</v>
      </c>
      <c r="C4" s="50" t="s">
        <v>28</v>
      </c>
      <c r="D4" s="50" t="s">
        <v>21</v>
      </c>
      <c r="E4" s="50" t="s">
        <v>18</v>
      </c>
      <c r="F4" s="50" t="s">
        <v>2</v>
      </c>
      <c r="G4" s="51" t="s">
        <v>24</v>
      </c>
      <c r="H4" s="52"/>
      <c r="I4" s="9" t="s">
        <v>0</v>
      </c>
      <c r="J4" s="9" t="s">
        <v>31</v>
      </c>
      <c r="K4" s="9" t="s">
        <v>28</v>
      </c>
      <c r="L4" s="9" t="s">
        <v>21</v>
      </c>
      <c r="M4" s="9" t="s">
        <v>18</v>
      </c>
      <c r="N4" s="9" t="s">
        <v>2</v>
      </c>
      <c r="O4" s="25" t="s">
        <v>24</v>
      </c>
    </row>
    <row r="5" spans="1:15">
      <c r="A5" s="113" t="s">
        <v>40</v>
      </c>
      <c r="B5" s="49" t="s">
        <v>38</v>
      </c>
      <c r="C5" s="49" t="s">
        <v>45</v>
      </c>
      <c r="D5" s="140">
        <v>693.84</v>
      </c>
      <c r="E5" s="49" t="s">
        <v>50</v>
      </c>
      <c r="F5" s="49" t="s">
        <v>14</v>
      </c>
      <c r="G5" s="49"/>
      <c r="H5" s="57"/>
      <c r="I5" s="110"/>
      <c r="J5" s="44"/>
      <c r="K5" s="45"/>
      <c r="L5" s="44"/>
      <c r="M5" s="23"/>
      <c r="N5" s="44"/>
      <c r="O5" s="28"/>
    </row>
    <row r="6" spans="1:15">
      <c r="A6" s="114"/>
      <c r="B6" s="49" t="s">
        <v>38</v>
      </c>
      <c r="C6" s="49" t="s">
        <v>49</v>
      </c>
      <c r="D6" s="140">
        <v>306.49</v>
      </c>
      <c r="E6" s="49" t="s">
        <v>51</v>
      </c>
      <c r="F6" s="49" t="s">
        <v>14</v>
      </c>
      <c r="G6" s="49"/>
      <c r="H6" s="57"/>
      <c r="I6" s="111"/>
      <c r="J6" s="44"/>
      <c r="K6" s="45"/>
      <c r="L6" s="44"/>
      <c r="M6" s="23"/>
      <c r="N6" s="44"/>
      <c r="O6" s="28"/>
    </row>
    <row r="7" spans="1:15">
      <c r="A7" s="114"/>
      <c r="B7" s="145" t="s">
        <v>53</v>
      </c>
      <c r="C7" s="145" t="s">
        <v>49</v>
      </c>
      <c r="D7" s="145">
        <v>130.96</v>
      </c>
      <c r="E7" s="145" t="s">
        <v>52</v>
      </c>
      <c r="F7" s="145" t="s">
        <v>14</v>
      </c>
      <c r="G7" s="49"/>
      <c r="H7" s="57"/>
      <c r="I7" s="111"/>
      <c r="J7" s="44"/>
      <c r="K7" s="45"/>
      <c r="L7" s="44"/>
      <c r="M7" s="23"/>
      <c r="N7" s="44"/>
      <c r="O7" s="28"/>
    </row>
    <row r="8" spans="1:15">
      <c r="A8" s="114"/>
      <c r="B8" s="49" t="s">
        <v>47</v>
      </c>
      <c r="C8" s="49" t="s">
        <v>45</v>
      </c>
      <c r="D8" s="140">
        <v>1379.45</v>
      </c>
      <c r="E8" s="49" t="s">
        <v>48</v>
      </c>
      <c r="F8" s="49" t="s">
        <v>11</v>
      </c>
      <c r="G8" s="49"/>
      <c r="H8" s="57"/>
      <c r="I8" s="111"/>
      <c r="J8" s="23"/>
      <c r="K8" s="45"/>
      <c r="L8" s="23"/>
      <c r="M8" s="46"/>
      <c r="N8" s="46"/>
      <c r="O8" s="28"/>
    </row>
    <row r="9" spans="1:15">
      <c r="A9" s="114"/>
      <c r="B9" s="49" t="s">
        <v>46</v>
      </c>
      <c r="C9" s="49" t="s">
        <v>45</v>
      </c>
      <c r="D9" s="140">
        <v>1149.31</v>
      </c>
      <c r="E9" s="49" t="s">
        <v>44</v>
      </c>
      <c r="F9" s="49" t="s">
        <v>13</v>
      </c>
      <c r="G9" s="49"/>
      <c r="H9" s="57"/>
      <c r="I9" s="111"/>
      <c r="J9" s="47"/>
      <c r="K9" s="45"/>
      <c r="L9" s="47"/>
      <c r="M9" s="48"/>
      <c r="N9" s="46"/>
      <c r="O9" s="28"/>
    </row>
    <row r="10" spans="1:15">
      <c r="A10" s="114"/>
      <c r="B10" s="49" t="s">
        <v>54</v>
      </c>
      <c r="C10" s="49" t="s">
        <v>45</v>
      </c>
      <c r="D10" s="49">
        <v>1572.44</v>
      </c>
      <c r="E10" s="49" t="s">
        <v>44</v>
      </c>
      <c r="F10" s="49" t="s">
        <v>13</v>
      </c>
      <c r="G10" s="55"/>
      <c r="H10" s="57"/>
      <c r="I10" s="111"/>
      <c r="J10" s="23"/>
      <c r="K10" s="45"/>
      <c r="L10" s="47"/>
      <c r="M10" s="47"/>
      <c r="N10" s="48"/>
      <c r="O10" s="28"/>
    </row>
    <row r="11" spans="1:15">
      <c r="A11" s="114"/>
      <c r="B11" s="49" t="s">
        <v>55</v>
      </c>
      <c r="C11" s="49" t="s">
        <v>45</v>
      </c>
      <c r="D11" s="140">
        <v>1225.25</v>
      </c>
      <c r="E11" s="49" t="s">
        <v>56</v>
      </c>
      <c r="F11" s="49" t="s">
        <v>13</v>
      </c>
      <c r="G11" s="49"/>
      <c r="H11" s="57"/>
      <c r="I11" s="111"/>
      <c r="J11" s="45"/>
      <c r="K11" s="45"/>
      <c r="L11" s="45"/>
      <c r="M11" s="45"/>
      <c r="N11" s="45"/>
      <c r="O11" s="28"/>
    </row>
    <row r="12" spans="1:15">
      <c r="A12" s="114"/>
      <c r="B12" s="141" t="s">
        <v>57</v>
      </c>
      <c r="C12" s="141" t="s">
        <v>45</v>
      </c>
      <c r="D12" s="140">
        <v>896.22</v>
      </c>
      <c r="E12" s="141" t="s">
        <v>50</v>
      </c>
      <c r="F12" s="141" t="s">
        <v>14</v>
      </c>
      <c r="G12" s="141"/>
      <c r="H12" s="57"/>
      <c r="I12" s="111"/>
      <c r="J12" s="45"/>
      <c r="K12" s="45"/>
      <c r="L12" s="45"/>
      <c r="M12" s="45"/>
      <c r="N12" s="45"/>
      <c r="O12" s="28"/>
    </row>
    <row r="13" spans="1:15">
      <c r="A13" s="114"/>
      <c r="B13" s="49"/>
      <c r="C13" s="49"/>
      <c r="D13" s="49"/>
      <c r="E13" s="49"/>
      <c r="F13" s="49"/>
      <c r="G13" s="56"/>
      <c r="H13" s="57"/>
      <c r="I13" s="111"/>
      <c r="J13" s="45"/>
      <c r="K13" s="45"/>
      <c r="L13" s="45"/>
      <c r="M13" s="45"/>
      <c r="N13" s="45"/>
      <c r="O13" s="28"/>
    </row>
    <row r="14" spans="1:15">
      <c r="A14" s="114"/>
      <c r="B14" s="49"/>
      <c r="C14" s="49"/>
      <c r="D14" s="49"/>
      <c r="E14" s="49"/>
      <c r="F14" s="49"/>
      <c r="G14" s="56"/>
      <c r="H14" s="57"/>
      <c r="I14" s="111"/>
      <c r="J14" s="45"/>
      <c r="K14" s="45"/>
      <c r="L14" s="45"/>
      <c r="M14" s="45"/>
      <c r="N14" s="45"/>
      <c r="O14" s="28"/>
    </row>
    <row r="15" spans="1:15">
      <c r="A15" s="114"/>
      <c r="B15" s="49"/>
      <c r="C15" s="49"/>
      <c r="D15" s="49"/>
      <c r="E15" s="49"/>
      <c r="F15" s="49"/>
      <c r="G15" s="59"/>
      <c r="H15" s="57"/>
      <c r="I15" s="111"/>
      <c r="J15" s="45"/>
      <c r="K15" s="45"/>
      <c r="L15" s="45"/>
      <c r="M15" s="45"/>
      <c r="N15" s="45"/>
      <c r="O15" s="28"/>
    </row>
    <row r="16" spans="1:15">
      <c r="A16" s="114"/>
      <c r="B16" s="49"/>
      <c r="C16" s="49"/>
      <c r="D16" s="49"/>
      <c r="E16" s="49"/>
      <c r="F16" s="49"/>
      <c r="G16" s="59"/>
      <c r="H16" s="57"/>
      <c r="I16" s="111"/>
      <c r="J16" s="45"/>
      <c r="K16" s="45"/>
      <c r="L16" s="45"/>
      <c r="M16" s="45"/>
      <c r="N16" s="45"/>
      <c r="O16" s="28"/>
    </row>
    <row r="17" spans="1:15">
      <c r="A17" s="114"/>
      <c r="B17" s="49"/>
      <c r="C17" s="49"/>
      <c r="D17" s="49"/>
      <c r="E17" s="49"/>
      <c r="F17" s="49"/>
      <c r="G17" s="59"/>
      <c r="H17" s="57"/>
      <c r="I17" s="111"/>
      <c r="J17" s="45"/>
      <c r="K17" s="45"/>
      <c r="L17" s="45"/>
      <c r="M17" s="45"/>
      <c r="N17" s="45"/>
      <c r="O17" s="28"/>
    </row>
    <row r="18" spans="1:15">
      <c r="A18" s="114"/>
      <c r="B18" s="49"/>
      <c r="C18" s="49"/>
      <c r="D18" s="49"/>
      <c r="E18" s="49"/>
      <c r="F18" s="49"/>
      <c r="G18" s="59"/>
      <c r="H18" s="57"/>
      <c r="I18" s="111"/>
      <c r="J18" s="45"/>
      <c r="K18" s="45"/>
      <c r="L18" s="45"/>
      <c r="M18" s="45"/>
      <c r="N18" s="45"/>
      <c r="O18" s="28"/>
    </row>
    <row r="19" spans="1:15">
      <c r="A19" s="114"/>
      <c r="B19" s="49"/>
      <c r="C19" s="49"/>
      <c r="D19" s="49"/>
      <c r="E19" s="49"/>
      <c r="F19" s="49"/>
      <c r="G19" s="59"/>
      <c r="H19" s="57"/>
      <c r="I19" s="111"/>
      <c r="J19" s="45"/>
      <c r="K19" s="45"/>
      <c r="L19" s="45"/>
      <c r="M19" s="45"/>
      <c r="N19" s="45"/>
      <c r="O19" s="28"/>
    </row>
    <row r="20" spans="1:15">
      <c r="A20" s="114"/>
      <c r="B20" s="49"/>
      <c r="C20" s="49"/>
      <c r="D20" s="49"/>
      <c r="E20" s="49"/>
      <c r="F20" s="49"/>
      <c r="G20" s="59"/>
      <c r="H20" s="57"/>
      <c r="I20" s="111"/>
      <c r="J20" s="45"/>
      <c r="K20" s="45"/>
      <c r="L20" s="45"/>
      <c r="M20" s="45"/>
      <c r="N20" s="45"/>
      <c r="O20" s="28"/>
    </row>
    <row r="21" spans="1:15">
      <c r="A21" s="114"/>
      <c r="B21" s="49"/>
      <c r="C21" s="49"/>
      <c r="D21" s="49"/>
      <c r="E21" s="49"/>
      <c r="F21" s="49"/>
      <c r="G21" s="59"/>
      <c r="H21" s="57"/>
      <c r="I21" s="111"/>
      <c r="J21" s="45"/>
      <c r="K21" s="45"/>
      <c r="L21" s="45"/>
      <c r="M21" s="45"/>
      <c r="N21" s="45"/>
      <c r="O21" s="28"/>
    </row>
    <row r="22" spans="1:15">
      <c r="A22" s="114"/>
      <c r="B22" s="49"/>
      <c r="C22" s="49"/>
      <c r="D22" s="49"/>
      <c r="E22" s="49"/>
      <c r="F22" s="49"/>
      <c r="G22" s="59"/>
      <c r="H22" s="57"/>
      <c r="I22" s="111"/>
      <c r="J22" s="45"/>
      <c r="K22" s="45"/>
      <c r="L22" s="45"/>
      <c r="M22" s="45"/>
      <c r="N22" s="45"/>
      <c r="O22" s="28"/>
    </row>
    <row r="23" spans="1:15">
      <c r="A23" s="114"/>
      <c r="B23" s="58"/>
      <c r="C23" s="58"/>
      <c r="D23" s="60"/>
      <c r="E23" s="55"/>
      <c r="F23" s="55"/>
      <c r="G23" s="59"/>
      <c r="H23" s="57"/>
      <c r="I23" s="111"/>
      <c r="J23" s="45"/>
      <c r="K23" s="45"/>
      <c r="L23" s="45"/>
      <c r="M23" s="45"/>
      <c r="N23" s="45"/>
      <c r="O23" s="28"/>
    </row>
    <row r="24" spans="1:15">
      <c r="A24" s="114"/>
      <c r="B24" s="55"/>
      <c r="C24" s="58"/>
      <c r="D24" s="55"/>
      <c r="E24" s="55"/>
      <c r="F24" s="55"/>
      <c r="G24" s="59"/>
      <c r="H24" s="57"/>
      <c r="I24" s="111"/>
      <c r="J24" s="45"/>
      <c r="K24" s="45"/>
      <c r="L24" s="45"/>
      <c r="M24" s="45"/>
      <c r="N24" s="45"/>
      <c r="O24" s="28"/>
    </row>
    <row r="25" spans="1:15">
      <c r="A25" s="115"/>
      <c r="B25" s="58"/>
      <c r="C25" s="58"/>
      <c r="D25" s="55"/>
      <c r="E25" s="55"/>
      <c r="F25" s="55"/>
      <c r="G25" s="59"/>
      <c r="H25" s="57"/>
      <c r="I25" s="112"/>
      <c r="J25" s="45"/>
      <c r="K25" s="45"/>
      <c r="L25" s="45"/>
      <c r="M25" s="45"/>
      <c r="N25" s="45"/>
      <c r="O25" s="28"/>
    </row>
    <row r="26" spans="1:15" ht="24.95" customHeight="1">
      <c r="A26" s="122" t="s">
        <v>25</v>
      </c>
      <c r="B26" s="123"/>
      <c r="C26" s="124"/>
      <c r="D26" s="61">
        <f xml:space="preserve"> SUM(D5:D25)</f>
        <v>7353.96</v>
      </c>
      <c r="E26" s="62"/>
      <c r="F26" s="63"/>
      <c r="G26" s="64"/>
      <c r="H26" s="57"/>
      <c r="I26" s="107" t="s">
        <v>25</v>
      </c>
      <c r="J26" s="107"/>
      <c r="K26" s="107"/>
      <c r="L26" s="27">
        <f xml:space="preserve"> SUM(L5:L25)</f>
        <v>0</v>
      </c>
      <c r="M26" s="36"/>
      <c r="N26" s="36"/>
      <c r="O26" s="36"/>
    </row>
    <row r="27" spans="1:15" ht="18.75">
      <c r="A27" s="108" t="s">
        <v>29</v>
      </c>
      <c r="B27" s="108"/>
      <c r="C27" s="108"/>
      <c r="D27" s="89"/>
      <c r="E27" s="82">
        <f>SUM(D32:D37)</f>
        <v>0</v>
      </c>
      <c r="F27" s="105"/>
      <c r="G27" s="64"/>
      <c r="H27" s="57"/>
      <c r="I27" s="109" t="s">
        <v>29</v>
      </c>
      <c r="J27" s="109"/>
      <c r="K27" s="109"/>
      <c r="L27" s="34">
        <f>SUM(K5:K25)</f>
        <v>0</v>
      </c>
      <c r="M27" s="36"/>
      <c r="N27" s="36"/>
      <c r="O27" s="36"/>
    </row>
    <row r="28" spans="1:15">
      <c r="A28" s="62"/>
      <c r="B28" s="62"/>
      <c r="C28" s="62"/>
      <c r="D28" s="62"/>
      <c r="E28" s="62"/>
      <c r="F28" s="63"/>
      <c r="G28" s="64"/>
      <c r="H28" s="57"/>
      <c r="I28" s="36"/>
      <c r="J28" s="36"/>
      <c r="K28" s="36"/>
      <c r="L28" s="36"/>
      <c r="M28" s="36"/>
      <c r="N28" s="36"/>
      <c r="O28" s="36"/>
    </row>
    <row r="29" spans="1:15">
      <c r="A29" s="66" t="s">
        <v>0</v>
      </c>
      <c r="B29" s="66" t="s">
        <v>31</v>
      </c>
      <c r="C29" s="66" t="s">
        <v>28</v>
      </c>
      <c r="D29" s="66" t="s">
        <v>21</v>
      </c>
      <c r="E29" s="66" t="s">
        <v>18</v>
      </c>
      <c r="F29" s="66" t="s">
        <v>2</v>
      </c>
      <c r="G29" s="67" t="s">
        <v>24</v>
      </c>
      <c r="H29" s="57"/>
      <c r="I29" s="36"/>
      <c r="J29" s="36"/>
      <c r="K29" s="36"/>
      <c r="L29" s="36"/>
      <c r="M29" s="36"/>
      <c r="N29" s="36"/>
      <c r="O29" s="36"/>
    </row>
    <row r="30" spans="1:15">
      <c r="A30" s="113" t="s">
        <v>41</v>
      </c>
      <c r="B30" s="49" t="s">
        <v>43</v>
      </c>
      <c r="C30" s="49" t="s">
        <v>45</v>
      </c>
      <c r="D30" s="142">
        <v>809.93</v>
      </c>
      <c r="E30" s="49" t="s">
        <v>44</v>
      </c>
      <c r="F30" s="49" t="s">
        <v>13</v>
      </c>
      <c r="G30" s="49"/>
      <c r="H30" s="68"/>
      <c r="I30" s="9" t="s">
        <v>0</v>
      </c>
      <c r="J30" s="9" t="s">
        <v>31</v>
      </c>
      <c r="K30" s="9" t="s">
        <v>28</v>
      </c>
      <c r="L30" s="9" t="s">
        <v>20</v>
      </c>
      <c r="M30" s="9" t="s">
        <v>18</v>
      </c>
      <c r="N30" s="9" t="s">
        <v>2</v>
      </c>
      <c r="O30" s="37" t="s">
        <v>26</v>
      </c>
    </row>
    <row r="31" spans="1:15">
      <c r="A31" s="114"/>
      <c r="B31" s="49"/>
      <c r="C31" s="49"/>
      <c r="D31" s="142"/>
      <c r="E31" s="49"/>
      <c r="F31" s="49"/>
      <c r="G31" s="49"/>
      <c r="H31" s="68"/>
      <c r="I31" s="110"/>
      <c r="J31" s="46"/>
      <c r="K31" s="45"/>
      <c r="L31" s="44"/>
      <c r="M31" s="44"/>
      <c r="N31" s="44"/>
      <c r="O31" s="45"/>
    </row>
    <row r="32" spans="1:15">
      <c r="A32" s="114"/>
      <c r="B32" s="49"/>
      <c r="C32" s="49"/>
      <c r="D32" s="142"/>
      <c r="E32" s="49"/>
      <c r="F32" s="49"/>
      <c r="G32" s="49"/>
      <c r="H32" s="68"/>
      <c r="I32" s="111"/>
      <c r="J32" s="46"/>
      <c r="K32" s="45"/>
      <c r="L32" s="44"/>
      <c r="M32" s="44"/>
      <c r="N32" s="44"/>
      <c r="O32" s="45"/>
    </row>
    <row r="33" spans="1:15">
      <c r="A33" s="114"/>
      <c r="B33" s="49"/>
      <c r="C33" s="49"/>
      <c r="D33" s="142"/>
      <c r="E33" s="49"/>
      <c r="F33" s="49"/>
      <c r="G33" s="49"/>
      <c r="H33" s="69"/>
      <c r="I33" s="111"/>
      <c r="J33" s="46"/>
      <c r="K33" s="45"/>
      <c r="L33" s="44"/>
      <c r="M33" s="23"/>
      <c r="N33" s="44"/>
      <c r="O33" s="45"/>
    </row>
    <row r="34" spans="1:15">
      <c r="A34" s="114"/>
      <c r="B34" s="49"/>
      <c r="C34" s="49"/>
      <c r="D34" s="49"/>
      <c r="E34" s="49"/>
      <c r="F34" s="49"/>
      <c r="G34" s="49"/>
      <c r="H34" s="68"/>
      <c r="I34" s="111"/>
      <c r="J34" s="23"/>
      <c r="K34" s="45"/>
      <c r="L34" s="23"/>
      <c r="M34" s="46"/>
      <c r="N34" s="46"/>
      <c r="O34" s="45"/>
    </row>
    <row r="35" spans="1:15">
      <c r="A35" s="114"/>
      <c r="B35" s="49"/>
      <c r="C35" s="49"/>
      <c r="D35" s="49"/>
      <c r="E35" s="49"/>
      <c r="F35" s="49"/>
      <c r="G35" s="49"/>
      <c r="H35" s="57"/>
      <c r="I35" s="111"/>
      <c r="J35" s="23"/>
      <c r="K35" s="45"/>
      <c r="L35" s="47"/>
      <c r="M35" s="48"/>
      <c r="N35" s="48"/>
      <c r="O35" s="45"/>
    </row>
    <row r="36" spans="1:15">
      <c r="A36" s="114"/>
      <c r="B36" s="49"/>
      <c r="C36" s="49"/>
      <c r="D36" s="49"/>
      <c r="E36" s="49"/>
      <c r="F36" s="49"/>
      <c r="G36" s="49"/>
      <c r="H36" s="57"/>
      <c r="I36" s="111"/>
      <c r="J36" s="23"/>
      <c r="K36" s="45"/>
      <c r="L36" s="23"/>
      <c r="M36" s="23"/>
      <c r="N36" s="46"/>
      <c r="O36" s="45"/>
    </row>
    <row r="37" spans="1:15">
      <c r="A37" s="114"/>
      <c r="B37" s="49"/>
      <c r="C37" s="49"/>
      <c r="D37" s="49"/>
      <c r="E37" s="140"/>
      <c r="F37" s="49"/>
      <c r="G37" s="49"/>
      <c r="H37" s="57"/>
      <c r="I37" s="111"/>
      <c r="J37" s="23"/>
      <c r="K37" s="45"/>
      <c r="L37" s="23"/>
      <c r="M37" s="23"/>
      <c r="N37" s="23"/>
      <c r="O37" s="45"/>
    </row>
    <row r="38" spans="1:15">
      <c r="A38" s="114"/>
      <c r="B38" s="49"/>
      <c r="C38" s="49"/>
      <c r="D38" s="49"/>
      <c r="E38" s="49"/>
      <c r="F38" s="49"/>
      <c r="G38" s="143"/>
      <c r="H38" s="57"/>
      <c r="I38" s="111"/>
      <c r="J38" s="23"/>
      <c r="K38" s="45"/>
      <c r="L38" s="23"/>
      <c r="M38" s="23"/>
      <c r="N38" s="23"/>
      <c r="O38" s="45"/>
    </row>
    <row r="39" spans="1:15">
      <c r="A39" s="114"/>
      <c r="B39" s="49"/>
      <c r="C39" s="49"/>
      <c r="D39" s="49"/>
      <c r="E39" s="144"/>
      <c r="F39" s="49"/>
      <c r="G39" s="143"/>
      <c r="H39" s="57"/>
      <c r="I39" s="111"/>
      <c r="J39" s="23"/>
      <c r="K39" s="45"/>
      <c r="L39" s="23"/>
      <c r="M39" s="23"/>
      <c r="N39" s="23"/>
      <c r="O39" s="45"/>
    </row>
    <row r="40" spans="1:15">
      <c r="A40" s="114"/>
      <c r="B40" s="49"/>
      <c r="C40" s="49"/>
      <c r="D40" s="49"/>
      <c r="E40" s="49"/>
      <c r="F40" s="49"/>
      <c r="G40" s="70"/>
      <c r="H40" s="57"/>
      <c r="I40" s="111"/>
      <c r="J40" s="23"/>
      <c r="K40" s="45"/>
      <c r="L40" s="23"/>
      <c r="M40" s="23"/>
      <c r="N40" s="23"/>
      <c r="O40" s="45"/>
    </row>
    <row r="41" spans="1:15">
      <c r="A41" s="114"/>
      <c r="B41" s="49"/>
      <c r="C41" s="49"/>
      <c r="D41" s="49"/>
      <c r="E41" s="49"/>
      <c r="F41" s="49"/>
      <c r="G41" s="70"/>
      <c r="H41" s="57"/>
      <c r="I41" s="111"/>
      <c r="J41" s="23"/>
      <c r="K41" s="45"/>
      <c r="L41" s="47"/>
      <c r="M41" s="47"/>
      <c r="N41" s="47"/>
      <c r="O41" s="45"/>
    </row>
    <row r="42" spans="1:15">
      <c r="A42" s="114"/>
      <c r="B42" s="49"/>
      <c r="C42" s="49"/>
      <c r="D42" s="49"/>
      <c r="E42" s="49"/>
      <c r="F42" s="49"/>
      <c r="G42" s="70"/>
      <c r="H42" s="57"/>
      <c r="I42" s="111"/>
      <c r="J42" s="23"/>
      <c r="K42" s="45"/>
      <c r="L42" s="23"/>
      <c r="M42" s="23"/>
      <c r="N42" s="23"/>
      <c r="O42" s="45"/>
    </row>
    <row r="43" spans="1:15">
      <c r="A43" s="114"/>
      <c r="B43" s="49"/>
      <c r="C43" s="49"/>
      <c r="D43" s="49"/>
      <c r="E43" s="49"/>
      <c r="F43" s="58"/>
      <c r="G43" s="70"/>
      <c r="H43" s="57"/>
      <c r="I43" s="111"/>
      <c r="J43" s="23"/>
      <c r="K43" s="45"/>
      <c r="L43" s="23"/>
      <c r="M43" s="23"/>
      <c r="N43" s="23"/>
      <c r="O43" s="45"/>
    </row>
    <row r="44" spans="1:15">
      <c r="A44" s="114"/>
      <c r="B44" s="58"/>
      <c r="C44" s="58"/>
      <c r="D44" s="58"/>
      <c r="E44" s="58"/>
      <c r="F44" s="58"/>
      <c r="G44" s="70"/>
      <c r="H44" s="57"/>
      <c r="I44" s="111"/>
      <c r="J44" s="23"/>
      <c r="K44" s="45"/>
      <c r="L44" s="23"/>
      <c r="M44" s="23"/>
      <c r="N44" s="23"/>
      <c r="O44" s="45"/>
    </row>
    <row r="45" spans="1:15">
      <c r="A45" s="114"/>
      <c r="B45" s="58"/>
      <c r="C45" s="58"/>
      <c r="D45" s="58"/>
      <c r="E45" s="58"/>
      <c r="F45" s="58"/>
      <c r="G45" s="70"/>
      <c r="H45" s="57"/>
      <c r="I45" s="111"/>
      <c r="J45" s="45"/>
      <c r="K45" s="45"/>
      <c r="L45" s="23"/>
      <c r="M45" s="23"/>
      <c r="N45" s="45"/>
      <c r="O45" s="45"/>
    </row>
    <row r="46" spans="1:15">
      <c r="A46" s="114"/>
      <c r="B46" s="58"/>
      <c r="C46" s="58"/>
      <c r="D46" s="58"/>
      <c r="E46" s="58"/>
      <c r="F46" s="58"/>
      <c r="G46" s="70"/>
      <c r="H46" s="57"/>
      <c r="I46" s="111"/>
      <c r="J46" s="45"/>
      <c r="K46" s="45"/>
      <c r="L46" s="45"/>
      <c r="M46" s="45"/>
      <c r="N46" s="45"/>
      <c r="O46" s="45"/>
    </row>
    <row r="47" spans="1:15">
      <c r="A47" s="114"/>
      <c r="B47" s="58"/>
      <c r="C47" s="58"/>
      <c r="D47" s="58"/>
      <c r="E47" s="58"/>
      <c r="F47" s="58"/>
      <c r="G47" s="70"/>
      <c r="H47" s="57"/>
      <c r="I47" s="111"/>
      <c r="J47" s="45"/>
      <c r="K47" s="45"/>
      <c r="L47" s="45"/>
      <c r="M47" s="45"/>
      <c r="N47" s="45"/>
      <c r="O47" s="45"/>
    </row>
    <row r="48" spans="1:15">
      <c r="A48" s="114"/>
      <c r="B48" s="58"/>
      <c r="C48" s="58"/>
      <c r="D48" s="58"/>
      <c r="E48" s="58"/>
      <c r="F48" s="58"/>
      <c r="G48" s="70"/>
      <c r="H48" s="57"/>
      <c r="I48" s="111"/>
      <c r="J48" s="45"/>
      <c r="K48" s="45"/>
      <c r="L48" s="45"/>
      <c r="M48" s="45"/>
      <c r="N48" s="45"/>
      <c r="O48" s="45"/>
    </row>
    <row r="49" spans="1:15">
      <c r="A49" s="114"/>
      <c r="B49" s="58"/>
      <c r="C49" s="58"/>
      <c r="D49" s="58"/>
      <c r="E49" s="58"/>
      <c r="F49" s="58"/>
      <c r="G49" s="70"/>
      <c r="H49" s="57"/>
      <c r="I49" s="111"/>
      <c r="J49" s="45"/>
      <c r="K49" s="45"/>
      <c r="L49" s="45"/>
      <c r="M49" s="45"/>
      <c r="N49" s="45"/>
      <c r="O49" s="45"/>
    </row>
    <row r="50" spans="1:15">
      <c r="A50" s="115"/>
      <c r="B50" s="58"/>
      <c r="C50" s="58"/>
      <c r="D50" s="58"/>
      <c r="E50" s="58"/>
      <c r="F50" s="58"/>
      <c r="G50" s="70"/>
      <c r="H50" s="57"/>
      <c r="I50" s="111"/>
      <c r="J50" s="45"/>
      <c r="K50" s="45"/>
      <c r="L50" s="45"/>
      <c r="M50" s="45"/>
      <c r="N50" s="45"/>
      <c r="O50" s="45"/>
    </row>
    <row r="51" spans="1:15" ht="18.75">
      <c r="A51" s="71"/>
      <c r="B51" s="72"/>
      <c r="C51" s="73"/>
      <c r="D51" s="61">
        <f xml:space="preserve"> SUM(D30:D50)</f>
        <v>809.93</v>
      </c>
      <c r="E51" s="116"/>
      <c r="F51" s="116"/>
      <c r="G51" s="116"/>
      <c r="H51" s="116"/>
      <c r="I51" s="112"/>
      <c r="J51" s="45"/>
      <c r="K51" s="45"/>
      <c r="L51" s="45"/>
      <c r="M51" s="45"/>
      <c r="N51" s="45"/>
      <c r="O51" s="45"/>
    </row>
    <row r="52" spans="1:15" ht="18.75">
      <c r="A52" s="74" t="s">
        <v>29</v>
      </c>
      <c r="B52" s="75"/>
      <c r="C52" s="76"/>
      <c r="D52" s="65"/>
      <c r="E52" s="116"/>
      <c r="F52" s="116"/>
      <c r="G52" s="116"/>
      <c r="H52" s="116"/>
      <c r="I52" s="107" t="s">
        <v>25</v>
      </c>
      <c r="J52" s="107"/>
      <c r="K52" s="107"/>
      <c r="L52" s="27">
        <f xml:space="preserve"> SUM(L31:L51)</f>
        <v>0</v>
      </c>
      <c r="M52" s="36"/>
      <c r="N52" s="36"/>
      <c r="O52" s="36"/>
    </row>
    <row r="53" spans="1:15" ht="18.75">
      <c r="A53" s="57"/>
      <c r="B53" s="57"/>
      <c r="C53" s="57"/>
      <c r="D53" s="57"/>
      <c r="E53" s="116"/>
      <c r="F53" s="116"/>
      <c r="G53" s="116"/>
      <c r="H53" s="116"/>
      <c r="I53" s="109" t="s">
        <v>29</v>
      </c>
      <c r="J53" s="109"/>
      <c r="K53" s="109"/>
      <c r="L53" s="35">
        <f>SUM(K31:K51)</f>
        <v>0</v>
      </c>
      <c r="M53" s="36"/>
      <c r="N53" s="36"/>
      <c r="O53" s="36"/>
    </row>
    <row r="54" spans="1:15">
      <c r="A54" s="77"/>
      <c r="B54" s="77"/>
      <c r="C54" s="77"/>
      <c r="D54" s="77"/>
      <c r="E54" s="116"/>
      <c r="F54" s="116"/>
      <c r="G54" s="116"/>
      <c r="H54" s="116"/>
      <c r="I54" s="36"/>
      <c r="J54" s="36"/>
      <c r="K54" s="36"/>
      <c r="L54" s="36"/>
      <c r="M54" s="36"/>
      <c r="N54" s="36"/>
      <c r="O54" s="36"/>
    </row>
    <row r="55" spans="1:15">
      <c r="A55" s="66" t="s">
        <v>0</v>
      </c>
      <c r="B55" s="66" t="s">
        <v>31</v>
      </c>
      <c r="C55" s="66" t="s">
        <v>28</v>
      </c>
      <c r="D55" s="66" t="s">
        <v>36</v>
      </c>
      <c r="E55" s="66" t="s">
        <v>18</v>
      </c>
      <c r="F55" s="66" t="s">
        <v>2</v>
      </c>
      <c r="G55" s="59" t="s">
        <v>24</v>
      </c>
      <c r="H55" s="57"/>
      <c r="I55" s="36"/>
      <c r="J55" s="36"/>
      <c r="K55" s="36"/>
      <c r="L55" s="36"/>
      <c r="M55" s="36"/>
      <c r="N55" s="36"/>
      <c r="O55" s="36"/>
    </row>
    <row r="56" spans="1:15">
      <c r="A56" s="113" t="s">
        <v>42</v>
      </c>
      <c r="B56" s="49"/>
      <c r="C56" s="49"/>
      <c r="D56" s="142"/>
      <c r="E56" s="49"/>
      <c r="F56" s="49"/>
      <c r="G56" s="142"/>
      <c r="H56" s="57"/>
      <c r="I56" s="9" t="s">
        <v>0</v>
      </c>
      <c r="J56" s="9" t="s">
        <v>31</v>
      </c>
      <c r="K56" s="9" t="s">
        <v>28</v>
      </c>
      <c r="L56" s="9" t="s">
        <v>20</v>
      </c>
      <c r="M56" s="9" t="s">
        <v>18</v>
      </c>
      <c r="N56" s="9" t="s">
        <v>2</v>
      </c>
      <c r="O56" s="25" t="s">
        <v>24</v>
      </c>
    </row>
    <row r="57" spans="1:15">
      <c r="A57" s="114"/>
      <c r="B57" s="49"/>
      <c r="C57" s="49"/>
      <c r="D57" s="142"/>
      <c r="E57" s="49"/>
      <c r="F57" s="49"/>
      <c r="G57" s="90"/>
      <c r="H57" s="57"/>
      <c r="I57" s="110"/>
      <c r="J57" s="44"/>
      <c r="K57" s="45"/>
      <c r="L57" s="44"/>
      <c r="M57" s="23"/>
      <c r="N57" s="44"/>
      <c r="O57" s="28"/>
    </row>
    <row r="58" spans="1:15">
      <c r="A58" s="114"/>
      <c r="B58" s="54"/>
      <c r="C58" s="55"/>
      <c r="D58" s="54"/>
      <c r="E58" s="56"/>
      <c r="F58" s="54"/>
      <c r="G58" s="59"/>
      <c r="H58" s="57"/>
      <c r="I58" s="111"/>
      <c r="J58" s="44"/>
      <c r="K58" s="45"/>
      <c r="L58" s="44"/>
      <c r="M58" s="44"/>
      <c r="N58" s="44"/>
      <c r="O58" s="28"/>
    </row>
    <row r="59" spans="1:15">
      <c r="A59" s="114"/>
      <c r="B59" s="54"/>
      <c r="C59" s="55"/>
      <c r="D59" s="54"/>
      <c r="E59" s="56"/>
      <c r="F59" s="54"/>
      <c r="G59" s="59"/>
      <c r="H59" s="57"/>
      <c r="I59" s="111"/>
      <c r="J59" s="45"/>
      <c r="K59" s="45"/>
      <c r="L59" s="45"/>
      <c r="M59" s="45"/>
      <c r="N59" s="45"/>
      <c r="O59" s="28"/>
    </row>
    <row r="60" spans="1:15">
      <c r="A60" s="114"/>
      <c r="B60" s="54"/>
      <c r="C60" s="55"/>
      <c r="D60" s="54"/>
      <c r="E60" s="56"/>
      <c r="F60" s="54"/>
      <c r="G60" s="59"/>
      <c r="H60" s="57"/>
      <c r="I60" s="111"/>
      <c r="J60" s="45"/>
      <c r="K60" s="45"/>
      <c r="L60" s="45"/>
      <c r="M60" s="45"/>
      <c r="N60" s="45"/>
      <c r="O60" s="28"/>
    </row>
    <row r="61" spans="1:15">
      <c r="A61" s="114"/>
      <c r="B61" s="54"/>
      <c r="C61" s="55"/>
      <c r="D61" s="54"/>
      <c r="E61" s="54"/>
      <c r="F61" s="54"/>
      <c r="G61" s="59"/>
      <c r="H61" s="57"/>
      <c r="I61" s="111"/>
      <c r="J61" s="45"/>
      <c r="K61" s="45"/>
      <c r="L61" s="45"/>
      <c r="M61" s="45"/>
      <c r="N61" s="45"/>
      <c r="O61" s="28"/>
    </row>
    <row r="62" spans="1:15">
      <c r="A62" s="114"/>
      <c r="B62" s="58"/>
      <c r="C62" s="58"/>
      <c r="D62" s="58"/>
      <c r="E62" s="58"/>
      <c r="F62" s="58"/>
      <c r="G62" s="70"/>
      <c r="H62" s="57"/>
      <c r="I62" s="111"/>
      <c r="J62" s="45"/>
      <c r="K62" s="45"/>
      <c r="L62" s="45"/>
      <c r="M62" s="45"/>
      <c r="N62" s="45"/>
      <c r="O62" s="28"/>
    </row>
    <row r="63" spans="1:15">
      <c r="A63" s="114"/>
      <c r="B63" s="58"/>
      <c r="C63" s="58"/>
      <c r="D63" s="58"/>
      <c r="E63" s="58"/>
      <c r="F63" s="58"/>
      <c r="G63" s="70"/>
      <c r="H63" s="57"/>
      <c r="I63" s="111"/>
      <c r="J63" s="45"/>
      <c r="K63" s="44"/>
      <c r="L63" s="45"/>
      <c r="M63" s="45"/>
      <c r="N63" s="45"/>
      <c r="O63" s="28"/>
    </row>
    <row r="64" spans="1:15">
      <c r="A64" s="114"/>
      <c r="B64" s="58"/>
      <c r="C64" s="58"/>
      <c r="D64" s="58"/>
      <c r="E64" s="58"/>
      <c r="F64" s="58"/>
      <c r="G64" s="70"/>
      <c r="H64" s="57"/>
      <c r="I64" s="111"/>
      <c r="J64" s="45"/>
      <c r="K64" s="44"/>
      <c r="L64" s="45"/>
      <c r="M64" s="45"/>
      <c r="N64" s="45"/>
      <c r="O64" s="28"/>
    </row>
    <row r="65" spans="1:15">
      <c r="A65" s="114"/>
      <c r="B65" s="58"/>
      <c r="C65" s="58"/>
      <c r="D65" s="58"/>
      <c r="E65" s="58"/>
      <c r="F65" s="58"/>
      <c r="G65" s="70"/>
      <c r="H65" s="57"/>
      <c r="I65" s="111"/>
      <c r="J65" s="45"/>
      <c r="K65" s="45"/>
      <c r="L65" s="45"/>
      <c r="M65" s="45"/>
      <c r="N65" s="45"/>
      <c r="O65" s="28"/>
    </row>
    <row r="66" spans="1:15">
      <c r="A66" s="114"/>
      <c r="B66" s="58"/>
      <c r="C66" s="58"/>
      <c r="D66" s="58"/>
      <c r="E66" s="58"/>
      <c r="F66" s="58"/>
      <c r="G66" s="70"/>
      <c r="H66" s="57"/>
      <c r="I66" s="111"/>
      <c r="J66" s="45"/>
      <c r="K66" s="45"/>
      <c r="L66" s="45"/>
      <c r="M66" s="45"/>
      <c r="N66" s="45"/>
      <c r="O66" s="28"/>
    </row>
    <row r="67" spans="1:15">
      <c r="A67" s="114"/>
      <c r="B67" s="58"/>
      <c r="C67" s="58"/>
      <c r="D67" s="58"/>
      <c r="E67" s="58"/>
      <c r="F67" s="58"/>
      <c r="G67" s="70"/>
      <c r="H67" s="57"/>
      <c r="I67" s="111"/>
      <c r="J67" s="45"/>
      <c r="K67" s="45"/>
      <c r="L67" s="45"/>
      <c r="M67" s="45"/>
      <c r="N67" s="45"/>
      <c r="O67" s="28"/>
    </row>
    <row r="68" spans="1:15">
      <c r="A68" s="114"/>
      <c r="B68" s="58"/>
      <c r="C68" s="58"/>
      <c r="D68" s="58"/>
      <c r="E68" s="58"/>
      <c r="F68" s="58"/>
      <c r="G68" s="70"/>
      <c r="H68" s="57"/>
      <c r="I68" s="111"/>
      <c r="J68" s="45"/>
      <c r="K68" s="45"/>
      <c r="L68" s="45"/>
      <c r="M68" s="45"/>
      <c r="N68" s="45"/>
      <c r="O68" s="28"/>
    </row>
    <row r="69" spans="1:15">
      <c r="A69" s="114"/>
      <c r="B69" s="58"/>
      <c r="C69" s="58"/>
      <c r="D69" s="58"/>
      <c r="E69" s="58"/>
      <c r="F69" s="58"/>
      <c r="G69" s="70"/>
      <c r="H69" s="57"/>
      <c r="I69" s="111"/>
      <c r="J69" s="45"/>
      <c r="K69" s="45"/>
      <c r="L69" s="45"/>
      <c r="M69" s="45"/>
      <c r="N69" s="45"/>
      <c r="O69" s="28"/>
    </row>
    <row r="70" spans="1:15">
      <c r="A70" s="114"/>
      <c r="B70" s="58"/>
      <c r="C70" s="58"/>
      <c r="D70" s="58"/>
      <c r="E70" s="58"/>
      <c r="F70" s="58"/>
      <c r="G70" s="70"/>
      <c r="H70" s="57"/>
      <c r="I70" s="111"/>
      <c r="J70" s="45"/>
      <c r="K70" s="45"/>
      <c r="L70" s="45"/>
      <c r="M70" s="45"/>
      <c r="N70" s="45"/>
      <c r="O70" s="28"/>
    </row>
    <row r="71" spans="1:15">
      <c r="A71" s="114"/>
      <c r="B71" s="58"/>
      <c r="C71" s="58"/>
      <c r="D71" s="58"/>
      <c r="E71" s="58"/>
      <c r="F71" s="58"/>
      <c r="G71" s="70"/>
      <c r="H71" s="57"/>
      <c r="I71" s="111"/>
      <c r="J71" s="45"/>
      <c r="K71" s="45"/>
      <c r="L71" s="45"/>
      <c r="M71" s="45"/>
      <c r="N71" s="45"/>
      <c r="O71" s="28"/>
    </row>
    <row r="72" spans="1:15">
      <c r="A72" s="114"/>
      <c r="B72" s="58"/>
      <c r="C72" s="58"/>
      <c r="D72" s="58"/>
      <c r="E72" s="58"/>
      <c r="F72" s="58"/>
      <c r="G72" s="70"/>
      <c r="H72" s="57"/>
      <c r="I72" s="111"/>
      <c r="J72" s="45"/>
      <c r="K72" s="45"/>
      <c r="L72" s="45"/>
      <c r="M72" s="45"/>
      <c r="N72" s="45"/>
      <c r="O72" s="28"/>
    </row>
    <row r="73" spans="1:15">
      <c r="A73" s="114"/>
      <c r="B73" s="58"/>
      <c r="C73" s="58"/>
      <c r="D73" s="58"/>
      <c r="E73" s="58"/>
      <c r="F73" s="58"/>
      <c r="G73" s="70"/>
      <c r="H73" s="57"/>
      <c r="I73" s="111"/>
      <c r="J73" s="45"/>
      <c r="K73" s="45"/>
      <c r="L73" s="45"/>
      <c r="M73" s="45"/>
      <c r="N73" s="45"/>
      <c r="O73" s="28"/>
    </row>
    <row r="74" spans="1:15">
      <c r="A74" s="114"/>
      <c r="B74" s="58"/>
      <c r="C74" s="58"/>
      <c r="D74" s="58"/>
      <c r="E74" s="58"/>
      <c r="F74" s="58"/>
      <c r="G74" s="70"/>
      <c r="H74" s="57"/>
      <c r="I74" s="111"/>
      <c r="J74" s="45"/>
      <c r="K74" s="45"/>
      <c r="L74" s="45"/>
      <c r="M74" s="45"/>
      <c r="N74" s="45"/>
      <c r="O74" s="28"/>
    </row>
    <row r="75" spans="1:15">
      <c r="A75" s="114"/>
      <c r="B75" s="58"/>
      <c r="C75" s="58"/>
      <c r="D75" s="58"/>
      <c r="E75" s="58"/>
      <c r="F75" s="58"/>
      <c r="G75" s="70"/>
      <c r="H75" s="57"/>
      <c r="I75" s="111"/>
      <c r="J75" s="45"/>
      <c r="K75" s="45"/>
      <c r="L75" s="45"/>
      <c r="M75" s="45"/>
      <c r="N75" s="45"/>
      <c r="O75" s="28"/>
    </row>
    <row r="76" spans="1:15">
      <c r="A76" s="115"/>
      <c r="B76" s="58"/>
      <c r="C76" s="58"/>
      <c r="D76" s="58"/>
      <c r="E76" s="58"/>
      <c r="F76" s="58"/>
      <c r="G76" s="70"/>
      <c r="H76" s="57"/>
      <c r="I76" s="111"/>
      <c r="J76" s="45"/>
      <c r="K76" s="45"/>
      <c r="L76" s="45"/>
      <c r="M76" s="45"/>
      <c r="N76" s="45"/>
      <c r="O76" s="28"/>
    </row>
    <row r="77" spans="1:15" ht="18.75">
      <c r="A77" s="122" t="s">
        <v>25</v>
      </c>
      <c r="B77" s="123"/>
      <c r="C77" s="124"/>
      <c r="D77" s="61">
        <f xml:space="preserve"> SUM(D56:D76)</f>
        <v>0</v>
      </c>
      <c r="E77" s="62"/>
      <c r="F77" s="62"/>
      <c r="G77" s="64"/>
      <c r="H77" s="57"/>
      <c r="I77" s="112"/>
      <c r="J77" s="45"/>
      <c r="K77" s="45"/>
      <c r="L77" s="45"/>
      <c r="M77" s="45"/>
      <c r="N77" s="45"/>
      <c r="O77" s="28"/>
    </row>
    <row r="78" spans="1:15" ht="18.75">
      <c r="A78" s="108" t="s">
        <v>29</v>
      </c>
      <c r="B78" s="108"/>
      <c r="C78" s="108"/>
      <c r="D78" s="65"/>
      <c r="E78" s="62"/>
      <c r="F78" s="62"/>
      <c r="G78" s="64"/>
      <c r="H78" s="57"/>
      <c r="I78" s="107" t="s">
        <v>25</v>
      </c>
      <c r="J78" s="107"/>
      <c r="K78" s="107"/>
      <c r="L78" s="27">
        <f xml:space="preserve"> SUM(L57:L77)</f>
        <v>0</v>
      </c>
      <c r="M78" s="36"/>
      <c r="N78" s="36"/>
      <c r="O78" s="36"/>
    </row>
    <row r="79" spans="1:15" ht="18.75">
      <c r="A79" s="129"/>
      <c r="B79" s="129"/>
      <c r="C79" s="129"/>
      <c r="D79" s="88"/>
      <c r="E79" s="63"/>
      <c r="F79" s="63"/>
      <c r="G79" s="87"/>
      <c r="H79" s="57"/>
      <c r="I79" s="109" t="s">
        <v>29</v>
      </c>
      <c r="J79" s="109"/>
      <c r="K79" s="109"/>
      <c r="L79" s="35">
        <f>SUM(K57:K77)</f>
        <v>0</v>
      </c>
      <c r="M79" s="36"/>
      <c r="N79" s="36"/>
      <c r="O79" s="36"/>
    </row>
    <row r="80" spans="1:15">
      <c r="A80" s="84"/>
      <c r="B80" s="84"/>
      <c r="C80" s="84"/>
      <c r="D80" s="84"/>
      <c r="E80" s="84"/>
      <c r="F80" s="84"/>
      <c r="G80" s="84"/>
      <c r="H80" s="57"/>
      <c r="I80" s="36"/>
      <c r="J80" s="36"/>
      <c r="K80" s="36"/>
      <c r="L80" s="36"/>
      <c r="M80" s="36"/>
      <c r="N80" s="36"/>
      <c r="O80" s="36"/>
    </row>
    <row r="81" spans="1:15">
      <c r="A81" s="126"/>
      <c r="B81" s="86"/>
      <c r="C81" s="86"/>
      <c r="D81" s="91"/>
      <c r="E81" s="86"/>
      <c r="F81" s="86"/>
      <c r="G81" s="87"/>
      <c r="H81" s="57"/>
      <c r="I81" s="36"/>
      <c r="J81" s="36"/>
      <c r="K81" s="36"/>
      <c r="L81" s="36"/>
      <c r="M81" s="36"/>
      <c r="N81" s="36"/>
      <c r="O81" s="36"/>
    </row>
    <row r="82" spans="1:15">
      <c r="A82" s="126"/>
      <c r="B82" s="86"/>
      <c r="C82" s="86"/>
      <c r="D82" s="86"/>
      <c r="E82" s="85"/>
      <c r="F82" s="86"/>
      <c r="G82" s="86"/>
      <c r="I82" s="9" t="s">
        <v>0</v>
      </c>
      <c r="J82" s="9" t="s">
        <v>19</v>
      </c>
      <c r="K82" s="9" t="s">
        <v>28</v>
      </c>
      <c r="L82" s="9" t="s">
        <v>20</v>
      </c>
      <c r="M82" s="9" t="s">
        <v>18</v>
      </c>
      <c r="N82" s="9" t="s">
        <v>2</v>
      </c>
      <c r="O82" s="25" t="s">
        <v>24</v>
      </c>
    </row>
    <row r="83" spans="1:15">
      <c r="A83" s="126"/>
      <c r="B83" s="86"/>
      <c r="C83" s="86"/>
      <c r="D83" s="86"/>
      <c r="E83" s="85"/>
      <c r="F83" s="86"/>
      <c r="G83" s="86"/>
      <c r="I83" s="127"/>
      <c r="J83" s="1"/>
      <c r="K83" s="1"/>
      <c r="L83" s="1"/>
      <c r="M83" s="1"/>
      <c r="N83" s="1"/>
      <c r="O83" s="26"/>
    </row>
    <row r="84" spans="1:15">
      <c r="A84" s="126"/>
      <c r="B84" s="86"/>
      <c r="C84" s="86"/>
      <c r="D84" s="86"/>
      <c r="E84" s="86"/>
      <c r="F84" s="86"/>
      <c r="G84" s="86"/>
      <c r="I84" s="128"/>
      <c r="J84" s="1"/>
      <c r="K84" s="1"/>
      <c r="L84" s="1"/>
      <c r="M84" s="1"/>
      <c r="N84" s="1"/>
      <c r="O84" s="26"/>
    </row>
    <row r="85" spans="1:15">
      <c r="A85" s="126"/>
      <c r="B85" s="86"/>
      <c r="C85" s="86"/>
      <c r="D85" s="86"/>
      <c r="E85" s="86"/>
      <c r="F85" s="86"/>
      <c r="G85" s="86"/>
      <c r="I85" s="128"/>
      <c r="J85" s="1"/>
      <c r="K85" s="1"/>
      <c r="L85" s="1"/>
      <c r="M85" s="1"/>
      <c r="N85" s="1"/>
      <c r="O85" s="26"/>
    </row>
    <row r="86" spans="1:15">
      <c r="A86" s="126"/>
      <c r="B86" s="92"/>
      <c r="C86" s="63"/>
      <c r="D86" s="92"/>
      <c r="E86" s="92"/>
      <c r="F86" s="92"/>
      <c r="G86" s="87"/>
      <c r="I86" s="128"/>
      <c r="J86" s="1"/>
      <c r="K86" s="1"/>
      <c r="L86" s="1"/>
      <c r="M86" s="1"/>
      <c r="N86" s="1"/>
      <c r="O86" s="28"/>
    </row>
    <row r="87" spans="1:15">
      <c r="A87" s="126"/>
      <c r="B87" s="63"/>
      <c r="C87" s="63"/>
      <c r="D87" s="63"/>
      <c r="E87" s="63"/>
      <c r="F87" s="63"/>
      <c r="G87" s="93"/>
      <c r="I87" s="128"/>
      <c r="J87" s="1"/>
      <c r="K87" s="1"/>
      <c r="L87" s="1"/>
      <c r="M87" s="1"/>
      <c r="N87" s="1"/>
      <c r="O87" s="26"/>
    </row>
    <row r="88" spans="1:15">
      <c r="A88" s="126"/>
      <c r="B88" s="63"/>
      <c r="C88" s="63"/>
      <c r="D88" s="63"/>
      <c r="E88" s="63"/>
      <c r="F88" s="63"/>
      <c r="G88" s="93"/>
      <c r="I88" s="120"/>
      <c r="J88" s="1"/>
      <c r="K88" s="1"/>
      <c r="L88" s="1"/>
      <c r="M88" s="1"/>
      <c r="N88" s="1"/>
      <c r="O88" s="26"/>
    </row>
    <row r="89" spans="1:15">
      <c r="A89" s="126"/>
      <c r="B89" s="63"/>
      <c r="C89" s="63"/>
      <c r="D89" s="63"/>
      <c r="E89" s="63"/>
      <c r="F89" s="63"/>
      <c r="G89" s="93"/>
      <c r="I89" s="120"/>
      <c r="J89" s="1"/>
      <c r="K89" s="1"/>
      <c r="L89" s="1"/>
      <c r="M89" s="1"/>
      <c r="N89" s="1"/>
      <c r="O89" s="26"/>
    </row>
    <row r="90" spans="1:15">
      <c r="A90" s="126"/>
      <c r="B90" s="63"/>
      <c r="C90" s="63"/>
      <c r="D90" s="63"/>
      <c r="E90" s="63"/>
      <c r="F90" s="63"/>
      <c r="G90" s="93"/>
      <c r="I90" s="120"/>
      <c r="J90" s="1"/>
      <c r="K90" s="1"/>
      <c r="L90" s="1"/>
      <c r="M90" s="1"/>
      <c r="N90" s="1"/>
      <c r="O90" s="26"/>
    </row>
    <row r="91" spans="1:15">
      <c r="A91" s="126"/>
      <c r="B91" s="63"/>
      <c r="C91" s="63"/>
      <c r="D91" s="63"/>
      <c r="E91" s="63"/>
      <c r="F91" s="63"/>
      <c r="G91" s="93"/>
      <c r="I91" s="120"/>
      <c r="J91" s="1"/>
      <c r="K91" s="1"/>
      <c r="L91" s="1"/>
      <c r="M91" s="1"/>
      <c r="N91" s="1"/>
      <c r="O91" s="26"/>
    </row>
    <row r="92" spans="1:15">
      <c r="A92" s="126"/>
      <c r="B92" s="63"/>
      <c r="C92" s="63"/>
      <c r="D92" s="63"/>
      <c r="E92" s="63"/>
      <c r="F92" s="63"/>
      <c r="G92" s="93"/>
      <c r="I92" s="120"/>
      <c r="J92" s="1"/>
      <c r="K92" s="1"/>
      <c r="L92" s="1"/>
      <c r="M92" s="1"/>
      <c r="N92" s="1"/>
      <c r="O92" s="26"/>
    </row>
    <row r="93" spans="1:15">
      <c r="A93" s="126"/>
      <c r="B93" s="63"/>
      <c r="C93" s="63"/>
      <c r="D93" s="63"/>
      <c r="E93" s="63"/>
      <c r="F93" s="63"/>
      <c r="G93" s="93"/>
      <c r="I93" s="120"/>
      <c r="J93" s="1"/>
      <c r="K93" s="1"/>
      <c r="L93" s="1"/>
      <c r="M93" s="1"/>
      <c r="N93" s="1"/>
      <c r="O93" s="26"/>
    </row>
    <row r="94" spans="1:15">
      <c r="A94" s="126"/>
      <c r="B94" s="63"/>
      <c r="C94" s="63"/>
      <c r="D94" s="63"/>
      <c r="E94" s="63"/>
      <c r="F94" s="63"/>
      <c r="G94" s="93"/>
      <c r="I94" s="120"/>
      <c r="J94" s="1"/>
      <c r="K94" s="1"/>
      <c r="L94" s="1"/>
      <c r="M94" s="1"/>
      <c r="N94" s="1"/>
      <c r="O94" s="26"/>
    </row>
    <row r="95" spans="1:15">
      <c r="A95" s="126"/>
      <c r="B95" s="63"/>
      <c r="C95" s="63"/>
      <c r="D95" s="63"/>
      <c r="E95" s="63"/>
      <c r="F95" s="63"/>
      <c r="G95" s="93"/>
      <c r="I95" s="120"/>
      <c r="J95" s="1"/>
      <c r="K95" s="1"/>
      <c r="L95" s="1"/>
      <c r="M95" s="1"/>
      <c r="N95" s="1"/>
      <c r="O95" s="26"/>
    </row>
    <row r="96" spans="1:15">
      <c r="A96" s="126"/>
      <c r="B96" s="63"/>
      <c r="C96" s="63"/>
      <c r="D96" s="63"/>
      <c r="E96" s="63"/>
      <c r="F96" s="63"/>
      <c r="G96" s="93"/>
      <c r="I96" s="120"/>
      <c r="J96" s="1"/>
      <c r="K96" s="1"/>
      <c r="L96" s="1"/>
      <c r="M96" s="1"/>
      <c r="N96" s="1"/>
      <c r="O96" s="26"/>
    </row>
    <row r="97" spans="1:15">
      <c r="A97" s="126"/>
      <c r="B97" s="63"/>
      <c r="C97" s="63"/>
      <c r="D97" s="63"/>
      <c r="E97" s="63"/>
      <c r="F97" s="63"/>
      <c r="G97" s="93"/>
      <c r="I97" s="120"/>
      <c r="J97" s="1"/>
      <c r="K97" s="1"/>
      <c r="L97" s="1"/>
      <c r="M97" s="1"/>
      <c r="N97" s="1"/>
      <c r="O97" s="26"/>
    </row>
    <row r="98" spans="1:15">
      <c r="A98" s="126"/>
      <c r="B98" s="63"/>
      <c r="C98" s="63"/>
      <c r="D98" s="63"/>
      <c r="E98" s="63"/>
      <c r="F98" s="63"/>
      <c r="G98" s="93"/>
      <c r="I98" s="120"/>
      <c r="J98" s="1"/>
      <c r="K98" s="1"/>
      <c r="L98" s="1"/>
      <c r="M98" s="1"/>
      <c r="N98" s="1"/>
      <c r="O98" s="26"/>
    </row>
    <row r="99" spans="1:15">
      <c r="A99" s="126"/>
      <c r="B99" s="63"/>
      <c r="C99" s="63"/>
      <c r="D99" s="63"/>
      <c r="E99" s="63"/>
      <c r="F99" s="63"/>
      <c r="G99" s="93"/>
      <c r="I99" s="120"/>
      <c r="J99" s="1"/>
      <c r="K99" s="1"/>
      <c r="L99" s="1"/>
      <c r="M99" s="1"/>
      <c r="N99" s="1"/>
      <c r="O99" s="26"/>
    </row>
    <row r="100" spans="1:15">
      <c r="A100" s="126"/>
      <c r="B100" s="63"/>
      <c r="C100" s="63"/>
      <c r="D100" s="63"/>
      <c r="E100" s="63"/>
      <c r="F100" s="63"/>
      <c r="G100" s="93"/>
      <c r="I100" s="120"/>
      <c r="J100" s="1"/>
      <c r="K100" s="1"/>
      <c r="L100" s="1"/>
      <c r="M100" s="1"/>
      <c r="N100" s="1"/>
      <c r="O100" s="26"/>
    </row>
    <row r="101" spans="1:15">
      <c r="A101" s="126"/>
      <c r="B101" s="63"/>
      <c r="C101" s="63"/>
      <c r="D101" s="63"/>
      <c r="E101" s="63"/>
      <c r="F101" s="63"/>
      <c r="G101" s="93"/>
      <c r="I101" s="120"/>
      <c r="J101" s="1"/>
      <c r="K101" s="1"/>
      <c r="L101" s="1"/>
      <c r="M101" s="1"/>
      <c r="N101" s="1"/>
      <c r="O101" s="26"/>
    </row>
    <row r="102" spans="1:15" ht="18.75">
      <c r="A102" s="117"/>
      <c r="B102" s="117"/>
      <c r="C102" s="117"/>
      <c r="D102" s="94"/>
      <c r="E102" s="95"/>
      <c r="F102" s="95"/>
      <c r="G102" s="96"/>
      <c r="I102" s="120"/>
      <c r="J102" s="1"/>
      <c r="K102" s="1"/>
      <c r="L102" s="1"/>
      <c r="M102" s="1"/>
      <c r="N102" s="1"/>
      <c r="O102" s="26"/>
    </row>
    <row r="103" spans="1:15" ht="18.75">
      <c r="A103" s="118"/>
      <c r="B103" s="118"/>
      <c r="C103" s="118"/>
      <c r="D103" s="97"/>
      <c r="E103" s="95"/>
      <c r="F103" s="95"/>
      <c r="G103" s="96"/>
      <c r="I103" s="121"/>
      <c r="J103" s="1"/>
      <c r="K103" s="1"/>
      <c r="L103" s="1"/>
      <c r="M103" s="1"/>
      <c r="N103" s="1"/>
      <c r="O103" s="26"/>
    </row>
    <row r="104" spans="1:15" ht="18.75">
      <c r="I104" s="107" t="s">
        <v>25</v>
      </c>
      <c r="J104" s="107"/>
      <c r="K104" s="107"/>
      <c r="L104" s="27">
        <f xml:space="preserve"> SUM(L83:L103)</f>
        <v>0</v>
      </c>
      <c r="M104" s="36"/>
      <c r="N104" s="36"/>
      <c r="O104" s="36"/>
    </row>
    <row r="105" spans="1:15" ht="18.75">
      <c r="I105" s="109" t="s">
        <v>29</v>
      </c>
      <c r="J105" s="109"/>
      <c r="K105" s="109"/>
      <c r="L105" s="35">
        <f>SUM(K83:K103)</f>
        <v>0</v>
      </c>
      <c r="M105" s="36"/>
      <c r="N105" s="36"/>
      <c r="O105" s="36"/>
    </row>
    <row r="106" spans="1:15">
      <c r="I106" s="36"/>
      <c r="J106" s="36"/>
      <c r="K106" s="36"/>
      <c r="L106" s="36"/>
      <c r="M106" s="36"/>
      <c r="N106" s="36"/>
      <c r="O106" s="36"/>
    </row>
    <row r="107" spans="1:15">
      <c r="I107" s="36"/>
      <c r="J107" s="36"/>
      <c r="K107" s="36"/>
      <c r="L107" s="36"/>
      <c r="M107" s="36"/>
      <c r="N107" s="36"/>
      <c r="O107" s="36"/>
    </row>
    <row r="108" spans="1:15">
      <c r="H108" s="57"/>
      <c r="I108" s="9" t="s">
        <v>0</v>
      </c>
      <c r="J108" s="9" t="s">
        <v>19</v>
      </c>
      <c r="K108" s="9" t="s">
        <v>1</v>
      </c>
      <c r="L108" s="9" t="s">
        <v>20</v>
      </c>
      <c r="M108" s="9" t="s">
        <v>18</v>
      </c>
      <c r="N108" s="9" t="s">
        <v>2</v>
      </c>
      <c r="O108" s="25" t="s">
        <v>24</v>
      </c>
    </row>
    <row r="109" spans="1:15">
      <c r="H109" s="57"/>
      <c r="I109" s="119"/>
      <c r="J109" s="1"/>
      <c r="K109" s="1"/>
      <c r="L109" s="1"/>
      <c r="M109" s="1"/>
      <c r="N109" s="1"/>
      <c r="O109" s="26"/>
    </row>
    <row r="110" spans="1:15">
      <c r="H110" s="57"/>
      <c r="I110" s="120"/>
      <c r="J110" s="1"/>
      <c r="K110" s="1"/>
      <c r="L110" s="1"/>
      <c r="M110" s="1"/>
      <c r="N110" s="1"/>
      <c r="O110" s="26"/>
    </row>
    <row r="111" spans="1:15">
      <c r="H111" s="57"/>
      <c r="I111" s="120"/>
      <c r="J111" s="1"/>
      <c r="K111" s="1"/>
      <c r="L111" s="1"/>
      <c r="M111" s="1"/>
      <c r="N111" s="1"/>
      <c r="O111" s="26"/>
    </row>
    <row r="112" spans="1:15">
      <c r="H112" s="57"/>
      <c r="I112" s="120"/>
      <c r="J112" s="1"/>
      <c r="K112" s="1"/>
      <c r="L112" s="1"/>
      <c r="M112" s="1"/>
      <c r="N112" s="1"/>
      <c r="O112" s="28"/>
    </row>
    <row r="113" spans="8:15">
      <c r="H113" s="57"/>
      <c r="I113" s="120"/>
      <c r="J113" s="1"/>
      <c r="K113" s="1"/>
      <c r="L113" s="1"/>
      <c r="M113" s="1"/>
      <c r="N113" s="1"/>
      <c r="O113" s="26"/>
    </row>
    <row r="114" spans="8:15">
      <c r="H114" s="57"/>
      <c r="I114" s="120"/>
      <c r="J114" s="1"/>
      <c r="K114" s="1"/>
      <c r="L114" s="1"/>
      <c r="M114" s="1"/>
      <c r="N114" s="1"/>
      <c r="O114" s="26"/>
    </row>
    <row r="115" spans="8:15">
      <c r="H115" s="57"/>
      <c r="I115" s="120"/>
      <c r="J115" s="1"/>
      <c r="K115" s="1"/>
      <c r="L115" s="1"/>
      <c r="M115" s="1"/>
      <c r="N115" s="1"/>
      <c r="O115" s="26"/>
    </row>
    <row r="116" spans="8:15">
      <c r="H116" s="57"/>
      <c r="I116" s="120"/>
      <c r="J116" s="1"/>
      <c r="K116" s="1"/>
      <c r="L116" s="1"/>
      <c r="M116" s="1"/>
      <c r="N116" s="1"/>
      <c r="O116" s="26"/>
    </row>
    <row r="117" spans="8:15">
      <c r="H117" s="57"/>
      <c r="I117" s="120"/>
      <c r="J117" s="1"/>
      <c r="K117" s="1"/>
      <c r="L117" s="1"/>
      <c r="M117" s="1"/>
      <c r="N117" s="1"/>
      <c r="O117" s="26"/>
    </row>
    <row r="118" spans="8:15">
      <c r="H118" s="57"/>
      <c r="I118" s="120"/>
      <c r="J118" s="1"/>
      <c r="K118" s="1"/>
      <c r="L118" s="1"/>
      <c r="M118" s="1"/>
      <c r="N118" s="1"/>
      <c r="O118" s="26"/>
    </row>
    <row r="119" spans="8:15">
      <c r="H119" s="57"/>
      <c r="I119" s="120"/>
      <c r="J119" s="1"/>
      <c r="K119" s="1"/>
      <c r="L119" s="1"/>
      <c r="M119" s="1"/>
      <c r="N119" s="1"/>
      <c r="O119" s="26"/>
    </row>
    <row r="120" spans="8:15">
      <c r="H120" s="57"/>
      <c r="I120" s="120"/>
      <c r="J120" s="1"/>
      <c r="K120" s="1"/>
      <c r="L120" s="1"/>
      <c r="M120" s="1"/>
      <c r="N120" s="1"/>
      <c r="O120" s="26"/>
    </row>
    <row r="121" spans="8:15">
      <c r="H121" s="57"/>
      <c r="I121" s="120"/>
      <c r="J121" s="1"/>
      <c r="K121" s="1"/>
      <c r="L121" s="1"/>
      <c r="M121" s="1"/>
      <c r="N121" s="1"/>
      <c r="O121" s="26"/>
    </row>
    <row r="122" spans="8:15">
      <c r="H122" s="57"/>
      <c r="I122" s="120"/>
      <c r="J122" s="1"/>
      <c r="K122" s="1"/>
      <c r="L122" s="1"/>
      <c r="M122" s="1"/>
      <c r="N122" s="1"/>
      <c r="O122" s="26"/>
    </row>
    <row r="123" spans="8:15">
      <c r="H123" s="57"/>
      <c r="I123" s="120"/>
      <c r="J123" s="1"/>
      <c r="K123" s="1"/>
      <c r="L123" s="1"/>
      <c r="M123" s="1"/>
      <c r="N123" s="1"/>
      <c r="O123" s="26"/>
    </row>
    <row r="124" spans="8:15">
      <c r="H124" s="57"/>
      <c r="I124" s="120"/>
      <c r="J124" s="1"/>
      <c r="K124" s="1"/>
      <c r="L124" s="1"/>
      <c r="M124" s="1"/>
      <c r="N124" s="1"/>
      <c r="O124" s="26"/>
    </row>
    <row r="125" spans="8:15">
      <c r="H125" s="57"/>
      <c r="I125" s="120"/>
      <c r="J125" s="1"/>
      <c r="K125" s="1"/>
      <c r="L125" s="1"/>
      <c r="M125" s="1"/>
      <c r="N125" s="1"/>
      <c r="O125" s="26"/>
    </row>
    <row r="126" spans="8:15">
      <c r="H126" s="57"/>
      <c r="I126" s="120"/>
      <c r="J126" s="1"/>
      <c r="K126" s="1"/>
      <c r="L126" s="1"/>
      <c r="M126" s="1"/>
      <c r="N126" s="1"/>
      <c r="O126" s="26"/>
    </row>
    <row r="127" spans="8:15">
      <c r="H127" s="57"/>
      <c r="I127" s="120"/>
      <c r="J127" s="1"/>
      <c r="K127" s="1"/>
      <c r="L127" s="1"/>
      <c r="M127" s="1"/>
      <c r="N127" s="1"/>
      <c r="O127" s="26"/>
    </row>
    <row r="128" spans="8:15">
      <c r="H128" s="57"/>
      <c r="I128" s="120"/>
      <c r="J128" s="1"/>
      <c r="K128" s="1"/>
      <c r="L128" s="1"/>
      <c r="M128" s="1"/>
      <c r="N128" s="1"/>
      <c r="O128" s="26"/>
    </row>
    <row r="129" spans="1:15">
      <c r="H129" s="57"/>
      <c r="I129" s="121"/>
      <c r="J129" s="1"/>
      <c r="K129" s="1"/>
      <c r="L129" s="1"/>
      <c r="M129" s="1"/>
      <c r="N129" s="1"/>
      <c r="O129" s="26"/>
    </row>
    <row r="130" spans="1:15" ht="18.75">
      <c r="H130" s="57"/>
      <c r="I130" s="107" t="s">
        <v>25</v>
      </c>
      <c r="J130" s="107"/>
      <c r="K130" s="107"/>
      <c r="L130" s="27">
        <f xml:space="preserve"> SUM(L109:L129)</f>
        <v>0</v>
      </c>
    </row>
    <row r="131" spans="1:15" ht="18.75">
      <c r="H131" s="62"/>
      <c r="I131" s="109" t="s">
        <v>29</v>
      </c>
      <c r="J131" s="109"/>
      <c r="K131" s="109"/>
      <c r="L131" s="35">
        <f>SUM(K109:K129)</f>
        <v>0</v>
      </c>
    </row>
    <row r="132" spans="1:15">
      <c r="A132" s="62"/>
      <c r="B132" s="62"/>
      <c r="C132" s="62"/>
      <c r="D132" s="62"/>
      <c r="E132" s="62"/>
      <c r="F132" s="62"/>
      <c r="G132" s="64"/>
      <c r="H132" s="62"/>
    </row>
    <row r="133" spans="1:15">
      <c r="A133" s="62"/>
      <c r="B133" s="62"/>
      <c r="C133" s="62"/>
      <c r="D133" s="62"/>
      <c r="E133" s="62"/>
      <c r="F133" s="62"/>
      <c r="G133" s="64"/>
      <c r="H133" s="62"/>
    </row>
    <row r="134" spans="1:15">
      <c r="H134" s="62"/>
    </row>
    <row r="135" spans="1:15">
      <c r="H135" s="62"/>
    </row>
    <row r="136" spans="1:15">
      <c r="H136" s="62"/>
    </row>
    <row r="137" spans="1:15">
      <c r="H137" s="62"/>
    </row>
    <row r="138" spans="1:15">
      <c r="H138" s="62"/>
    </row>
    <row r="139" spans="1:15">
      <c r="H139" s="62"/>
    </row>
    <row r="140" spans="1:15">
      <c r="H140" s="62"/>
    </row>
    <row r="141" spans="1:15">
      <c r="H141" s="62"/>
    </row>
    <row r="142" spans="1:15">
      <c r="H142" s="62"/>
    </row>
    <row r="143" spans="1:15">
      <c r="H143" s="62"/>
    </row>
    <row r="144" spans="1:15">
      <c r="H144" s="62"/>
    </row>
    <row r="145" spans="8:8">
      <c r="H145" s="62"/>
    </row>
    <row r="146" spans="8:8">
      <c r="H146" s="62"/>
    </row>
    <row r="147" spans="8:8">
      <c r="H147" s="62"/>
    </row>
    <row r="148" spans="8:8">
      <c r="H148" s="62"/>
    </row>
    <row r="149" spans="8:8">
      <c r="H149" s="62"/>
    </row>
    <row r="150" spans="8:8">
      <c r="H150" s="62"/>
    </row>
    <row r="151" spans="8:8">
      <c r="H151" s="62"/>
    </row>
    <row r="152" spans="8:8">
      <c r="H152" s="62"/>
    </row>
    <row r="153" spans="8:8">
      <c r="H153" s="62"/>
    </row>
    <row r="154" spans="8:8">
      <c r="H154" s="62"/>
    </row>
    <row r="155" spans="8:8">
      <c r="H155" s="62"/>
    </row>
    <row r="156" spans="8:8">
      <c r="H156" s="53"/>
    </row>
    <row r="157" spans="8:8">
      <c r="H157" s="53"/>
    </row>
  </sheetData>
  <mergeCells count="28">
    <mergeCell ref="I131:K131"/>
    <mergeCell ref="I104:K104"/>
    <mergeCell ref="A77:C77"/>
    <mergeCell ref="A1:O3"/>
    <mergeCell ref="I26:K26"/>
    <mergeCell ref="I52:K52"/>
    <mergeCell ref="I78:K78"/>
    <mergeCell ref="A81:A101"/>
    <mergeCell ref="I31:I51"/>
    <mergeCell ref="A26:C26"/>
    <mergeCell ref="A30:A50"/>
    <mergeCell ref="I83:I103"/>
    <mergeCell ref="A56:A76"/>
    <mergeCell ref="I79:K79"/>
    <mergeCell ref="A79:C79"/>
    <mergeCell ref="A78:C78"/>
    <mergeCell ref="I130:K130"/>
    <mergeCell ref="A27:C27"/>
    <mergeCell ref="I27:K27"/>
    <mergeCell ref="I5:I25"/>
    <mergeCell ref="A5:A25"/>
    <mergeCell ref="I53:K53"/>
    <mergeCell ref="E51:H54"/>
    <mergeCell ref="I57:I77"/>
    <mergeCell ref="A102:C102"/>
    <mergeCell ref="A103:C103"/>
    <mergeCell ref="I109:I129"/>
    <mergeCell ref="I105:K105"/>
  </mergeCells>
  <dataValidations count="1">
    <dataValidation type="list" allowBlank="1" showInputMessage="1" showErrorMessage="1" sqref="F87:F101 F18:F25 G5 G11:G12 D35:D39 N83:N103 N57:N77 G7:G9 F43:F50 N109:N129 N45:N51 N5:N25 F62:F76">
      <formula1>"April, Alptis, Eca, Neoliane, Solly azar,Apivia"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04" workbookViewId="0">
      <selection activeCell="F6" sqref="F6"/>
    </sheetView>
  </sheetViews>
  <sheetFormatPr baseColWidth="10" defaultRowHeight="15.75"/>
  <cols>
    <col min="1" max="1" width="15.625" style="2" customWidth="1"/>
    <col min="2" max="2" width="10.875" style="6"/>
    <col min="3" max="3" width="18.125" style="6" customWidth="1"/>
    <col min="4" max="4" width="11.625" style="6" bestFit="1" customWidth="1"/>
    <col min="5" max="5" width="12.75" style="6" bestFit="1" customWidth="1"/>
    <col min="6" max="6" width="15.625" style="6" customWidth="1"/>
    <col min="7" max="7" width="10.875" style="6"/>
    <col min="8" max="8" width="17.5" style="30" customWidth="1"/>
  </cols>
  <sheetData>
    <row r="1" spans="1:8">
      <c r="A1" s="130" t="s">
        <v>3</v>
      </c>
      <c r="B1" s="130"/>
      <c r="C1" s="130"/>
      <c r="D1" s="130"/>
      <c r="E1" s="130"/>
      <c r="F1" s="130"/>
      <c r="G1" s="130"/>
      <c r="H1" s="130"/>
    </row>
    <row r="2" spans="1:8">
      <c r="A2" s="130"/>
      <c r="B2" s="130"/>
      <c r="C2" s="130"/>
      <c r="D2" s="130"/>
      <c r="E2" s="130"/>
      <c r="F2" s="130"/>
      <c r="G2" s="130"/>
      <c r="H2" s="130"/>
    </row>
    <row r="3" spans="1:8">
      <c r="A3" s="130"/>
      <c r="B3" s="130"/>
      <c r="C3" s="130"/>
      <c r="D3" s="130"/>
      <c r="E3" s="130"/>
      <c r="F3" s="130"/>
      <c r="G3" s="130"/>
      <c r="H3" s="130"/>
    </row>
    <row r="4" spans="1:8" ht="35.1" customHeight="1">
      <c r="A4" s="136"/>
      <c r="B4" s="137"/>
      <c r="C4" s="137"/>
      <c r="D4" s="137"/>
      <c r="E4" s="137"/>
      <c r="F4" s="137"/>
      <c r="G4" s="137"/>
      <c r="H4" s="29"/>
    </row>
    <row r="5" spans="1:8">
      <c r="A5" s="135" t="str">
        <f>'Prod Mensuelle'!A5:A25</f>
        <v>HOURIA</v>
      </c>
      <c r="B5" s="31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17</v>
      </c>
    </row>
    <row r="6" spans="1:8">
      <c r="A6" s="135"/>
      <c r="B6" s="32">
        <v>0</v>
      </c>
      <c r="C6" s="32"/>
      <c r="D6" s="32"/>
      <c r="E6" s="32"/>
      <c r="F6" s="32"/>
      <c r="G6" s="32">
        <v>0</v>
      </c>
      <c r="H6" s="33">
        <f>SUM(B6:G6)</f>
        <v>0</v>
      </c>
    </row>
    <row r="7" spans="1:8" ht="33.950000000000003" customHeight="1"/>
    <row r="8" spans="1:8">
      <c r="A8" s="132" t="s">
        <v>37</v>
      </c>
      <c r="B8" s="41" t="s">
        <v>4</v>
      </c>
      <c r="C8" s="41" t="s">
        <v>5</v>
      </c>
      <c r="D8" s="41" t="s">
        <v>6</v>
      </c>
      <c r="E8" s="41" t="s">
        <v>7</v>
      </c>
      <c r="F8" s="41" t="s">
        <v>8</v>
      </c>
      <c r="G8" s="41" t="s">
        <v>9</v>
      </c>
      <c r="H8" s="41" t="s">
        <v>17</v>
      </c>
    </row>
    <row r="9" spans="1:8">
      <c r="A9" s="132"/>
      <c r="B9" s="42">
        <v>0</v>
      </c>
      <c r="C9" s="42"/>
      <c r="D9" s="42"/>
      <c r="E9" s="42"/>
      <c r="F9" s="42"/>
      <c r="G9" s="42">
        <v>0</v>
      </c>
      <c r="H9" s="43"/>
    </row>
    <row r="10" spans="1:8" ht="30" customHeight="1"/>
    <row r="11" spans="1:8">
      <c r="A11" s="131" t="s">
        <v>39</v>
      </c>
      <c r="B11" s="38" t="s">
        <v>4</v>
      </c>
      <c r="C11" s="38" t="s">
        <v>5</v>
      </c>
      <c r="D11" s="38" t="s">
        <v>6</v>
      </c>
      <c r="E11" s="38" t="s">
        <v>7</v>
      </c>
      <c r="F11" s="38" t="s">
        <v>8</v>
      </c>
      <c r="G11" s="38" t="s">
        <v>9</v>
      </c>
      <c r="H11" s="38" t="s">
        <v>17</v>
      </c>
    </row>
    <row r="12" spans="1:8">
      <c r="A12" s="131"/>
      <c r="B12" s="39">
        <v>0</v>
      </c>
      <c r="C12" s="39"/>
      <c r="D12" s="39">
        <v>0</v>
      </c>
      <c r="E12" s="39"/>
      <c r="F12" s="39"/>
      <c r="G12" s="39">
        <v>0</v>
      </c>
      <c r="H12" s="40">
        <f>SUM(B12:G12)</f>
        <v>0</v>
      </c>
    </row>
    <row r="13" spans="1:8" ht="38.1" customHeight="1"/>
    <row r="15" spans="1:8">
      <c r="A15" s="101"/>
      <c r="B15" s="99"/>
      <c r="C15" s="99"/>
      <c r="D15" s="99"/>
      <c r="E15" s="99"/>
      <c r="F15" s="99"/>
      <c r="G15" s="99"/>
      <c r="H15" s="100"/>
    </row>
    <row r="16" spans="1:8" ht="36" customHeight="1">
      <c r="A16" s="101"/>
      <c r="B16" s="99"/>
      <c r="C16" s="99"/>
      <c r="D16" s="99"/>
      <c r="E16" s="99"/>
      <c r="F16" s="99"/>
      <c r="G16" s="99"/>
      <c r="H16" s="100"/>
    </row>
    <row r="17" spans="1:9">
      <c r="A17" s="133"/>
      <c r="B17" s="102"/>
      <c r="C17" s="102"/>
      <c r="D17" s="102"/>
      <c r="E17" s="102"/>
      <c r="F17" s="102"/>
      <c r="G17" s="102"/>
      <c r="H17" s="102"/>
    </row>
    <row r="18" spans="1:9">
      <c r="A18" s="133"/>
      <c r="B18" s="103"/>
      <c r="C18" s="103"/>
      <c r="D18" s="103"/>
      <c r="E18" s="103"/>
      <c r="F18" s="103"/>
      <c r="G18" s="103"/>
      <c r="H18" s="104"/>
    </row>
    <row r="19" spans="1:9" ht="38.1" customHeight="1">
      <c r="A19" s="101"/>
      <c r="B19" s="99"/>
      <c r="C19" s="99"/>
      <c r="D19" s="99"/>
      <c r="E19" s="99"/>
      <c r="F19" s="99"/>
      <c r="G19" s="99"/>
      <c r="H19" s="100"/>
    </row>
    <row r="20" spans="1:9">
      <c r="A20" s="134"/>
      <c r="B20" s="98"/>
      <c r="C20" s="98"/>
      <c r="D20" s="98"/>
      <c r="E20" s="98"/>
      <c r="F20" s="98"/>
      <c r="G20" s="98"/>
      <c r="H20" s="98"/>
    </row>
    <row r="21" spans="1:9">
      <c r="A21" s="134"/>
      <c r="B21" s="99"/>
      <c r="C21" s="99"/>
      <c r="D21" s="99"/>
      <c r="E21" s="99"/>
      <c r="F21" s="99"/>
      <c r="G21" s="99"/>
      <c r="H21" s="100"/>
    </row>
    <row r="22" spans="1:9">
      <c r="A22" s="101"/>
      <c r="B22" s="99"/>
      <c r="C22" s="99"/>
      <c r="D22" s="99"/>
      <c r="E22" s="99"/>
      <c r="F22" s="99"/>
      <c r="G22" s="99"/>
      <c r="H22" s="100"/>
      <c r="I22" s="78"/>
    </row>
    <row r="23" spans="1:9">
      <c r="A23" s="101"/>
      <c r="B23" s="99"/>
      <c r="C23" s="99"/>
      <c r="D23" s="99"/>
      <c r="E23" s="99"/>
      <c r="F23" s="99"/>
      <c r="G23" s="99"/>
      <c r="H23" s="100"/>
      <c r="I23" s="78"/>
    </row>
    <row r="24" spans="1:9">
      <c r="I24" s="78"/>
    </row>
    <row r="25" spans="1:9">
      <c r="I25" s="78"/>
    </row>
    <row r="26" spans="1:9">
      <c r="A26" s="81"/>
      <c r="B26" s="79"/>
      <c r="C26" s="79"/>
      <c r="D26" s="79"/>
      <c r="E26" s="79"/>
      <c r="F26" s="79"/>
      <c r="G26" s="79"/>
      <c r="H26" s="80"/>
      <c r="I26" s="78"/>
    </row>
    <row r="28" spans="1:9">
      <c r="A28" s="130" t="s">
        <v>27</v>
      </c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 t="s">
        <v>17</v>
      </c>
    </row>
    <row r="29" spans="1:9">
      <c r="A29" s="130"/>
      <c r="B29" s="5">
        <f>SUM(B12,B9,B6)</f>
        <v>0</v>
      </c>
      <c r="C29" s="5">
        <f>SUM(C12,C9,C6)</f>
        <v>0</v>
      </c>
      <c r="D29" s="5">
        <f>SUM(D6:D18)</f>
        <v>0</v>
      </c>
      <c r="E29" s="5">
        <f>SUM(E12,E9,E6)</f>
        <v>0</v>
      </c>
      <c r="F29" s="5">
        <f>SUM(F12,F9,F6)</f>
        <v>0</v>
      </c>
      <c r="G29" s="5">
        <f>SUM(G12,G9,G6)</f>
        <v>0</v>
      </c>
      <c r="H29" s="5">
        <f>SUM(H6,H9,H12)</f>
        <v>0</v>
      </c>
    </row>
  </sheetData>
  <mergeCells count="8">
    <mergeCell ref="A1:H3"/>
    <mergeCell ref="A11:A12"/>
    <mergeCell ref="A8:A9"/>
    <mergeCell ref="A28:A29"/>
    <mergeCell ref="A17:A18"/>
    <mergeCell ref="A20:A21"/>
    <mergeCell ref="A5:A6"/>
    <mergeCell ref="A4:G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topLeftCell="B1" workbookViewId="0">
      <selection activeCell="H10" sqref="H9:J10"/>
    </sheetView>
  </sheetViews>
  <sheetFormatPr baseColWidth="10" defaultRowHeight="15.75"/>
  <cols>
    <col min="1" max="1" width="26.125" customWidth="1"/>
    <col min="2" max="2" width="13.125" style="7" bestFit="1" customWidth="1"/>
    <col min="3" max="3" width="14.625" style="7" bestFit="1" customWidth="1"/>
    <col min="4" max="4" width="13.125" style="7" bestFit="1" customWidth="1"/>
    <col min="5" max="5" width="19.625" style="7" customWidth="1"/>
    <col min="6" max="6" width="14.125" style="7" customWidth="1"/>
    <col min="7" max="7" width="12.125" style="7" bestFit="1" customWidth="1"/>
    <col min="8" max="8" width="14.625" style="7" bestFit="1" customWidth="1"/>
    <col min="9" max="9" width="10.875" style="7"/>
    <col min="10" max="10" width="15.625" bestFit="1" customWidth="1"/>
  </cols>
  <sheetData>
    <row r="1" spans="1:10">
      <c r="A1" s="138" t="s">
        <v>10</v>
      </c>
      <c r="B1" s="138"/>
      <c r="C1" s="138"/>
      <c r="D1" s="138"/>
      <c r="E1" s="138"/>
      <c r="F1" s="138"/>
      <c r="G1" s="138"/>
      <c r="H1" s="138"/>
    </row>
    <row r="2" spans="1:10">
      <c r="A2" s="138"/>
      <c r="B2" s="138"/>
      <c r="C2" s="138"/>
      <c r="D2" s="138"/>
      <c r="E2" s="138"/>
      <c r="F2" s="138"/>
      <c r="G2" s="138"/>
      <c r="H2" s="138"/>
    </row>
    <row r="3" spans="1:10">
      <c r="A3" s="138"/>
      <c r="B3" s="138"/>
      <c r="C3" s="138"/>
      <c r="D3" s="138"/>
      <c r="E3" s="138"/>
      <c r="F3" s="138"/>
      <c r="G3" s="138"/>
      <c r="H3" s="138"/>
    </row>
    <row r="6" spans="1:10" ht="39" customHeight="1">
      <c r="B6" s="15" t="s">
        <v>11</v>
      </c>
      <c r="C6" s="15" t="s">
        <v>12</v>
      </c>
      <c r="D6" s="15" t="s">
        <v>13</v>
      </c>
      <c r="E6" s="11" t="s">
        <v>14</v>
      </c>
      <c r="F6" s="15" t="s">
        <v>15</v>
      </c>
      <c r="G6" s="16" t="s">
        <v>16</v>
      </c>
      <c r="H6" s="8" t="s">
        <v>25</v>
      </c>
    </row>
    <row r="7" spans="1:10" s="10" customFormat="1" ht="39" customHeight="1">
      <c r="B7" s="5"/>
      <c r="C7" s="5"/>
      <c r="D7" s="5"/>
      <c r="E7" s="5"/>
      <c r="F7" s="5"/>
      <c r="G7" s="5"/>
      <c r="H7" s="5"/>
      <c r="I7" s="21"/>
    </row>
    <row r="8" spans="1:10" ht="39" customHeight="1">
      <c r="A8" s="13" t="s">
        <v>30</v>
      </c>
      <c r="B8" s="20">
        <f>SUM('Ca agent'!B29)</f>
        <v>0</v>
      </c>
      <c r="C8" s="22">
        <f>SUM('Ca agent'!C29)</f>
        <v>0</v>
      </c>
      <c r="D8" s="22">
        <f>SUM('Ca agent'!D29)</f>
        <v>0</v>
      </c>
      <c r="E8" s="22">
        <f>SUM('Ca agent'!E29)</f>
        <v>0</v>
      </c>
      <c r="F8" s="22">
        <f>SUM('Ca agent'!F29)</f>
        <v>0</v>
      </c>
      <c r="G8" s="22">
        <f>SUM('Ca agent'!G29)</f>
        <v>0</v>
      </c>
      <c r="H8" s="11">
        <f>SUM(B8:G8)</f>
        <v>0</v>
      </c>
      <c r="J8" s="19"/>
    </row>
    <row r="9" spans="1:10">
      <c r="A9" s="13" t="s">
        <v>22</v>
      </c>
      <c r="B9" s="12"/>
      <c r="C9" s="106"/>
      <c r="D9" s="12"/>
      <c r="E9" s="12"/>
      <c r="F9" s="83"/>
      <c r="G9" s="12">
        <v>0</v>
      </c>
      <c r="H9" s="14"/>
    </row>
    <row r="10" spans="1:10">
      <c r="A10" s="13" t="s">
        <v>23</v>
      </c>
      <c r="B10" s="12">
        <v>0</v>
      </c>
      <c r="C10" s="12"/>
      <c r="D10" s="12">
        <v>0</v>
      </c>
      <c r="E10" s="12"/>
      <c r="F10" s="12"/>
      <c r="G10" s="12">
        <v>0</v>
      </c>
      <c r="H10" s="14">
        <f t="shared" ref="H10" si="0">SUM(B10:G10)</f>
        <v>0</v>
      </c>
    </row>
  </sheetData>
  <mergeCells count="1">
    <mergeCell ref="A1:H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19" sqref="C19"/>
    </sheetView>
  </sheetViews>
  <sheetFormatPr baseColWidth="10" defaultRowHeight="15.75"/>
  <cols>
    <col min="1" max="1" width="15" customWidth="1"/>
    <col min="3" max="4" width="12.375" bestFit="1" customWidth="1"/>
    <col min="6" max="7" width="12.375" bestFit="1" customWidth="1"/>
    <col min="8" max="8" width="19.875" customWidth="1"/>
    <col min="9" max="9" width="15.5" customWidth="1"/>
  </cols>
  <sheetData>
    <row r="1" spans="1:9">
      <c r="A1" s="139" t="s">
        <v>32</v>
      </c>
      <c r="B1" s="139"/>
      <c r="C1" s="139"/>
      <c r="D1" s="139"/>
      <c r="E1" s="139"/>
      <c r="F1" s="139"/>
      <c r="G1" s="139"/>
      <c r="H1" s="139"/>
      <c r="I1" s="139"/>
    </row>
    <row r="2" spans="1:9">
      <c r="A2" s="139"/>
      <c r="B2" s="139"/>
      <c r="C2" s="139"/>
      <c r="D2" s="139"/>
      <c r="E2" s="139"/>
      <c r="F2" s="139"/>
      <c r="G2" s="139"/>
      <c r="H2" s="139"/>
      <c r="I2" s="139"/>
    </row>
    <row r="3" spans="1:9">
      <c r="A3" s="139"/>
      <c r="B3" s="139"/>
      <c r="C3" s="139"/>
      <c r="D3" s="139"/>
      <c r="E3" s="139"/>
      <c r="F3" s="139"/>
      <c r="G3" s="139"/>
      <c r="H3" s="139"/>
      <c r="I3" s="139"/>
    </row>
    <row r="5" spans="1:9">
      <c r="B5" s="15" t="s">
        <v>11</v>
      </c>
      <c r="C5" s="15" t="s">
        <v>12</v>
      </c>
      <c r="D5" s="15" t="s">
        <v>13</v>
      </c>
      <c r="E5" s="18" t="s">
        <v>14</v>
      </c>
      <c r="F5" s="15" t="s">
        <v>15</v>
      </c>
      <c r="G5" s="16" t="s">
        <v>16</v>
      </c>
      <c r="H5" s="16" t="s">
        <v>34</v>
      </c>
      <c r="I5" s="18" t="s">
        <v>25</v>
      </c>
    </row>
    <row r="6" spans="1:9">
      <c r="A6" s="17"/>
      <c r="B6" s="5"/>
      <c r="C6" s="5"/>
      <c r="D6" s="5"/>
      <c r="E6" s="5"/>
      <c r="F6" s="5"/>
      <c r="G6" s="5"/>
      <c r="H6" s="5"/>
      <c r="I6" s="5"/>
    </row>
    <row r="7" spans="1:9">
      <c r="A7" s="13" t="s">
        <v>33</v>
      </c>
      <c r="B7" s="20">
        <f>SUM('Ca agent'!B28)</f>
        <v>0</v>
      </c>
      <c r="C7" s="22"/>
      <c r="D7" s="22"/>
      <c r="E7" s="22"/>
      <c r="F7" s="22"/>
      <c r="G7" s="22">
        <v>0</v>
      </c>
      <c r="H7" s="22">
        <v>0</v>
      </c>
      <c r="I7" s="18">
        <f>SUM(B7:G7)</f>
        <v>0</v>
      </c>
    </row>
  </sheetData>
  <mergeCells count="1">
    <mergeCell ref="A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 Mensuelle</vt:lpstr>
      <vt:lpstr>Ca agent</vt:lpstr>
      <vt:lpstr>Ca par compagnie</vt:lpstr>
      <vt:lpstr>COMMISSION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2018-11-25T16:25:16Z</dcterms:created>
  <dcterms:modified xsi:type="dcterms:W3CDTF">2019-04-12T11:34:42Z</dcterms:modified>
</cp:coreProperties>
</file>