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keyashukla/Data Science/Portfolio Projects/Excel Project #1- Bike Shop/"/>
    </mc:Choice>
  </mc:AlternateContent>
  <xr:revisionPtr revIDLastSave="0" documentId="13_ncr:1_{B51A644E-B495-EE41-B0A5-1F88787D3B07}"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<sst xmlns="http://schemas.openxmlformats.org/spreadsheetml/2006/main" count="16267" uniqueCount="53">
  <si>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</si>
  <si>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</si>
  <si>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</si>
  <si>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</si>
  <si>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</si>
  <si>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</si>
  <si>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</si>
  <si>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</si>
  <si>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</si>
  <si>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</si>
  <si>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</si>
  <si>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</si>
  <si>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</si>
  <si>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</si>
  <si>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</si>
  <si>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</si>
  <si>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</si>
  <si>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</si>
  <si>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</si>
  <si>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</si>
  <si>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</si>
  <si>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</si>
  <si>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</si>
  <si>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</si>
  <si>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</si>
  <si>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</si>
  <si>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</si>
  <si>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</si>
  <si>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</si>
  <si>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</si>
  <si>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</si>
  <si>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</si>
  <si>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</si>
  <si>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</si>
  <si>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</si>
  <si>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</si>
  <si>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</si>
  <si>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</si>
  <si>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</si>
  <si>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</si>
  <si>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</si>
  <si>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</si>
  <si>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</si>
  <si>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</si>
  <si>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</si>
  <si>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No Purchase</t>
  </si>
  <si>
    <t>Purchased</t>
  </si>
  <si>
    <t>Count of Purchased Bike</t>
  </si>
  <si>
    <t>More Than 10 Miles</t>
  </si>
  <si>
    <t>Adolescent</t>
  </si>
  <si>
    <t>Middle Aged</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</si>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</sst>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Table!Master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 Purchase</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BAF-844C-A541-5FA2AB4E334B}"/>
            </c:ext>
          </c:extLst>
        </c:ser>
        <c:ser>
          <c:idx val="1"/>
          <c:order val="1"/>
          <c:tx>
            <c:strRef>
              <c:f>'Pivot Table'!$C$3:$C$4</c:f>
              <c:strCache>
                <c:ptCount val="1"/>
                <c:pt idx="0">
                  <c:v>Purchased</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AF-844C-A541-5FA2AB4E334B}"/>
            </c:ext>
          </c:extLst>
        </c:ser>
        <c:dLbls>
          <c:showLegendKey val="0"/>
          <c:showVal val="0"/>
          <c:showCatName val="0"/>
          <c:showSerName val="0"/>
          <c:showPercent val="0"/>
          <c:showBubbleSize val="0"/>
        </c:dLbls>
        <c:gapWidth val="219"/>
        <c:overlap val="-27"/>
        <c:axId val="1449058368"/>
        <c:axId val="1433469536"/>
      </c:barChart>
      <c:catAx>
        <c:axId val="144905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33469536"/>
        <c:crosses val="autoZero"/>
        <c:auto val="1"/>
        <c:lblAlgn val="ctr"/>
        <c:lblOffset val="100"/>
        <c:noMultiLvlLbl val="0"/>
      </c:catAx>
      <c:valAx>
        <c:axId val="14334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172338090010977E-2"/>
              <c:y val="0.445262467191601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4905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Q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Q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 Purchase</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6D-6C48-8226-EF216FF8B3E7}"/>
            </c:ext>
          </c:extLst>
        </c:ser>
        <c:ser>
          <c:idx val="1"/>
          <c:order val="1"/>
          <c:tx>
            <c:strRef>
              <c:f>'Pivot Table'!$C$16:$C$17</c:f>
              <c:strCache>
                <c:ptCount val="1"/>
                <c:pt idx="0">
                  <c:v>Purchased</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6D-6C48-8226-EF216FF8B3E7}"/>
            </c:ext>
          </c:extLst>
        </c:ser>
        <c:dLbls>
          <c:showLegendKey val="0"/>
          <c:showVal val="0"/>
          <c:showCatName val="0"/>
          <c:showSerName val="0"/>
          <c:showPercent val="0"/>
          <c:showBubbleSize val="0"/>
        </c:dLbls>
        <c:smooth val="0"/>
        <c:axId val="1452940336"/>
        <c:axId val="1453080800"/>
      </c:lineChart>
      <c:catAx>
        <c:axId val="145294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53080800"/>
        <c:crosses val="autoZero"/>
        <c:auto val="1"/>
        <c:lblAlgn val="ctr"/>
        <c:lblOffset val="100"/>
        <c:noMultiLvlLbl val="0"/>
      </c:catAx>
      <c:valAx>
        <c:axId val="145308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529403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Q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Aged</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CB-7141-9C53-DD661AA5ED12}"/>
            </c:ext>
          </c:extLst>
        </c:ser>
        <c:ser>
          <c:idx val="1"/>
          <c:order val="1"/>
          <c:tx>
            <c:strRef>
              <c:f>'Pivot Table'!$C$32:$C$33</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Aged</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CB-7141-9C53-DD661AA5ED12}"/>
            </c:ext>
          </c:extLst>
        </c:ser>
        <c:dLbls>
          <c:showLegendKey val="0"/>
          <c:showVal val="0"/>
          <c:showCatName val="0"/>
          <c:showSerName val="0"/>
          <c:showPercent val="0"/>
          <c:showBubbleSize val="0"/>
        </c:dLbls>
        <c:marker val="1"/>
        <c:smooth val="0"/>
        <c:axId val="1489841456"/>
        <c:axId val="1944483056"/>
      </c:lineChart>
      <c:catAx>
        <c:axId val="148984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944483056"/>
        <c:crosses val="autoZero"/>
        <c:auto val="1"/>
        <c:lblAlgn val="ctr"/>
        <c:lblOffset val="100"/>
        <c:noMultiLvlLbl val="0"/>
      </c:catAx>
      <c:valAx>
        <c:axId val="194448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898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Table!Master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 Purchase</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7C-C24A-B8FE-FE2288F7D2AF}"/>
            </c:ext>
          </c:extLst>
        </c:ser>
        <c:ser>
          <c:idx val="1"/>
          <c:order val="1"/>
          <c:tx>
            <c:strRef>
              <c:f>'Pivot Table'!$C$3:$C$4</c:f>
              <c:strCache>
                <c:ptCount val="1"/>
                <c:pt idx="0">
                  <c:v>Purchased</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7C-C24A-B8FE-FE2288F7D2AF}"/>
            </c:ext>
          </c:extLst>
        </c:ser>
        <c:dLbls>
          <c:showLegendKey val="0"/>
          <c:showVal val="0"/>
          <c:showCatName val="0"/>
          <c:showSerName val="0"/>
          <c:showPercent val="0"/>
          <c:showBubbleSize val="0"/>
        </c:dLbls>
        <c:gapWidth val="219"/>
        <c:overlap val="-27"/>
        <c:axId val="1449058368"/>
        <c:axId val="1433469536"/>
      </c:barChart>
      <c:catAx>
        <c:axId val="144905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33469536"/>
        <c:crosses val="autoZero"/>
        <c:auto val="1"/>
        <c:lblAlgn val="ctr"/>
        <c:lblOffset val="100"/>
        <c:noMultiLvlLbl val="0"/>
      </c:catAx>
      <c:valAx>
        <c:axId val="14334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172338090010977E-2"/>
              <c:y val="0.445262467191601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4905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Q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Q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 Purchase</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3B-5C4E-BC92-B21981C80DED}"/>
            </c:ext>
          </c:extLst>
        </c:ser>
        <c:ser>
          <c:idx val="1"/>
          <c:order val="1"/>
          <c:tx>
            <c:strRef>
              <c:f>'Pivot Table'!$C$16:$C$17</c:f>
              <c:strCache>
                <c:ptCount val="1"/>
                <c:pt idx="0">
                  <c:v>Purchased</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3B-5C4E-BC92-B21981C80DED}"/>
            </c:ext>
          </c:extLst>
        </c:ser>
        <c:dLbls>
          <c:showLegendKey val="0"/>
          <c:showVal val="0"/>
          <c:showCatName val="0"/>
          <c:showSerName val="0"/>
          <c:showPercent val="0"/>
          <c:showBubbleSize val="0"/>
        </c:dLbls>
        <c:smooth val="0"/>
        <c:axId val="1452940336"/>
        <c:axId val="1453080800"/>
      </c:lineChart>
      <c:catAx>
        <c:axId val="145294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53080800"/>
        <c:crosses val="autoZero"/>
        <c:auto val="1"/>
        <c:lblAlgn val="ctr"/>
        <c:lblOffset val="100"/>
        <c:noMultiLvlLbl val="0"/>
      </c:catAx>
      <c:valAx>
        <c:axId val="145308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529403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Q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 Purchase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Aged</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0E-454B-A130-31BFB962BF91}"/>
            </c:ext>
          </c:extLst>
        </c:ser>
        <c:ser>
          <c:idx val="1"/>
          <c:order val="1"/>
          <c:tx>
            <c:strRef>
              <c:f>'Pivot Table'!$C$32:$C$33</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Aged</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0E-454B-A130-31BFB962BF91}"/>
            </c:ext>
          </c:extLst>
        </c:ser>
        <c:dLbls>
          <c:showLegendKey val="0"/>
          <c:showVal val="0"/>
          <c:showCatName val="0"/>
          <c:showSerName val="0"/>
          <c:showPercent val="0"/>
          <c:showBubbleSize val="0"/>
        </c:dLbls>
        <c:marker val="1"/>
        <c:smooth val="0"/>
        <c:axId val="1489841456"/>
        <c:axId val="1944483056"/>
      </c:lineChart>
      <c:catAx>
        <c:axId val="148984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944483056"/>
        <c:crosses val="autoZero"/>
        <c:auto val="1"/>
        <c:lblAlgn val="ctr"/>
        <c:lblOffset val="100"/>
        <c:noMultiLvlLbl val="0"/>
      </c:catAx>
      <c:valAx>
        <c:axId val="194448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Q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crossAx val="14898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820616</xdr:colOff>
      <xdr:row>1</xdr:row>
      <xdr:rowOff>12701</xdr:rowOff>
    </xdr:from>
    <xdr:to>
      <xdr:col>13</xdr:col>
      <xdr:colOff>0</xdr:colOff>
      <xdr:row>14</xdr:row>
      <xdr:rowOff>19539</xdr:rowOff>
    </xdr:to>
    <xdr:graphicFrame macro="">
      <xdr:nvGraphicFramePr>
        <xdr:cNvPr id="5" name="Chart 4">
          <a:extLst>
            <a:ext uri="{FF2B5EF4-FFF2-40B4-BE49-F238E27FC236}">
              <a16:creationId xmlns:a16="http://schemas.microsoft.com/office/drawing/2014/main" id="{6B0CA33B-34C3-7213-2C9E-DF15E4EAE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825499</xdr:colOff>
      <xdr:row>15</xdr:row>
      <xdr:rowOff>30283</xdr:rowOff>
    </xdr:from>
    <xdr:to>
      <xdr:col>12</xdr:col>
      <xdr:colOff>830384</xdr:colOff>
      <xdr:row>29</xdr:row>
      <xdr:rowOff>58614</xdr:rowOff>
    </xdr:to>
    <xdr:graphicFrame macro="">
      <xdr:nvGraphicFramePr>
        <xdr:cNvPr id="6" name="Chart 5">
          <a:extLst>
            <a:ext uri="{FF2B5EF4-FFF2-40B4-BE49-F238E27FC236}">
              <a16:creationId xmlns:a16="http://schemas.microsoft.com/office/drawing/2014/main" id="{68F6C816-BC17-824F-7A4E-5FD4E45A4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4885</xdr:colOff>
      <xdr:row>30</xdr:row>
      <xdr:rowOff>10747</xdr:rowOff>
    </xdr:from>
    <xdr:to>
      <xdr:col>12</xdr:col>
      <xdr:colOff>820615</xdr:colOff>
      <xdr:row>45</xdr:row>
      <xdr:rowOff>166077</xdr:rowOff>
    </xdr:to>
    <xdr:graphicFrame macro="">
      <xdr:nvGraphicFramePr>
        <xdr:cNvPr id="7" name="Chart 6">
          <a:extLst>
            <a:ext uri="{FF2B5EF4-FFF2-40B4-BE49-F238E27FC236}">
              <a16:creationId xmlns:a16="http://schemas.microsoft.com/office/drawing/2014/main" id="{6E80733E-99EF-583E-1FD3-208F8FAC1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6</xdr:row>
      <xdr:rowOff>0</xdr:rowOff>
    </xdr:from>
    <xdr:to>
      <xdr:col>7</xdr:col>
      <xdr:colOff>1716</xdr:colOff>
      <xdr:row>19</xdr:row>
      <xdr:rowOff>181804</xdr:rowOff>
    </xdr:to>
    <xdr:graphicFrame macro="">
      <xdr:nvGraphicFramePr>
        <xdr:cNvPr id="2" name="Chart 1">
          <a:extLst>
            <a:ext uri="{FF2B5EF4-FFF2-40B4-BE49-F238E27FC236}">
              <a16:creationId xmlns:a16="http://schemas.microsoft.com/office/drawing/2014/main" id="{ABBC4648-BE86-BB46-AA34-AEBEF69A0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6</xdr:row>
      <xdr:rowOff>0</xdr:rowOff>
    </xdr:from>
    <xdr:to>
      <xdr:col>13</xdr:col>
      <xdr:colOff>12700</xdr:colOff>
      <xdr:row>20</xdr:row>
      <xdr:rowOff>0</xdr:rowOff>
    </xdr:to>
    <xdr:graphicFrame macro="">
      <xdr:nvGraphicFramePr>
        <xdr:cNvPr id="3" name="Chart 2">
          <a:extLst>
            <a:ext uri="{FF2B5EF4-FFF2-40B4-BE49-F238E27FC236}">
              <a16:creationId xmlns:a16="http://schemas.microsoft.com/office/drawing/2014/main" id="{3AD07113-C4E0-E646-8F00-C22B1A419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20</xdr:row>
      <xdr:rowOff>34324</xdr:rowOff>
    </xdr:from>
    <xdr:to>
      <xdr:col>13</xdr:col>
      <xdr:colOff>12700</xdr:colOff>
      <xdr:row>38</xdr:row>
      <xdr:rowOff>114300</xdr:rowOff>
    </xdr:to>
    <xdr:graphicFrame macro="">
      <xdr:nvGraphicFramePr>
        <xdr:cNvPr id="4" name="Chart 3">
          <a:extLst>
            <a:ext uri="{FF2B5EF4-FFF2-40B4-BE49-F238E27FC236}">
              <a16:creationId xmlns:a16="http://schemas.microsoft.com/office/drawing/2014/main" id="{FCEA0D3F-9501-A940-B459-04B1DB32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1</xdr:col>
      <xdr:colOff>800901</xdr:colOff>
      <xdr:row>10</xdr:row>
      <xdr:rowOff>91533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7E53745-D01B-913E-5D28-08F78025FD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43001"/>
              <a:ext cx="1626400" cy="853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140549</xdr:rowOff>
    </xdr:from>
    <xdr:to>
      <xdr:col>1</xdr:col>
      <xdr:colOff>804333</xdr:colOff>
      <xdr:row>27</xdr:row>
      <xdr:rowOff>63500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BC05C83-5E15-580E-48B0-F944148430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9549"/>
              <a:ext cx="1629833" cy="1637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149768</xdr:rowOff>
    </xdr:from>
    <xdr:to>
      <xdr:col>1</xdr:col>
      <xdr:colOff>797278</xdr:colOff>
      <xdr:row>17</xdr:row>
      <xdr:rowOff>110068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E24BC93-0F56-2FC1-2AB5-6A2EFE9E4C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5268"/>
              <a:ext cx="1622778" cy="11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101601</xdr:rowOff>
    </xdr:from>
    <xdr:to>
      <xdr:col>1</xdr:col>
      <xdr:colOff>812800</xdr:colOff>
      <xdr:row>38</xdr:row>
      <xdr:rowOff>114301</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A813CDA5-EAF5-8CAE-9946-19CE460025D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435601"/>
              <a:ext cx="1638300"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7.674115856484" createdVersion="8" refreshedVersion="8" minRefreshableVersion="3" recordCount="1000" xr:uid="{B1240195-8AEF-0A4E-94BC-C5DBD763B3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Purchase"/>
        <s v="Purchased"/>
      </sharedItems>
    </cacheField>
  </cacheFields>
  <extLst>
    <ext xmlns:x14="http://schemas.microsoft.com/office/spreadsheetml/2009/9/main" uri="{725AE2AE-9491-48be-B2B4-4EB974FC3084}">
      <x14:pivotCacheDefinition pivotCacheId="1971611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F75E7-8A6A-294C-84F8-301E7EA2D5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320D4-526C-C341-BAE8-84E0F78EE47C}" name="Mast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342B3-DDAC-8040-93D6-36C8B4F08DE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283462-11A7-3D4E-B17C-47CC95B45915}" sourceName="Marital Status">
  <pivotTables>
    <pivotTable tabId="3" name="Master"/>
    <pivotTable tabId="3" name="PivotTable4"/>
    <pivotTable tabId="3" name="PivotTable5"/>
  </pivotTables>
  <data>
    <tabular pivotCacheId="19716116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5D9CBA-6FA5-F64E-AB59-7E15C14D9DE5}" sourceName="Education">
  <pivotTables>
    <pivotTable tabId="3" name="Master"/>
    <pivotTable tabId="3" name="PivotTable4"/>
    <pivotTable tabId="3" name="PivotTable5"/>
  </pivotTables>
  <data>
    <tabular pivotCacheId="19716116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F8FDF0-750A-9640-B188-D1FD72BB632D}" sourceName="Region">
  <pivotTables>
    <pivotTable tabId="3" name="Master"/>
    <pivotTable tabId="3" name="PivotTable4"/>
    <pivotTable tabId="3" name="PivotTable5"/>
  </pivotTables>
  <data>
    <tabular pivotCacheId="197161164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3C92618-3779-5845-A333-5C4C3E24CC6F}" sourceName="Children">
  <pivotTables>
    <pivotTable tabId="3" name="Master"/>
    <pivotTable tabId="3" name="PivotTable4"/>
    <pivotTable tabId="3" name="PivotTable5"/>
  </pivotTables>
  <data>
    <tabular pivotCacheId="197161164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D85229-1165-F84A-8A71-44CD70A37247}" cache="Slicer_Marital_Status" caption="Marital Status" rowHeight="230716"/>
  <slicer name="Education" xr10:uid="{DE49AA1E-F7FF-8144-A951-277D81ACA707}" cache="Slicer_Education" caption="Education" rowHeight="230716"/>
  <slicer name="Region" xr10:uid="{F2C92C20-1CE2-E749-9B9E-C96EBB9179D3}" cache="Slicer_Region" caption="Region" rowHeight="230716"/>
  <slicer name="Children" xr10:uid="{72A29F62-F7E8-334B-A48B-80B30EBBA627}"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922B7-00E2-194F-89A2-16AD5D3ED114}">
  <dimension ref="A1:N1001"/>
  <sheetViews>
    <sheetView workbookViewId="0">
      <selection activeCell="J23" sqref="J23"/>
    </sheetView>
  </sheetViews>
  <sheetFormatPr baseColWidth="10" defaultColWidth="17.83203125" defaultRowHeight="15" x14ac:dyDescent="0.2"/>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 54, "Old", IF(L2 &gt;= 31, "Middle Aged", IF(L2 &lt; 31, "Adolescent", "Invalid")))</f>
        <v>Middle Aged</v>
      </c>
      <c r="N2" t="s">
        <v>45</v>
      </c>
    </row>
    <row r="3" spans="1:14" x14ac:dyDescent="0.2">
      <c r="A3">
        <v>24107</v>
      </c>
      <c r="B3" t="s">
        <v>36</v>
      </c>
      <c r="C3" t="s">
        <v>38</v>
      </c>
      <c r="D3" s="3">
        <v>30000</v>
      </c>
      <c r="E3">
        <v>3</v>
      </c>
      <c r="F3" t="s">
        <v>19</v>
      </c>
      <c r="G3" t="s">
        <v>20</v>
      </c>
      <c r="H3" t="s">
        <v>15</v>
      </c>
      <c r="I3">
        <v>1</v>
      </c>
      <c r="J3" t="s">
        <v>16</v>
      </c>
      <c r="K3" t="s">
        <v>17</v>
      </c>
      <c r="L3">
        <v>43</v>
      </c>
      <c r="M3" t="str">
        <f t="shared" ref="M3:M66" si="0">IF(L3 &gt; 54, "Old", IF(L3 &gt;= 31, "Middle Aged", IF(L3 &lt; 31, "Adolescent", "Invalid")))</f>
        <v>Middle Aged</v>
      </c>
      <c r="N3" t="s">
        <v>45</v>
      </c>
    </row>
    <row r="4" spans="1:14" x14ac:dyDescent="0.2">
      <c r="A4">
        <v>14177</v>
      </c>
      <c r="B4" t="s">
        <v>36</v>
      </c>
      <c r="C4" t="s">
        <v>38</v>
      </c>
      <c r="D4" s="3">
        <v>80000</v>
      </c>
      <c r="E4">
        <v>5</v>
      </c>
      <c r="F4" t="s">
        <v>19</v>
      </c>
      <c r="G4" t="s">
        <v>21</v>
      </c>
      <c r="H4" t="s">
        <v>18</v>
      </c>
      <c r="I4">
        <v>2</v>
      </c>
      <c r="J4" t="s">
        <v>22</v>
      </c>
      <c r="K4" t="s">
        <v>17</v>
      </c>
      <c r="L4">
        <v>60</v>
      </c>
      <c r="M4" t="str">
        <f t="shared" si="0"/>
        <v>Old</v>
      </c>
      <c r="N4" t="s">
        <v>45</v>
      </c>
    </row>
    <row r="5" spans="1:14" x14ac:dyDescent="0.2">
      <c r="A5">
        <v>24381</v>
      </c>
      <c r="B5" t="s">
        <v>37</v>
      </c>
      <c r="C5" t="s">
        <v>38</v>
      </c>
      <c r="D5" s="3">
        <v>70000</v>
      </c>
      <c r="E5">
        <v>0</v>
      </c>
      <c r="F5" t="s">
        <v>13</v>
      </c>
      <c r="G5" t="s">
        <v>21</v>
      </c>
      <c r="H5" t="s">
        <v>15</v>
      </c>
      <c r="I5">
        <v>1</v>
      </c>
      <c r="J5" t="s">
        <v>23</v>
      </c>
      <c r="K5" t="s">
        <v>24</v>
      </c>
      <c r="L5">
        <v>41</v>
      </c>
      <c r="M5" t="str">
        <f t="shared" si="0"/>
        <v>Middle Aged</v>
      </c>
      <c r="N5" t="s">
        <v>46</v>
      </c>
    </row>
    <row r="6" spans="1:14" x14ac:dyDescent="0.2">
      <c r="A6">
        <v>25597</v>
      </c>
      <c r="B6" t="s">
        <v>37</v>
      </c>
      <c r="C6" t="s">
        <v>38</v>
      </c>
      <c r="D6" s="3">
        <v>30000</v>
      </c>
      <c r="E6">
        <v>0</v>
      </c>
      <c r="F6" t="s">
        <v>13</v>
      </c>
      <c r="G6" t="s">
        <v>20</v>
      </c>
      <c r="H6" t="s">
        <v>18</v>
      </c>
      <c r="I6">
        <v>0</v>
      </c>
      <c r="J6" t="s">
        <v>16</v>
      </c>
      <c r="K6" t="s">
        <v>17</v>
      </c>
      <c r="L6">
        <v>36</v>
      </c>
      <c r="M6" t="str">
        <f t="shared" si="0"/>
        <v>Middle Aged</v>
      </c>
      <c r="N6" t="s">
        <v>46</v>
      </c>
    </row>
    <row r="7" spans="1:14" x14ac:dyDescent="0.2">
      <c r="A7">
        <v>13507</v>
      </c>
      <c r="B7" t="s">
        <v>36</v>
      </c>
      <c r="C7" t="s">
        <v>39</v>
      </c>
      <c r="D7" s="3">
        <v>10000</v>
      </c>
      <c r="E7">
        <v>2</v>
      </c>
      <c r="F7" t="s">
        <v>19</v>
      </c>
      <c r="G7" t="s">
        <v>25</v>
      </c>
      <c r="H7" t="s">
        <v>15</v>
      </c>
      <c r="I7">
        <v>0</v>
      </c>
      <c r="J7" t="s">
        <v>26</v>
      </c>
      <c r="K7" t="s">
        <v>17</v>
      </c>
      <c r="L7">
        <v>50</v>
      </c>
      <c r="M7" t="str">
        <f t="shared" si="0"/>
        <v>Middle Aged</v>
      </c>
      <c r="N7" t="s">
        <v>45</v>
      </c>
    </row>
    <row r="8" spans="1:14" x14ac:dyDescent="0.2">
      <c r="A8">
        <v>27974</v>
      </c>
      <c r="B8" t="s">
        <v>37</v>
      </c>
      <c r="C8" t="s">
        <v>38</v>
      </c>
      <c r="D8" s="3">
        <v>160000</v>
      </c>
      <c r="E8">
        <v>2</v>
      </c>
      <c r="F8" t="s">
        <v>27</v>
      </c>
      <c r="G8" t="s">
        <v>28</v>
      </c>
      <c r="H8" t="s">
        <v>15</v>
      </c>
      <c r="I8">
        <v>4</v>
      </c>
      <c r="J8" t="s">
        <v>16</v>
      </c>
      <c r="K8" t="s">
        <v>24</v>
      </c>
      <c r="L8">
        <v>33</v>
      </c>
      <c r="M8" t="str">
        <f t="shared" si="0"/>
        <v>Middle Aged</v>
      </c>
      <c r="N8" t="s">
        <v>46</v>
      </c>
    </row>
    <row r="9" spans="1:14" x14ac:dyDescent="0.2">
      <c r="A9">
        <v>19364</v>
      </c>
      <c r="B9" t="s">
        <v>36</v>
      </c>
      <c r="C9" t="s">
        <v>38</v>
      </c>
      <c r="D9" s="3">
        <v>40000</v>
      </c>
      <c r="E9">
        <v>1</v>
      </c>
      <c r="F9" t="s">
        <v>13</v>
      </c>
      <c r="G9" t="s">
        <v>14</v>
      </c>
      <c r="H9" t="s">
        <v>15</v>
      </c>
      <c r="I9">
        <v>0</v>
      </c>
      <c r="J9" t="s">
        <v>16</v>
      </c>
      <c r="K9" t="s">
        <v>17</v>
      </c>
      <c r="L9">
        <v>43</v>
      </c>
      <c r="M9" t="str">
        <f t="shared" si="0"/>
        <v>Middle Aged</v>
      </c>
      <c r="N9" t="s">
        <v>46</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45</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46</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46</v>
      </c>
    </row>
    <row r="13" spans="1:14" x14ac:dyDescent="0.2">
      <c r="A13">
        <v>12697</v>
      </c>
      <c r="B13" t="s">
        <v>37</v>
      </c>
      <c r="C13" t="s">
        <v>39</v>
      </c>
      <c r="D13" s="3">
        <v>90000</v>
      </c>
      <c r="E13">
        <v>0</v>
      </c>
      <c r="F13" t="s">
        <v>13</v>
      </c>
      <c r="G13" t="s">
        <v>21</v>
      </c>
      <c r="H13" t="s">
        <v>18</v>
      </c>
      <c r="I13">
        <v>4</v>
      </c>
      <c r="J13" t="s">
        <v>48</v>
      </c>
      <c r="K13" t="s">
        <v>24</v>
      </c>
      <c r="L13">
        <v>36</v>
      </c>
      <c r="M13" t="str">
        <f t="shared" si="0"/>
        <v>Middle Aged</v>
      </c>
      <c r="N13" t="s">
        <v>45</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45</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46</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46</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46</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46</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45</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46</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46</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46</v>
      </c>
    </row>
    <row r="23" spans="1:14" x14ac:dyDescent="0.2">
      <c r="A23">
        <v>21564</v>
      </c>
      <c r="B23" t="s">
        <v>37</v>
      </c>
      <c r="C23" t="s">
        <v>39</v>
      </c>
      <c r="D23" s="3">
        <v>80000</v>
      </c>
      <c r="E23">
        <v>0</v>
      </c>
      <c r="F23" t="s">
        <v>13</v>
      </c>
      <c r="G23" t="s">
        <v>21</v>
      </c>
      <c r="H23" t="s">
        <v>15</v>
      </c>
      <c r="I23">
        <v>4</v>
      </c>
      <c r="J23" t="s">
        <v>48</v>
      </c>
      <c r="K23" t="s">
        <v>24</v>
      </c>
      <c r="L23">
        <v>35</v>
      </c>
      <c r="M23" t="str">
        <f t="shared" si="0"/>
        <v>Middle Aged</v>
      </c>
      <c r="N23" t="s">
        <v>45</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46</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45</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45</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45</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46</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45</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45</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46</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45</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46</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45</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46</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46</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45</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46</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45</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45</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46</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45</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46</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45</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46</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46</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46</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46</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46</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45</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46</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45</v>
      </c>
    </row>
    <row r="53" spans="1:14" x14ac:dyDescent="0.2">
      <c r="A53">
        <v>20619</v>
      </c>
      <c r="B53" t="s">
        <v>37</v>
      </c>
      <c r="C53" t="s">
        <v>38</v>
      </c>
      <c r="D53" s="3">
        <v>80000</v>
      </c>
      <c r="E53">
        <v>0</v>
      </c>
      <c r="F53" t="s">
        <v>13</v>
      </c>
      <c r="G53" t="s">
        <v>21</v>
      </c>
      <c r="H53" t="s">
        <v>18</v>
      </c>
      <c r="I53">
        <v>4</v>
      </c>
      <c r="J53" t="s">
        <v>48</v>
      </c>
      <c r="K53" t="s">
        <v>24</v>
      </c>
      <c r="L53">
        <v>35</v>
      </c>
      <c r="M53" t="str">
        <f t="shared" si="0"/>
        <v>Middle Aged</v>
      </c>
      <c r="N53" t="s">
        <v>45</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45</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45</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45</v>
      </c>
    </row>
    <row r="57" spans="1:14" x14ac:dyDescent="0.2">
      <c r="A57">
        <v>28906</v>
      </c>
      <c r="B57" t="s">
        <v>36</v>
      </c>
      <c r="C57" t="s">
        <v>38</v>
      </c>
      <c r="D57" s="3">
        <v>80000</v>
      </c>
      <c r="E57">
        <v>4</v>
      </c>
      <c r="F57" t="s">
        <v>27</v>
      </c>
      <c r="G57" t="s">
        <v>21</v>
      </c>
      <c r="H57" t="s">
        <v>15</v>
      </c>
      <c r="I57">
        <v>2</v>
      </c>
      <c r="J57" t="s">
        <v>48</v>
      </c>
      <c r="K57" t="s">
        <v>17</v>
      </c>
      <c r="L57">
        <v>54</v>
      </c>
      <c r="M57" t="str">
        <f t="shared" si="0"/>
        <v>Middle Aged</v>
      </c>
      <c r="N57" t="s">
        <v>45</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46</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46</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46</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46</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45</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45</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46</v>
      </c>
    </row>
    <row r="65" spans="1:14" x14ac:dyDescent="0.2">
      <c r="A65">
        <v>16185</v>
      </c>
      <c r="B65" t="s">
        <v>37</v>
      </c>
      <c r="C65" t="s">
        <v>38</v>
      </c>
      <c r="D65" s="3">
        <v>60000</v>
      </c>
      <c r="E65">
        <v>4</v>
      </c>
      <c r="F65" t="s">
        <v>13</v>
      </c>
      <c r="G65" t="s">
        <v>21</v>
      </c>
      <c r="H65" t="s">
        <v>15</v>
      </c>
      <c r="I65">
        <v>3</v>
      </c>
      <c r="J65" t="s">
        <v>48</v>
      </c>
      <c r="K65" t="s">
        <v>24</v>
      </c>
      <c r="L65">
        <v>41</v>
      </c>
      <c r="M65" t="str">
        <f t="shared" si="0"/>
        <v>Middle Aged</v>
      </c>
      <c r="N65" t="s">
        <v>45</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46</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 54, "Old", IF(L67 &gt;= 31, "Middle Aged", IF(L67 &lt; 31, "Adolescent", "Invalid")))</f>
        <v>Old</v>
      </c>
      <c r="N67" t="s">
        <v>45</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46</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46</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46</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45</v>
      </c>
    </row>
    <row r="72" spans="1:14" x14ac:dyDescent="0.2">
      <c r="A72">
        <v>14238</v>
      </c>
      <c r="B72" t="s">
        <v>36</v>
      </c>
      <c r="C72" t="s">
        <v>38</v>
      </c>
      <c r="D72" s="3">
        <v>120000</v>
      </c>
      <c r="E72">
        <v>0</v>
      </c>
      <c r="F72" t="s">
        <v>29</v>
      </c>
      <c r="G72" t="s">
        <v>21</v>
      </c>
      <c r="H72" t="s">
        <v>15</v>
      </c>
      <c r="I72">
        <v>4</v>
      </c>
      <c r="J72" t="s">
        <v>48</v>
      </c>
      <c r="K72" t="s">
        <v>24</v>
      </c>
      <c r="L72">
        <v>36</v>
      </c>
      <c r="M72" t="str">
        <f t="shared" si="1"/>
        <v>Middle Aged</v>
      </c>
      <c r="N72" t="s">
        <v>46</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45</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45</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46</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45</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45</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45</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46</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46</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46</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46</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45</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46</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45</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46</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46</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46</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45</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45</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46</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46</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46</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46</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45</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45</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45</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45</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46</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46</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45</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45</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46</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45</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45</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46</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45</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46</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46</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46</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46</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46</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45</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45</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46</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46</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46</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45</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46</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45</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45</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46</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45</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Aged</v>
      </c>
      <c r="N124" t="s">
        <v>45</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45</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46</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45</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45</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45</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46</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Aged", IF(L131 &lt; 31, "Adolescent", "Invalid")))</f>
        <v>Middle Aged</v>
      </c>
      <c r="N131" t="s">
        <v>46</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45</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46</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46</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46</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45</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45</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46</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45</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46</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46</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46</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46</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46</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Aged</v>
      </c>
      <c r="N145" t="s">
        <v>45</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46</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45</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46</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46</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45</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45</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46</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45</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45</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45</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45</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46</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45</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45</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46</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45</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46</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46</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46</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45</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46</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45</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46</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Aged</v>
      </c>
      <c r="N169" t="s">
        <v>45</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46</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45</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46</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45</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45</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45</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46</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46</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46</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45</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v>
      </c>
      <c r="N180" t="s">
        <v>46</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46</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45</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46</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45</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46</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45</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46</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46</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45</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Aged</v>
      </c>
      <c r="N190" t="s">
        <v>46</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46</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45</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46</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45</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 &gt; 54, "Old", IF(L195 &gt;= 31, "Middle Aged", IF(L195 &lt; 31, "Adolescent", "Invalid")))</f>
        <v>Middle Aged</v>
      </c>
      <c r="N195" t="s">
        <v>45</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45</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46</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45</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46</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46</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Aged</v>
      </c>
      <c r="N201" t="s">
        <v>46</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45</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46</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46</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46</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45</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46</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45</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46</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46</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46</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45</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46</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45</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Aged</v>
      </c>
      <c r="N215" t="s">
        <v>46</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46</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46</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45</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45</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45</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46</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46</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45</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45</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Aged</v>
      </c>
      <c r="N225" t="s">
        <v>45</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45</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45</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46</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45</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45</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45</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45</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46</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45</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46</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Aged</v>
      </c>
      <c r="N236" t="s">
        <v>46</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46</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46</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46</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45</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46</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45</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45</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46</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45</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Aged</v>
      </c>
      <c r="N246" t="s">
        <v>46</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46</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46</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Aged</v>
      </c>
      <c r="N249" t="s">
        <v>46</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45</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46</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46</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45</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45</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46</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45</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46</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45</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Aged", IF(L259 &lt; 31, "Adolescent", "Invalid")))</f>
        <v>Middle Aged</v>
      </c>
      <c r="N259" t="s">
        <v>46</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45</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46</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45</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46</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45</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Aged</v>
      </c>
      <c r="N265" t="s">
        <v>45</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46</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45</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45</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46</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45</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46</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46</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45</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46</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45</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46</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46</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45</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46</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Aged</v>
      </c>
      <c r="N280" t="s">
        <v>46</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46</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45</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45</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45</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45</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45</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45</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45</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46</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45</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46</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46</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46</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46</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46</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46</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Aged</v>
      </c>
      <c r="N297" t="s">
        <v>46</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46</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46</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46</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45</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45</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46</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46</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45</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46</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45</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46</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45</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46</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46</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45</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45</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46</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46</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46</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45</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46</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46</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Aged</v>
      </c>
      <c r="N320" t="s">
        <v>45</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45</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46</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Aged", IF(L323 &lt; 31, "Adolescent", "Invalid")))</f>
        <v>Middle Aged</v>
      </c>
      <c r="N323" t="s">
        <v>46</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46</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46</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46</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46</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46</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45</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45</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45</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Aged</v>
      </c>
      <c r="N332" t="s">
        <v>45</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45</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46</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46</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45</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45</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45</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45</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46</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45</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45</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46</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45</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45</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46</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46</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46</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46</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45</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46</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46</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46</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45</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46</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45</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Aged</v>
      </c>
      <c r="N357" t="s">
        <v>45</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46</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45</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46</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45</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46</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46</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46</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46</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46</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46</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46</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46</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46</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46</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Aged</v>
      </c>
      <c r="N372" t="s">
        <v>45</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45</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46</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45</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45</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45</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46</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46</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45</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45</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46</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45</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Aged</v>
      </c>
      <c r="N384" t="s">
        <v>45</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46</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46</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Aged", IF(L387 &lt; 31, "Adolescent", "Invalid")))</f>
        <v>Middle Aged</v>
      </c>
      <c r="N387" t="s">
        <v>45</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Aged</v>
      </c>
      <c r="N388" t="s">
        <v>46</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46</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45</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46</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45</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46</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45</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45</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46</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46</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46</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45</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46</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46</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Aged</v>
      </c>
      <c r="N402" t="s">
        <v>45</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45</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45</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45</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46</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46</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45</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46</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45</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45</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46</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45</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45</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45</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46</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45</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46</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45</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46</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46</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45</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45</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Aged</v>
      </c>
      <c r="N424" t="s">
        <v>46</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46</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45</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45</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45</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46</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45</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45</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45</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46</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Aged</v>
      </c>
      <c r="N434" t="s">
        <v>46</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45</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46</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45</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46</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46</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46</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45</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Aged</v>
      </c>
      <c r="N442" t="s">
        <v>46</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46</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46</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46</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45</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46</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Aged</v>
      </c>
      <c r="N448" t="s">
        <v>45</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46</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45</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Aged", IF(L451 &lt; 31, "Adolescent", "Invalid")))</f>
        <v>Middle Aged</v>
      </c>
      <c r="N451" t="s">
        <v>45</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46</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45</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45</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45</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45</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46</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45</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45</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Aged</v>
      </c>
      <c r="N460" t="s">
        <v>46</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Aged</v>
      </c>
      <c r="N461" t="s">
        <v>45</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46</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46</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46</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45</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46</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45</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46</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46</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45</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45</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45</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46</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46</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46</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46</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45</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46</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46</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46</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46</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45</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46</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46</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45</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46</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45</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45</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45</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45</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45</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45</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45</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46</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46</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45</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45</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46</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46</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46</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46</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45</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45</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45</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46</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46</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45</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46</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46</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45</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46</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46</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46</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46</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 &gt; 54, "Old", IF(L515 &gt;= 31, "Middle Aged", IF(L515 &lt; 31, "Adolescent", "Invalid")))</f>
        <v>Old</v>
      </c>
      <c r="N515" t="s">
        <v>46</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45</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45</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45</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46</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46</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45</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45</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46</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46</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46</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45</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46</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45</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45</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45</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46</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46</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45</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46</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45</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45</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Aged</v>
      </c>
      <c r="N537" t="s">
        <v>45</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46</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46</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45</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46</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45</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45</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45</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45</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45</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45</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46</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46</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45</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46</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46</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45</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Aged</v>
      </c>
      <c r="N554" t="s">
        <v>46</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46</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46</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46</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45</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45</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45</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45</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45</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45</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46</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45</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45</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46</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45</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46</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46</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45</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45</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45</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45</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45</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46</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45</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45</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Aged", IF(L579 &lt; 31, "Adolescent", "Invalid")))</f>
        <v>Middle Aged</v>
      </c>
      <c r="N579" t="s">
        <v>45</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45</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45</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45</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45</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45</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45</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46</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46</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45</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45</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Aged</v>
      </c>
      <c r="N590" t="s">
        <v>46</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45</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46</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46</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45</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46</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45</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45</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45</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46</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45</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46</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45</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45</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46</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46</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45</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46</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45</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Aged</v>
      </c>
      <c r="N609" t="s">
        <v>46</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46</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45</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45</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46</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45</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46</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45</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46</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45</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46</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45</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45</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46</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45</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45</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45</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46</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45</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45</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45</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46</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45</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45</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45</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45</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46</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45</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45</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46</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45</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46</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45</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46</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 &gt; 54, "Old", IF(L643 &gt;= 31, "Middle Aged", IF(L643 &lt; 31, "Adolescent", "Invalid")))</f>
        <v>Old</v>
      </c>
      <c r="N643" t="s">
        <v>45</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46</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46</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Aged</v>
      </c>
      <c r="N646" t="s">
        <v>45</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45</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45</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45</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46</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46</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46</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46</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45</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46</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46</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45</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45</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45</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46</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45</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46</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46</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45</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45</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46</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45</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46</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45</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45</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45</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45</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46</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45</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46</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45</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45</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45</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45</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45</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45</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45</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45</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45</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45</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45</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46</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46</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45</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45</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45</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45</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46</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46</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46</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46</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45</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45</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45</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45</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46</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45</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45</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46</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45</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46</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 &gt; 54, "Old", IF(L707 &gt;= 31, "Middle Aged", IF(L707 &lt; 31, "Adolescent", "Invalid")))</f>
        <v>Old</v>
      </c>
      <c r="N707" t="s">
        <v>45</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46</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46</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45</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45</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46</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45</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45</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45</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46</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46</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45</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46</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46</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45</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46</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46</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45</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45</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45</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46</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45</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46</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45</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46</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46</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46</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46</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45</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46</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45</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45</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45</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46</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v>
      </c>
      <c r="N741" t="s">
        <v>45</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45</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46</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45</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45</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45</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46</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45</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45</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45</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45</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45</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45</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45</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45</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46</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45</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46</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46</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45</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46</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45</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45</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46</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46</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45</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46</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Aged</v>
      </c>
      <c r="N768" t="s">
        <v>45</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46</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45</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Aged", IF(L771 &lt; 31, "Adolescent", "Invalid")))</f>
        <v>Middle Aged</v>
      </c>
      <c r="N771" t="s">
        <v>45</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45</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46</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46</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45</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46</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Aged</v>
      </c>
      <c r="N777" t="s">
        <v>45</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46</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45</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45</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46</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v>
      </c>
      <c r="N782" t="s">
        <v>45</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45</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46</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45</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46</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46</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45</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46</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45</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46</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45</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46</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45</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46</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45</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45</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46</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46</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46</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46</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46</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45</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45</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46</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46</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45</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45</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46</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46</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45</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46</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45</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45</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Aged</v>
      </c>
      <c r="N815" t="s">
        <v>45</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46</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45</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46</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46</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45</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45</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45</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46</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45</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46</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46</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46</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46</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46</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45</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45</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45</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46</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45</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Aged", IF(L835 &lt; 31, "Adolescent", "Invalid")))</f>
        <v>Middle Aged</v>
      </c>
      <c r="N835" t="s">
        <v>46</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46</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46</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45</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45</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46</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46</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Aged</v>
      </c>
      <c r="N842" t="s">
        <v>45</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45</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46</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45</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45</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45</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45</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45</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46</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45</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45</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46</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46</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46</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45</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45</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45</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46</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45</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45</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45</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46</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46</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46</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45</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46</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v>
      </c>
      <c r="N868" t="s">
        <v>45</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45</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46</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45</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45</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v>
      </c>
      <c r="N873" t="s">
        <v>45</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46</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45</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46</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46</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45</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45</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45</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45</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46</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46</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45</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46</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45</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45</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45</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45</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45</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46</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45</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46</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46</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45</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46</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46</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46</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Aged", IF(L899 &lt; 31, "Adolescent", "Invalid")))</f>
        <v>Adolescent</v>
      </c>
      <c r="N899" t="s">
        <v>45</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46</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Aged</v>
      </c>
      <c r="N901" t="s">
        <v>45</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46</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46</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45</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45</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46</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46</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46</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45</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46</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46</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45</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45</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45</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46</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45</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45</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46</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46</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46</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45</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45</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46</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46</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46</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46</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46</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45</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45</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45</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45</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Aged</v>
      </c>
      <c r="N932" t="s">
        <v>45</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46</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46</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45</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45</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46</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45</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46</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45</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45</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45</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46</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45</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45</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46</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46</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46</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46</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45</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Aged</v>
      </c>
      <c r="N951" t="s">
        <v>45</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45</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45</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45</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46</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46</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45</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46</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45</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46</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46</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45</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Aged", IF(L963 &lt; 31, "Adolescent", "Invalid")))</f>
        <v>Old</v>
      </c>
      <c r="N963" t="s">
        <v>45</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Old</v>
      </c>
      <c r="N964" t="s">
        <v>45</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46</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45</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45</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46</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45</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45</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45</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45</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45</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45</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45</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46</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46</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45</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45</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45</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45</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Aged</v>
      </c>
      <c r="N982" t="s">
        <v>46</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45</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46</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45</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46</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45</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46</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45</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45</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Aged</v>
      </c>
      <c r="N991" t="s">
        <v>45</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45</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46</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46</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46</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45</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46</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46</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46</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45</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Aged</v>
      </c>
      <c r="N1001" t="s">
        <v>46</v>
      </c>
    </row>
  </sheetData>
  <autoFilter ref="A1:N1001" xr:uid="{FFF922B7-00E2-194F-89A2-16AD5D3ED1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9A032-EB69-3148-BC37-1BA164733E21}">
  <dimension ref="A3:D37"/>
  <sheetViews>
    <sheetView zoomScaleNormal="100" workbookViewId="0">
      <selection activeCell="C3" sqref="C3"/>
    </sheetView>
  </sheetViews>
  <sheetFormatPr baseColWidth="10" defaultRowHeight="15" x14ac:dyDescent="0.2"/>
  <cols>
    <col min="1" max="1" width="19.83203125" bestFit="1" customWidth="1"/>
    <col min="2" max="2" width="14.83203125" bestFit="1" customWidth="1"/>
    <col min="3" max="3" width="9.1640625" bestFit="1" customWidth="1"/>
    <col min="4" max="4" width="10" bestFit="1" customWidth="1"/>
  </cols>
  <sheetData>
    <row r="3" spans="1:4" x14ac:dyDescent="0.2">
      <c r="A3" s="4" t="s">
        <v>43</v>
      </c>
      <c r="B3" s="4" t="s">
        <v>44</v>
      </c>
    </row>
    <row r="4" spans="1:4" x14ac:dyDescent="0.2">
      <c r="A4" s="4" t="s">
        <v>41</v>
      </c>
      <c r="B4" t="s">
        <v>45</v>
      </c>
      <c r="C4" t="s">
        <v>46</v>
      </c>
      <c r="D4" t="s">
        <v>42</v>
      </c>
    </row>
    <row r="5" spans="1:4" x14ac:dyDescent="0.2">
      <c r="A5" s="5" t="s">
        <v>39</v>
      </c>
      <c r="B5" s="7">
        <v>53440</v>
      </c>
      <c r="C5" s="7">
        <v>55774.058577405856</v>
      </c>
      <c r="D5" s="7">
        <v>54580.777096114522</v>
      </c>
    </row>
    <row r="6" spans="1:4" x14ac:dyDescent="0.2">
      <c r="A6" s="5" t="s">
        <v>38</v>
      </c>
      <c r="B6" s="7">
        <v>56208.178438661707</v>
      </c>
      <c r="C6" s="7">
        <v>60123.966942148763</v>
      </c>
      <c r="D6" s="7">
        <v>58062.62230919765</v>
      </c>
    </row>
    <row r="7" spans="1:4" x14ac:dyDescent="0.2">
      <c r="A7" s="5" t="s">
        <v>42</v>
      </c>
      <c r="B7" s="7">
        <v>54874.759152215796</v>
      </c>
      <c r="C7" s="7">
        <v>57962.577962577961</v>
      </c>
      <c r="D7" s="7">
        <v>56360</v>
      </c>
    </row>
    <row r="16" spans="1:4" x14ac:dyDescent="0.2">
      <c r="A16" s="4" t="s">
        <v>47</v>
      </c>
      <c r="B16" s="4" t="s">
        <v>44</v>
      </c>
    </row>
    <row r="17" spans="1:4" x14ac:dyDescent="0.2">
      <c r="A17" s="4" t="s">
        <v>41</v>
      </c>
      <c r="B17" t="s">
        <v>45</v>
      </c>
      <c r="C17" t="s">
        <v>46</v>
      </c>
      <c r="D17" t="s">
        <v>42</v>
      </c>
    </row>
    <row r="18" spans="1:4" x14ac:dyDescent="0.2">
      <c r="A18" s="5" t="s">
        <v>16</v>
      </c>
      <c r="B18" s="6">
        <v>166</v>
      </c>
      <c r="C18" s="6">
        <v>200</v>
      </c>
      <c r="D18" s="6">
        <v>366</v>
      </c>
    </row>
    <row r="19" spans="1:4" x14ac:dyDescent="0.2">
      <c r="A19" s="5" t="s">
        <v>26</v>
      </c>
      <c r="B19" s="6">
        <v>92</v>
      </c>
      <c r="C19" s="6">
        <v>77</v>
      </c>
      <c r="D19" s="6">
        <v>169</v>
      </c>
    </row>
    <row r="20" spans="1:4" x14ac:dyDescent="0.2">
      <c r="A20" s="5" t="s">
        <v>22</v>
      </c>
      <c r="B20" s="6">
        <v>67</v>
      </c>
      <c r="C20" s="6">
        <v>95</v>
      </c>
      <c r="D20" s="6">
        <v>162</v>
      </c>
    </row>
    <row r="21" spans="1:4" x14ac:dyDescent="0.2">
      <c r="A21" s="5" t="s">
        <v>23</v>
      </c>
      <c r="B21" s="6">
        <v>116</v>
      </c>
      <c r="C21" s="6">
        <v>76</v>
      </c>
      <c r="D21" s="6">
        <v>192</v>
      </c>
    </row>
    <row r="22" spans="1:4" x14ac:dyDescent="0.2">
      <c r="A22" s="5" t="s">
        <v>48</v>
      </c>
      <c r="B22" s="6">
        <v>78</v>
      </c>
      <c r="C22" s="6">
        <v>33</v>
      </c>
      <c r="D22" s="6">
        <v>111</v>
      </c>
    </row>
    <row r="23" spans="1:4" x14ac:dyDescent="0.2">
      <c r="A23" s="5" t="s">
        <v>42</v>
      </c>
      <c r="B23" s="6">
        <v>519</v>
      </c>
      <c r="C23" s="6">
        <v>481</v>
      </c>
      <c r="D23" s="6">
        <v>1000</v>
      </c>
    </row>
    <row r="32" spans="1:4" x14ac:dyDescent="0.2">
      <c r="A32" s="4" t="s">
        <v>47</v>
      </c>
      <c r="B32" s="4" t="s">
        <v>44</v>
      </c>
    </row>
    <row r="33" spans="1:4" x14ac:dyDescent="0.2">
      <c r="A33" s="4" t="s">
        <v>41</v>
      </c>
      <c r="B33" t="s">
        <v>45</v>
      </c>
      <c r="C33" t="s">
        <v>46</v>
      </c>
      <c r="D33" t="s">
        <v>42</v>
      </c>
    </row>
    <row r="34" spans="1:4" x14ac:dyDescent="0.2">
      <c r="A34" s="5" t="s">
        <v>49</v>
      </c>
      <c r="B34" s="6">
        <v>71</v>
      </c>
      <c r="C34" s="6">
        <v>39</v>
      </c>
      <c r="D34" s="6">
        <v>110</v>
      </c>
    </row>
    <row r="35" spans="1:4" x14ac:dyDescent="0.2">
      <c r="A35" s="5" t="s">
        <v>50</v>
      </c>
      <c r="B35" s="6">
        <v>318</v>
      </c>
      <c r="C35" s="6">
        <v>383</v>
      </c>
      <c r="D35" s="6">
        <v>701</v>
      </c>
    </row>
    <row r="36" spans="1:4" x14ac:dyDescent="0.2">
      <c r="A36" s="5" t="s">
        <v>51</v>
      </c>
      <c r="B36" s="6">
        <v>130</v>
      </c>
      <c r="C36" s="6">
        <v>59</v>
      </c>
      <c r="D36" s="6">
        <v>189</v>
      </c>
    </row>
    <row r="37" spans="1:4" x14ac:dyDescent="0.2">
      <c r="A37" s="5" t="s">
        <v>42</v>
      </c>
      <c r="B37" s="6">
        <v>519</v>
      </c>
      <c r="C37" s="6">
        <v>481</v>
      </c>
      <c r="D3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45BA-F3FF-E84F-86BE-9A31F0A59904}">
  <dimension ref="A1:M7"/>
  <sheetViews>
    <sheetView showGridLines="0" tabSelected="1" zoomScale="110" zoomScaleNormal="110" workbookViewId="0">
      <selection activeCell="P18" sqref="P18"/>
    </sheetView>
  </sheetViews>
  <sheetFormatPr baseColWidth="10" defaultRowHeight="15" x14ac:dyDescent="0.2"/>
  <sheetData>
    <row r="1" spans="1:13" x14ac:dyDescent="0.2">
      <c r="A1" s="9" t="s">
        <v>52</v>
      </c>
      <c r="B1" s="10"/>
      <c r="C1" s="10"/>
      <c r="D1" s="10"/>
      <c r="E1" s="10"/>
      <c r="F1" s="10"/>
      <c r="G1" s="10"/>
      <c r="H1" s="10"/>
      <c r="I1" s="10"/>
      <c r="J1" s="10"/>
      <c r="K1" s="10"/>
      <c r="L1" s="10"/>
      <c r="M1" s="10"/>
    </row>
    <row r="2" spans="1:13" x14ac:dyDescent="0.2">
      <c r="A2" s="10"/>
      <c r="B2" s="10"/>
      <c r="C2" s="10"/>
      <c r="D2" s="10"/>
      <c r="E2" s="10"/>
      <c r="F2" s="10"/>
      <c r="G2" s="10"/>
      <c r="H2" s="10"/>
      <c r="I2" s="10"/>
      <c r="J2" s="10"/>
      <c r="K2" s="10"/>
      <c r="L2" s="10"/>
      <c r="M2" s="10"/>
    </row>
    <row r="3" spans="1:13" x14ac:dyDescent="0.2">
      <c r="A3" s="10"/>
      <c r="B3" s="10"/>
      <c r="C3" s="10"/>
      <c r="D3" s="10"/>
      <c r="E3" s="10"/>
      <c r="F3" s="10"/>
      <c r="G3" s="10"/>
      <c r="H3" s="10"/>
      <c r="I3" s="10"/>
      <c r="J3" s="10"/>
      <c r="K3" s="10"/>
      <c r="L3" s="10"/>
      <c r="M3" s="10"/>
    </row>
    <row r="4" spans="1:13" x14ac:dyDescent="0.2">
      <c r="A4" s="10"/>
      <c r="B4" s="10"/>
      <c r="C4" s="10"/>
      <c r="D4" s="10"/>
      <c r="E4" s="10"/>
      <c r="F4" s="10"/>
      <c r="G4" s="10"/>
      <c r="H4" s="10"/>
      <c r="I4" s="10"/>
      <c r="J4" s="10"/>
      <c r="K4" s="10"/>
      <c r="L4" s="10"/>
      <c r="M4" s="10"/>
    </row>
    <row r="5" spans="1:13" x14ac:dyDescent="0.2">
      <c r="A5" s="10"/>
      <c r="B5" s="10"/>
      <c r="C5" s="10"/>
      <c r="D5" s="10"/>
      <c r="E5" s="10"/>
      <c r="F5" s="10"/>
      <c r="G5" s="10"/>
      <c r="H5" s="10"/>
      <c r="I5" s="10"/>
      <c r="J5" s="10"/>
      <c r="K5" s="10"/>
      <c r="L5" s="10"/>
      <c r="M5" s="10"/>
    </row>
    <row r="6" spans="1:13" x14ac:dyDescent="0.2">
      <c r="A6" s="10"/>
      <c r="B6" s="10"/>
      <c r="C6" s="10"/>
      <c r="D6" s="10"/>
      <c r="E6" s="10"/>
      <c r="F6" s="10"/>
      <c r="G6" s="10"/>
      <c r="H6" s="10"/>
      <c r="I6" s="10"/>
      <c r="J6" s="10"/>
      <c r="K6" s="10"/>
      <c r="L6" s="10"/>
      <c r="M6" s="10"/>
    </row>
    <row r="7" spans="1:13" x14ac:dyDescent="0.2">
      <c r="B7"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2022-07-23T15:49:44Z</dcterms:modified>
</cp:coreProperties>
</file>