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keyaan\kicad\PicoKey\"/>
    </mc:Choice>
  </mc:AlternateContent>
  <xr:revisionPtr revIDLastSave="0" documentId="13_ncr:1_{C7E6D067-0229-4B82-9445-5C08CE1489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3" i="1"/>
  <c r="J4" i="1"/>
  <c r="J5" i="1"/>
  <c r="J6" i="1"/>
  <c r="J7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<sst xmlns="http://schemas.openxmlformats.org/spreadsheetml/2006/main" count="118" uniqueCount="85">
  <si>
    <t>Id</t>
  </si>
  <si>
    <t>Designator</t>
  </si>
  <si>
    <t>Designation</t>
  </si>
  <si>
    <t>MPN</t>
  </si>
  <si>
    <t>Footprint</t>
  </si>
  <si>
    <t>DNO - Do not order</t>
  </si>
  <si>
    <t>MOQ</t>
  </si>
  <si>
    <t>Price</t>
  </si>
  <si>
    <t>Quantity</t>
  </si>
  <si>
    <t>Amount</t>
  </si>
  <si>
    <t>Supplier link</t>
  </si>
  <si>
    <t>C1, C2, C3</t>
  </si>
  <si>
    <t>C10, C11, C12, C13, C14, C15, C16, C17, C6, C7, C8, C9</t>
  </si>
  <si>
    <t>C18, C19</t>
  </si>
  <si>
    <t>C4, C5</t>
  </si>
  <si>
    <t>D1</t>
  </si>
  <si>
    <t>D2</t>
  </si>
  <si>
    <t>J1</t>
  </si>
  <si>
    <t>L1</t>
  </si>
  <si>
    <t>R1</t>
  </si>
  <si>
    <t>R2, R5, R6, R7</t>
  </si>
  <si>
    <t>R3, R4</t>
  </si>
  <si>
    <t>SW1, SW2</t>
  </si>
  <si>
    <t>U1</t>
  </si>
  <si>
    <t>U2</t>
  </si>
  <si>
    <t>U3</t>
  </si>
  <si>
    <t>Y1</t>
  </si>
  <si>
    <t>4.7u</t>
  </si>
  <si>
    <t>100n</t>
  </si>
  <si>
    <t>15p</t>
  </si>
  <si>
    <t>10u</t>
  </si>
  <si>
    <t>LED</t>
  </si>
  <si>
    <t>ESDS314DBVR</t>
  </si>
  <si>
    <t>USB_A</t>
  </si>
  <si>
    <t>3.3u</t>
  </si>
  <si>
    <t>1k</t>
  </si>
  <si>
    <t>SW_Push</t>
  </si>
  <si>
    <t>RP2350A-QFN60</t>
  </si>
  <si>
    <t>AMS1117S-3.3</t>
  </si>
  <si>
    <t>W25Q128JVS</t>
  </si>
  <si>
    <t>Crystal_GND24</t>
  </si>
  <si>
    <t>USBPCB</t>
  </si>
  <si>
    <t>SW_SPST_PTS810</t>
  </si>
  <si>
    <t>QFN-60</t>
  </si>
  <si>
    <t>SOT-89-3</t>
  </si>
  <si>
    <t>SOIC-8_5.3x5.3mm_P1.27mm</t>
  </si>
  <si>
    <t>Crystal_SMD_3225-4Pin_3.2x2.5mm</t>
  </si>
  <si>
    <t>GRM155R61C475KE15D</t>
  </si>
  <si>
    <t>No</t>
  </si>
  <si>
    <t>https://lcsc.com/product-detail/Multilayer-Ceramic-Capacitors-MLCC-SMD-SMT_Murata-Electronics-GRM155R61C475KE15D_C426094.html</t>
  </si>
  <si>
    <t>Yes</t>
  </si>
  <si>
    <t>-</t>
  </si>
  <si>
    <t>On PCB</t>
  </si>
  <si>
    <t>https://lcsc.com/product-detail/Power-Inductors_Abracon-LLC-AOTA-B201610S3R3-101-T_C42411119.html</t>
  </si>
  <si>
    <t>https://lcsc.com/product-detail/Multilayer-Ceramic-Capacitors-MLCC-SMD-SMT_Murata-Electronics-GRM155R61H104JE14D_C426067.html</t>
  </si>
  <si>
    <t>https://lcsc.com/product-detail/Multilayer-Ceramic-Capacitors-MLCC-SMD-SMT_Murata-Electronics-GJM1555C1H150FB01D_C441742.html</t>
  </si>
  <si>
    <t>https://lcsc.com/product-detail/Multilayer-Ceramic-Capacitors-MLCC-SMD-SMT_Samsung-Electro-Mechanics-CL21A106KBYQNNE_C2932476.html</t>
  </si>
  <si>
    <t>https://www.lcsc.com/product-detail/LED-Indication-Discrete_Everlight-Elec-16-213-GHC-YR1S1N-3T_C2980183.html?s_z=n_LED</t>
  </si>
  <si>
    <t>https://lcsc.com/product-detail/ESD-and-Surge-Protection-TVS-ESD_TI-ESDS314DBVR_C1847859.html</t>
  </si>
  <si>
    <t>https://lcsc.com/product-detail/Chip-Resistor-Surface-Mount_YAGEO-RT0402BRD0733RL_C852729.html</t>
  </si>
  <si>
    <t>https://lcsc.com/product-detail/Voltage-Regulators-Linear-Low-Drop-Out-LDO-Regulators_JSMSEMI-AMS1117S-3-3_C917152.html</t>
  </si>
  <si>
    <t>https://lcsc.com/product-detail/Chip-Resistor-Surface-Mount_Vishay-Intertech-CRCW04021K00FKEDHP_C313354.html</t>
  </si>
  <si>
    <t>https://lcsc.com/product-detail/Tactile-Switches_C-K-PTS810SJM250SMTRLFS_C116501.html</t>
  </si>
  <si>
    <t>https://www.silverlineelectronics.in/collections/the-raspberry-pi/products/rp2350a-raspberry-pi-microcontroller-chip-in-stock-silverline-india</t>
  </si>
  <si>
    <t>https://lcsc.com/product-detail/Chip-Resistor-Surface-Mount_PANASONIC-ERJ2GEJ270X_C278580.html</t>
  </si>
  <si>
    <t>https://lcsc.com/product-detail/NOR-FLASH_Winbond-Elec-W25Q128JVSIM_C2613930.html</t>
  </si>
  <si>
    <t>https://www.lcsc.com/product-detail/Crystals_Abracon-LLC-ABM8-272-T3_C20625731.html?s_z=n_abm8</t>
  </si>
  <si>
    <t>GRM155R61H104JE14D</t>
  </si>
  <si>
    <t>GJM1555C1H150FB01D</t>
  </si>
  <si>
    <t>RT0402BRD0733RL</t>
  </si>
  <si>
    <t>ERJ2GEJ270X</t>
  </si>
  <si>
    <t>W25Q128JVSIM</t>
  </si>
  <si>
    <t>CL21A106KBVNNNE</t>
  </si>
  <si>
    <t>19-213-GHC-YR1S1N-3T</t>
  </si>
  <si>
    <t>ESD5314DBVR</t>
  </si>
  <si>
    <t>A201610S3R3-101-T</t>
  </si>
  <si>
    <t>CRCW040210K0FKEDHP</t>
  </si>
  <si>
    <t>K-PTS810SJMS205MTLFSG</t>
  </si>
  <si>
    <t>RPi2350</t>
  </si>
  <si>
    <t>AMS1117-3.3</t>
  </si>
  <si>
    <t>ABM8-27-T3</t>
  </si>
  <si>
    <t>Shipping</t>
  </si>
  <si>
    <t>Handling fee</t>
  </si>
  <si>
    <t>Total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</si>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</sst>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A21" sqref="A21"/>
    </sheetView>
  </sheetViews>
  <sheetFormatPr defaultRowHeight="15" x14ac:dyDescent="0.25"/>
  <cols>
    <col min="2" max="2" width="47" bestFit="1" customWidth="1"/>
    <col min="3" max="3" width="15.28515625" bestFit="1" customWidth="1"/>
    <col min="4" max="4" width="21.140625" bestFit="1" customWidth="1"/>
    <col min="5" max="5" width="16.28515625" bestFit="1" customWidth="1"/>
    <col min="11" max="11" width="13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27</v>
      </c>
      <c r="D2" t="s">
        <v>47</v>
      </c>
      <c r="E2">
        <v>402</v>
      </c>
      <c r="F2" t="s">
        <v>48</v>
      </c>
      <c r="G2" t="s">
        <v>50</v>
      </c>
      <c r="H2">
        <v>5.7000000000000002E-2</v>
      </c>
      <c r="I2">
        <v>10</v>
      </c>
      <c r="J2">
        <f>H2*I2</f>
        <v>0.57000000000000006</v>
      </c>
      <c r="K2" t="s">
        <v>49</v>
      </c>
    </row>
    <row r="3" spans="1:11" x14ac:dyDescent="0.25">
      <c r="A3">
        <v>2</v>
      </c>
      <c r="B3" t="s">
        <v>12</v>
      </c>
      <c r="C3" t="s">
        <v>28</v>
      </c>
      <c r="D3" t="s">
        <v>67</v>
      </c>
      <c r="E3">
        <v>402</v>
      </c>
      <c r="F3" t="s">
        <v>50</v>
      </c>
      <c r="G3" t="s">
        <v>51</v>
      </c>
      <c r="H3">
        <v>0</v>
      </c>
      <c r="I3">
        <v>36</v>
      </c>
      <c r="J3">
        <f t="shared" ref="J3:J17" si="0">H3*I3</f>
        <v>0</v>
      </c>
      <c r="K3" t="s">
        <v>54</v>
      </c>
    </row>
    <row r="4" spans="1:11" x14ac:dyDescent="0.25">
      <c r="A4">
        <v>3</v>
      </c>
      <c r="B4" t="s">
        <v>13</v>
      </c>
      <c r="C4" t="s">
        <v>29</v>
      </c>
      <c r="D4" t="s">
        <v>68</v>
      </c>
      <c r="E4">
        <v>402</v>
      </c>
      <c r="F4" t="s">
        <v>50</v>
      </c>
      <c r="G4" t="s">
        <v>51</v>
      </c>
      <c r="H4">
        <v>0</v>
      </c>
      <c r="I4">
        <v>6</v>
      </c>
      <c r="J4">
        <f t="shared" si="0"/>
        <v>0</v>
      </c>
      <c r="K4" t="s">
        <v>55</v>
      </c>
    </row>
    <row r="5" spans="1:11" x14ac:dyDescent="0.25">
      <c r="A5">
        <v>4</v>
      </c>
      <c r="B5" t="s">
        <v>14</v>
      </c>
      <c r="C5" t="s">
        <v>30</v>
      </c>
      <c r="D5" t="s">
        <v>72</v>
      </c>
      <c r="E5">
        <v>805</v>
      </c>
      <c r="F5" t="s">
        <v>48</v>
      </c>
      <c r="G5" t="s">
        <v>50</v>
      </c>
      <c r="H5">
        <v>4.5999999999999999E-2</v>
      </c>
      <c r="I5">
        <v>5</v>
      </c>
      <c r="J5">
        <f t="shared" si="0"/>
        <v>0.22999999999999998</v>
      </c>
      <c r="K5" t="s">
        <v>56</v>
      </c>
    </row>
    <row r="6" spans="1:11" x14ac:dyDescent="0.25">
      <c r="A6">
        <v>5</v>
      </c>
      <c r="B6" t="s">
        <v>15</v>
      </c>
      <c r="C6" t="s">
        <v>31</v>
      </c>
      <c r="D6" t="s">
        <v>73</v>
      </c>
      <c r="E6">
        <v>402</v>
      </c>
      <c r="F6" t="s">
        <v>50</v>
      </c>
      <c r="G6" t="s">
        <v>51</v>
      </c>
      <c r="H6">
        <v>0</v>
      </c>
      <c r="I6">
        <v>3</v>
      </c>
      <c r="J6">
        <f t="shared" si="0"/>
        <v>0</v>
      </c>
      <c r="K6" t="s">
        <v>57</v>
      </c>
    </row>
    <row r="7" spans="1:11" x14ac:dyDescent="0.25">
      <c r="A7">
        <v>6</v>
      </c>
      <c r="B7" t="s">
        <v>16</v>
      </c>
      <c r="C7" t="s">
        <v>32</v>
      </c>
      <c r="D7" t="s">
        <v>74</v>
      </c>
      <c r="E7">
        <v>402</v>
      </c>
      <c r="F7" t="s">
        <v>48</v>
      </c>
      <c r="G7" t="s">
        <v>50</v>
      </c>
      <c r="H7">
        <v>0.21199999999999999</v>
      </c>
      <c r="I7">
        <v>5</v>
      </c>
      <c r="J7">
        <f t="shared" si="0"/>
        <v>1.06</v>
      </c>
      <c r="K7" t="s">
        <v>58</v>
      </c>
    </row>
    <row r="8" spans="1:11" x14ac:dyDescent="0.25">
      <c r="A8">
        <v>7</v>
      </c>
      <c r="B8" t="s">
        <v>17</v>
      </c>
      <c r="C8" t="s">
        <v>33</v>
      </c>
      <c r="D8" t="s">
        <v>51</v>
      </c>
      <c r="E8" t="s">
        <v>41</v>
      </c>
      <c r="F8" t="s">
        <v>52</v>
      </c>
      <c r="G8" t="s">
        <v>51</v>
      </c>
      <c r="H8" t="s">
        <v>51</v>
      </c>
      <c r="I8" t="s">
        <v>51</v>
      </c>
      <c r="J8" t="s">
        <v>51</v>
      </c>
      <c r="K8" t="s">
        <v>51</v>
      </c>
    </row>
    <row r="9" spans="1:11" x14ac:dyDescent="0.25">
      <c r="A9">
        <v>8</v>
      </c>
      <c r="B9" t="s">
        <v>18</v>
      </c>
      <c r="C9" t="s">
        <v>34</v>
      </c>
      <c r="D9" t="s">
        <v>75</v>
      </c>
      <c r="E9">
        <v>806</v>
      </c>
      <c r="F9" t="s">
        <v>48</v>
      </c>
      <c r="G9" t="s">
        <v>50</v>
      </c>
      <c r="H9">
        <v>0.25919999999999999</v>
      </c>
      <c r="I9">
        <v>5</v>
      </c>
      <c r="J9">
        <v>1.3</v>
      </c>
      <c r="K9" t="s">
        <v>53</v>
      </c>
    </row>
    <row r="10" spans="1:11" x14ac:dyDescent="0.25">
      <c r="A10">
        <v>9</v>
      </c>
      <c r="B10" t="s">
        <v>19</v>
      </c>
      <c r="C10">
        <v>33</v>
      </c>
      <c r="D10" t="s">
        <v>69</v>
      </c>
      <c r="E10">
        <v>402</v>
      </c>
      <c r="F10" t="s">
        <v>48</v>
      </c>
      <c r="G10" t="s">
        <v>50</v>
      </c>
      <c r="H10">
        <v>1.9800000000000002E-2</v>
      </c>
      <c r="I10">
        <v>50</v>
      </c>
      <c r="J10">
        <f t="shared" si="0"/>
        <v>0.9900000000000001</v>
      </c>
      <c r="K10" t="s">
        <v>59</v>
      </c>
    </row>
    <row r="11" spans="1:11" x14ac:dyDescent="0.25">
      <c r="A11">
        <v>10</v>
      </c>
      <c r="B11" t="s">
        <v>20</v>
      </c>
      <c r="C11" t="s">
        <v>35</v>
      </c>
      <c r="D11" t="s">
        <v>76</v>
      </c>
      <c r="E11">
        <v>402</v>
      </c>
      <c r="F11" t="s">
        <v>48</v>
      </c>
      <c r="G11" t="s">
        <v>50</v>
      </c>
      <c r="H11">
        <v>2.3E-2</v>
      </c>
      <c r="I11">
        <v>20</v>
      </c>
      <c r="J11">
        <f t="shared" si="0"/>
        <v>0.45999999999999996</v>
      </c>
      <c r="K11" t="s">
        <v>61</v>
      </c>
    </row>
    <row r="12" spans="1:11" x14ac:dyDescent="0.25">
      <c r="A12">
        <v>11</v>
      </c>
      <c r="B12" t="s">
        <v>21</v>
      </c>
      <c r="C12">
        <v>27</v>
      </c>
      <c r="D12" t="s">
        <v>70</v>
      </c>
      <c r="E12">
        <v>402</v>
      </c>
      <c r="F12" t="s">
        <v>50</v>
      </c>
      <c r="G12" t="s">
        <v>51</v>
      </c>
      <c r="H12">
        <v>0</v>
      </c>
      <c r="I12">
        <v>6</v>
      </c>
      <c r="J12">
        <f t="shared" si="0"/>
        <v>0</v>
      </c>
      <c r="K12" t="s">
        <v>64</v>
      </c>
    </row>
    <row r="13" spans="1:11" x14ac:dyDescent="0.25">
      <c r="A13">
        <v>12</v>
      </c>
      <c r="B13" t="s">
        <v>22</v>
      </c>
      <c r="C13" t="s">
        <v>36</v>
      </c>
      <c r="D13" t="s">
        <v>77</v>
      </c>
      <c r="E13" t="s">
        <v>42</v>
      </c>
      <c r="F13" t="s">
        <v>48</v>
      </c>
      <c r="G13" t="s">
        <v>48</v>
      </c>
      <c r="H13">
        <v>0.6</v>
      </c>
      <c r="I13">
        <v>6</v>
      </c>
      <c r="J13">
        <f t="shared" si="0"/>
        <v>3.5999999999999996</v>
      </c>
      <c r="K13" t="s">
        <v>62</v>
      </c>
    </row>
    <row r="14" spans="1:11" x14ac:dyDescent="0.25">
      <c r="A14">
        <v>13</v>
      </c>
      <c r="B14" t="s">
        <v>23</v>
      </c>
      <c r="C14" t="s">
        <v>37</v>
      </c>
      <c r="D14" t="s">
        <v>78</v>
      </c>
      <c r="E14" t="s">
        <v>43</v>
      </c>
      <c r="F14" t="s">
        <v>48</v>
      </c>
      <c r="G14" t="s">
        <v>48</v>
      </c>
      <c r="H14">
        <v>1.514</v>
      </c>
      <c r="I14">
        <v>3</v>
      </c>
      <c r="J14">
        <f t="shared" si="0"/>
        <v>4.5419999999999998</v>
      </c>
      <c r="K14" t="s">
        <v>63</v>
      </c>
    </row>
    <row r="15" spans="1:11" x14ac:dyDescent="0.25">
      <c r="A15">
        <v>14</v>
      </c>
      <c r="B15" t="s">
        <v>24</v>
      </c>
      <c r="C15" t="s">
        <v>38</v>
      </c>
      <c r="D15" t="s">
        <v>79</v>
      </c>
      <c r="E15" t="s">
        <v>44</v>
      </c>
      <c r="F15" t="s">
        <v>48</v>
      </c>
      <c r="G15" t="s">
        <v>50</v>
      </c>
      <c r="H15">
        <v>0.1</v>
      </c>
      <c r="I15">
        <v>5</v>
      </c>
      <c r="J15">
        <f t="shared" si="0"/>
        <v>0.5</v>
      </c>
      <c r="K15" t="s">
        <v>60</v>
      </c>
    </row>
    <row r="16" spans="1:11" x14ac:dyDescent="0.25">
      <c r="A16">
        <v>15</v>
      </c>
      <c r="B16" t="s">
        <v>25</v>
      </c>
      <c r="C16" t="s">
        <v>39</v>
      </c>
      <c r="D16" t="s">
        <v>71</v>
      </c>
      <c r="E16" t="s">
        <v>45</v>
      </c>
      <c r="F16" t="s">
        <v>50</v>
      </c>
      <c r="G16" t="s">
        <v>51</v>
      </c>
      <c r="H16">
        <v>0</v>
      </c>
      <c r="I16">
        <v>3</v>
      </c>
      <c r="J16">
        <f t="shared" si="0"/>
        <v>0</v>
      </c>
      <c r="K16" t="s">
        <v>65</v>
      </c>
    </row>
    <row r="17" spans="1:11" x14ac:dyDescent="0.25">
      <c r="A17">
        <v>16</v>
      </c>
      <c r="B17" t="s">
        <v>26</v>
      </c>
      <c r="C17" t="s">
        <v>40</v>
      </c>
      <c r="D17" t="s">
        <v>80</v>
      </c>
      <c r="E17" t="s">
        <v>46</v>
      </c>
      <c r="F17" t="s">
        <v>48</v>
      </c>
      <c r="G17" t="s">
        <v>48</v>
      </c>
      <c r="H17">
        <v>0.37369999999999998</v>
      </c>
      <c r="I17">
        <v>3</v>
      </c>
      <c r="J17">
        <f t="shared" si="0"/>
        <v>1.1211</v>
      </c>
      <c r="K17" t="s">
        <v>66</v>
      </c>
    </row>
    <row r="18" spans="1:11" x14ac:dyDescent="0.25">
      <c r="E18" t="s">
        <v>81</v>
      </c>
      <c r="J18">
        <v>3.74</v>
      </c>
    </row>
    <row r="19" spans="1:11" x14ac:dyDescent="0.25">
      <c r="E19" t="s">
        <v>82</v>
      </c>
      <c r="J19">
        <v>3</v>
      </c>
    </row>
    <row r="20" spans="1:11" x14ac:dyDescent="0.25">
      <c r="E20" t="s">
        <v>83</v>
      </c>
      <c r="J20">
        <f>SUM(J2:J19)</f>
        <v>21.113100000000003</v>
      </c>
      <c r="K20" t="s">
        <v>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Irshad Khatri</dc:creator>
  <cp:lastModifiedBy>Keyaan Khatri</cp:lastModifiedBy>
  <dcterms:created xsi:type="dcterms:W3CDTF">2015-06-05T18:17:20Z</dcterms:created>
  <dcterms:modified xsi:type="dcterms:W3CDTF">2025-07-11T10:42:52Z</dcterms:modified>
</cp:coreProperties>
</file>