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keyaan\"/>
    </mc:Choice>
  </mc:AlternateContent>
  <xr:revisionPtr revIDLastSave="0" documentId="13_ncr:1_{9648DEE0-9636-4FBD-BAA3-8E7189851104}" xr6:coauthVersionLast="47" xr6:coauthVersionMax="47" xr10:uidLastSave="{00000000-0000-0000-0000-000000000000}"/>
  <bookViews>
    <workbookView xWindow="-120" yWindow="-120" windowWidth="20730" windowHeight="11160" xr2:uid="{A7098339-C5F8-48A1-84DB-D7679C172E9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2" i="1"/>
</calcChain>
</file>

<file path=xl/sharedStrings.xml><?xml version="1.0" encoding="utf-8"?>
<sst xmlns="http://schemas.openxmlformats.org/spreadsheetml/2006/main" count="250" uniqueCount="161">
  <si>
    <t>Id</t>
  </si>
  <si>
    <t>Designator</t>
  </si>
  <si>
    <t>Footprint</t>
  </si>
  <si>
    <t>Quantity</t>
  </si>
  <si>
    <t>Designation</t>
  </si>
  <si>
    <t>Supplier and ref</t>
  </si>
  <si>
    <t>Q1,Q2</t>
  </si>
  <si>
    <t>SOT-23</t>
  </si>
  <si>
    <t>BSS138</t>
  </si>
  <si>
    <t>C21,C1,C2,C22</t>
  </si>
  <si>
    <t>C_0805_2012Metric</t>
  </si>
  <si>
    <t>10u</t>
  </si>
  <si>
    <t>R17,R10,R9,R20,R18,R19,R7,R6,R8,R11</t>
  </si>
  <si>
    <t>R_0402_1005Metric</t>
  </si>
  <si>
    <t>5.1k</t>
  </si>
  <si>
    <t>C14,C15</t>
  </si>
  <si>
    <t>C_0402_1005Metric</t>
  </si>
  <si>
    <t>15p</t>
  </si>
  <si>
    <t>J5</t>
  </si>
  <si>
    <t>PinHeader_1x04_P2.54mm_Vertical</t>
  </si>
  <si>
    <t>Conn_01x04_Socket_external</t>
  </si>
  <si>
    <t>R2,R1,R5,R16</t>
  </si>
  <si>
    <t>1k</t>
  </si>
  <si>
    <t>Q4,Q3</t>
  </si>
  <si>
    <t>TRANS_AONR21307</t>
  </si>
  <si>
    <t>AON7672E</t>
  </si>
  <si>
    <t>C12,C18,C4,C8,C13,C3,C7,C9,C6,C5,C17</t>
  </si>
  <si>
    <t>100n</t>
  </si>
  <si>
    <t>J1</t>
  </si>
  <si>
    <t>USB_C_Receptacle_XKB_U262-16XN-4BVC11</t>
  </si>
  <si>
    <t>USB_C_Receptacle_USB2.0_14P_RP2040</t>
  </si>
  <si>
    <t>C10,C11,C16</t>
  </si>
  <si>
    <t>1u</t>
  </si>
  <si>
    <t>J4</t>
  </si>
  <si>
    <t>PinHeader_1x03_P2.54mm_Vertical</t>
  </si>
  <si>
    <t>Conn_01x03_Pin_SWD</t>
  </si>
  <si>
    <t>R13</t>
  </si>
  <si>
    <t>10k</t>
  </si>
  <si>
    <t>D1,D2</t>
  </si>
  <si>
    <t>LED_0402_1005Metric</t>
  </si>
  <si>
    <t>LED</t>
  </si>
  <si>
    <t>U1</t>
  </si>
  <si>
    <t>QFN-56-1EP_7x7mm_P0.4mm_EP3.2x3.2mm</t>
  </si>
  <si>
    <t>RP2040</t>
  </si>
  <si>
    <t>J2</t>
  </si>
  <si>
    <t>USB_C_Receptacle_USB2.0_14P</t>
  </si>
  <si>
    <t>Y1</t>
  </si>
  <si>
    <t>Crystal_SMD_3225-4Pin_3.2x2.5mm</t>
  </si>
  <si>
    <t>Crystal_GND24</t>
  </si>
  <si>
    <t>D3,D4</t>
  </si>
  <si>
    <t>ESDS314DBVR</t>
  </si>
  <si>
    <t>TH1</t>
  </si>
  <si>
    <t>10k @ 25C</t>
  </si>
  <si>
    <t>D5</t>
  </si>
  <si>
    <t>LED_0402_1005Metric_Pad0.77x0.64mm_HandSolder</t>
  </si>
  <si>
    <t>R14</t>
  </si>
  <si>
    <t>J6</t>
  </si>
  <si>
    <t>BarrelJack_Wuerth_6941xx301002</t>
  </si>
  <si>
    <t>Barrel_Jack</t>
  </si>
  <si>
    <t>SW3</t>
  </si>
  <si>
    <t>RotaryEncoder_Alps_EC11E-Switch_Vertical_H20mm</t>
  </si>
  <si>
    <t>RotaryEncoder_Switch_Current</t>
  </si>
  <si>
    <t>R4,R3</t>
  </si>
  <si>
    <t>IC1</t>
  </si>
  <si>
    <t>AP33772SDKZ13FA01</t>
  </si>
  <si>
    <t>AP33772SDKZ-13-FA01</t>
  </si>
  <si>
    <t>SW2</t>
  </si>
  <si>
    <t>RotaryEncoder_Switch_Voltage</t>
  </si>
  <si>
    <t>U3</t>
  </si>
  <si>
    <t>SOIC-8_5.23x5.23mm_P1.27mm</t>
  </si>
  <si>
    <t>W25Q128JVS</t>
  </si>
  <si>
    <t>R12</t>
  </si>
  <si>
    <t>5m</t>
  </si>
  <si>
    <t>J3</t>
  </si>
  <si>
    <t>Conn_01x04_Socket_OLED</t>
  </si>
  <si>
    <t>U2</t>
  </si>
  <si>
    <t>AMS1117s-3.3</t>
  </si>
  <si>
    <t>R15</t>
  </si>
  <si>
    <t>SW1</t>
  </si>
  <si>
    <t>SW_SPST_PTS810</t>
  </si>
  <si>
    <t>SW_Push</t>
  </si>
  <si>
    <t>Price</t>
  </si>
  <si>
    <t>Amount</t>
  </si>
  <si>
    <t>-</t>
  </si>
  <si>
    <t>https://www.lcsc.com/product-detail/MOSFETs_Alpha-Omega-Semicon-AON7262E_C176755.html</t>
  </si>
  <si>
    <t>https://www.lcsc.com/product-detail/MOSFETs_onsemi-BSS138LT1G_C82045.html?s_z=n_bss138</t>
  </si>
  <si>
    <t>MPN</t>
  </si>
  <si>
    <t>GRM21BR61H106KE43L</t>
  </si>
  <si>
    <t>https://www.lcsc.com/product-detail/Multilayer-Ceramic-Capacitors-MLCC-SMD-SMT_Murata-Electronics-GRM155R61H104JE14D_C426067.html</t>
  </si>
  <si>
    <t>GRM155R61H104JE14D</t>
  </si>
  <si>
    <t>https://www.lcsc.com/product-detail/Multilayer-Ceramic-Capacitors-MLCC-SMD-SMT_Murata-Electronics-GJM1555C1H150FB01D_C441742.html</t>
  </si>
  <si>
    <t>GJM1555C1H150FB01D</t>
  </si>
  <si>
    <t>https://www.lcsc.com/product-detail/Multilayer-Ceramic-Capacitors-MLCC-SMD-SMT_Murata-Electronics-GRM155R61H105KE05D_C1518208.html</t>
  </si>
  <si>
    <t>GRM155R61H105KE05D</t>
  </si>
  <si>
    <t>TYPE-C16PIN</t>
  </si>
  <si>
    <t>https://www.lcsc.com/product-detail/USB-Connectors_SHOU-HAN-TYPE-C16PIN_C393939.html?s_z=n_USB_C_Receptacle_XKB_U262-16XN-4BVC11</t>
  </si>
  <si>
    <t>RC0402FR-7W5K1L</t>
  </si>
  <si>
    <t>https://www.lcsc.com/product-detail/Chip-Resistor-Surface-Mount_PANASONIC-ERJPA2F1001X_C427241.html</t>
  </si>
  <si>
    <t>ERJPA2F1001X</t>
  </si>
  <si>
    <t>https://www.lcsc.com/product-detail/Chip-Resistor-Surface-Mount_Vishay-Intertech-RCS040210K0FKED_C3020235.html</t>
  </si>
  <si>
    <t>RCS040210K0FKED</t>
  </si>
  <si>
    <t>https://www.lcsc.com/product-detail/Chip-Resistor-Surface-Mount_PANASONIC-ERJPA2J100X_C427198.html</t>
  </si>
  <si>
    <t>ERJPA2J100X</t>
  </si>
  <si>
    <t>https://www.lcsc.com/product-detail/Chip-Resistor-Surface-Mount_PANASONIC-ERJPA2J101X_C427204.html</t>
  </si>
  <si>
    <t>ERJPA2J101X</t>
  </si>
  <si>
    <t>PTS810SJK250SMTRLFS</t>
  </si>
  <si>
    <t>https://www.lcsc.com/product-detail/Tactile-Switches_C-K-PTS810SJK250SMTRLFS_C221896.html?s_z=n_C221896</t>
  </si>
  <si>
    <t>ERJ2GEJ270X</t>
  </si>
  <si>
    <t>https://www.lcsc.com/product-detail/Chip-Resistor-Surface-Mount_PANASONIC-ERJ2GEJ270X_C278580.html</t>
  </si>
  <si>
    <t>https://www.lcsc.com/product-detail/Current-Sense-Resistors-Shunt-Resistors_YAGEO-PA0402FRL570R005L_C723468.html</t>
  </si>
  <si>
    <t>PA0402FRL570R005L</t>
  </si>
  <si>
    <t>https://www.lcsc.com/product-detail/Voltage-Regulators-Linear-Low-Drop-Out-LDO-Regulators_JSMSEMI-AMS1117S-3-3_C917152.html?s_z=n_ams1117s</t>
  </si>
  <si>
    <t>AMS1117S-3.3</t>
  </si>
  <si>
    <t>https://www.lcsc.com/product-detail/NOR-FLASH_Winbond-Elec-W25Q128JVSIM_C2613930.html?s_z=n_W25Q128JVS</t>
  </si>
  <si>
    <t>W25Q128JVSIM</t>
  </si>
  <si>
    <t>https://www.lcsc.com/product-detail/ESD-and-Surge-Protection-TVS-ESD_Texas-Instruments-ESDS314DBVR_C1847859.html?s_z=n_ESDS314DBVR</t>
  </si>
  <si>
    <t>https://www.lcsc.com/product-detail/Crystals_Abracon-LLC-ABM8-272-T3_C20625731.html?s_z=n_abm8</t>
  </si>
  <si>
    <t>ABM8-272-T3</t>
  </si>
  <si>
    <t>https://www.lcsc.com/product-detail/Microcontrollers-MCU-MPU-SOC_Raspberry-Pi-RP2040_C2040.html?s_z=n_rp2040</t>
  </si>
  <si>
    <t>https://www.lcsc.com/product-detail/Rotary-Encoders_ALPSALPINE-EC11E1820402_C361167.html</t>
  </si>
  <si>
    <t>EC11E1820402</t>
  </si>
  <si>
    <t>https://www.lcsc.com/product-detail/AC-DC-Controllers-and-Regulators_Diodes-Incorporated-AP33772DKZ-13_C5244513.html?s_z=n_AP3377</t>
  </si>
  <si>
    <t>AP33772DKZ-13</t>
  </si>
  <si>
    <t>https://www.lcsc.com/product-detail/LED-Indication-Discrete_Everlight-Elec-16-213-GHC-YR1S1N-3T_C2980183.html?s_z=n_LED</t>
  </si>
  <si>
    <t>16-213/GHC-YR1S1N/3T</t>
  </si>
  <si>
    <t>NCP15XH103F03RC</t>
  </si>
  <si>
    <t>generic</t>
  </si>
  <si>
    <t>DNP</t>
  </si>
  <si>
    <t>No</t>
  </si>
  <si>
    <t>Yes</t>
  </si>
  <si>
    <t>LCSC Part No.</t>
  </si>
  <si>
    <t>C82045</t>
  </si>
  <si>
    <t>C440198</t>
  </si>
  <si>
    <t>C441742</t>
  </si>
  <si>
    <t>C427241</t>
  </si>
  <si>
    <t>C176755</t>
  </si>
  <si>
    <t>C426067</t>
  </si>
  <si>
    <t>C393939</t>
  </si>
  <si>
    <t>C1518208</t>
  </si>
  <si>
    <t>C3020235</t>
  </si>
  <si>
    <t>C2980183</t>
  </si>
  <si>
    <t>C2040</t>
  </si>
  <si>
    <t>C20625731</t>
  </si>
  <si>
    <t>C1847859</t>
  </si>
  <si>
    <t>C427198</t>
  </si>
  <si>
    <t>C361167</t>
  </si>
  <si>
    <t>C278580</t>
  </si>
  <si>
    <t>C5244513</t>
  </si>
  <si>
    <t>C2613930</t>
  </si>
  <si>
    <t>C723468</t>
  </si>
  <si>
    <t>C917152</t>
  </si>
  <si>
    <t>C427204</t>
  </si>
  <si>
    <t>C221896</t>
  </si>
  <si>
    <t>https://www.lcsc.com/product-detail/Multilayer-Ceramic-Capacitors-MLCC-SMD-SMT_Samsung-Electro-Mechanics-CL21A106KBYQNNE_C2932476.html</t>
  </si>
  <si>
    <t>https://www.lcsc.com/product-detail/Chip-Resistor-Surface-Mount_PANASONIC-ERJ2RKF5101X_C278598.html</t>
  </si>
  <si>
    <t>C278598</t>
  </si>
  <si>
    <t>MOQ</t>
  </si>
  <si>
    <t>SOT-23-5</t>
  </si>
  <si>
    <t>C209959</t>
  </si>
  <si>
    <t>https://www.lcsc.com/product-detail/NTC-Thermistors_TDK-NTCG103JF103FT1_C209959.html</t>
  </si>
  <si>
    <t>SOT-89-3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</si>
</sst>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7F594-E826-4EFC-B488-2FBAD47028C2}">
  <dimension ref="A1:L32"/>
  <sheetViews>
    <sheetView tabSelected="1" topLeftCell="A18" workbookViewId="0">
      <selection activeCell="A32" sqref="A32"/>
    </sheetView>
  </sheetViews>
  <sheetFormatPr defaultRowHeight="15" x14ac:dyDescent="0.25"/>
  <cols>
    <col min="1" max="1" width="3" bestFit="1" customWidth="1"/>
    <col min="2" max="2" width="35.140625" bestFit="1" customWidth="1"/>
    <col min="3" max="3" width="21.85546875" bestFit="1" customWidth="1"/>
    <col min="4" max="4" width="48.28515625" bestFit="1" customWidth="1"/>
    <col min="5" max="6" width="4.7109375" customWidth="1"/>
    <col min="7" max="7" width="7" bestFit="1" customWidth="1"/>
    <col min="8" max="8" width="8.7109375" bestFit="1" customWidth="1"/>
    <col min="9" max="9" width="29.7109375" customWidth="1"/>
    <col min="10" max="10" width="8.42578125" bestFit="1" customWidth="1"/>
    <col min="11" max="11" width="12.7109375" bestFit="1" customWidth="1"/>
    <col min="12" max="12" width="140.28515625" bestFit="1" customWidth="1"/>
  </cols>
  <sheetData>
    <row r="1" spans="1:12" x14ac:dyDescent="0.25">
      <c r="A1" t="s">
        <v>0</v>
      </c>
      <c r="B1" t="s">
        <v>1</v>
      </c>
      <c r="C1" t="s">
        <v>86</v>
      </c>
      <c r="D1" t="s">
        <v>2</v>
      </c>
      <c r="E1" t="s">
        <v>127</v>
      </c>
      <c r="F1" t="s">
        <v>156</v>
      </c>
      <c r="G1" t="s">
        <v>81</v>
      </c>
      <c r="H1" t="s">
        <v>3</v>
      </c>
      <c r="I1" t="s">
        <v>4</v>
      </c>
      <c r="J1" t="s">
        <v>82</v>
      </c>
      <c r="K1" t="s">
        <v>130</v>
      </c>
      <c r="L1" t="s">
        <v>5</v>
      </c>
    </row>
    <row r="2" spans="1:12" x14ac:dyDescent="0.25">
      <c r="A2">
        <v>1</v>
      </c>
      <c r="B2" t="s">
        <v>6</v>
      </c>
      <c r="C2" t="s">
        <v>8</v>
      </c>
      <c r="D2" t="s">
        <v>7</v>
      </c>
      <c r="E2" t="s">
        <v>128</v>
      </c>
      <c r="F2" t="s">
        <v>129</v>
      </c>
      <c r="G2">
        <v>5.7099999999999998E-2</v>
      </c>
      <c r="H2">
        <v>10</v>
      </c>
      <c r="I2" t="s">
        <v>8</v>
      </c>
      <c r="J2">
        <f>G2*H2</f>
        <v>0.57099999999999995</v>
      </c>
      <c r="K2" t="s">
        <v>131</v>
      </c>
      <c r="L2" t="s">
        <v>85</v>
      </c>
    </row>
    <row r="3" spans="1:12" x14ac:dyDescent="0.25">
      <c r="A3">
        <v>2</v>
      </c>
      <c r="B3" t="s">
        <v>9</v>
      </c>
      <c r="C3" t="s">
        <v>87</v>
      </c>
      <c r="D3" t="s">
        <v>10</v>
      </c>
      <c r="E3" t="s">
        <v>128</v>
      </c>
      <c r="F3" t="s">
        <v>129</v>
      </c>
      <c r="G3">
        <v>5.0900000000000001E-2</v>
      </c>
      <c r="H3">
        <v>100</v>
      </c>
      <c r="I3" t="s">
        <v>11</v>
      </c>
      <c r="J3">
        <f t="shared" ref="J3:J32" si="0">G3*H3</f>
        <v>5.09</v>
      </c>
      <c r="K3" t="s">
        <v>132</v>
      </c>
      <c r="L3" t="s">
        <v>153</v>
      </c>
    </row>
    <row r="4" spans="1:12" x14ac:dyDescent="0.25">
      <c r="A4">
        <v>3</v>
      </c>
      <c r="B4" t="s">
        <v>12</v>
      </c>
      <c r="C4" t="s">
        <v>96</v>
      </c>
      <c r="D4" t="s">
        <v>13</v>
      </c>
      <c r="E4" t="s">
        <v>128</v>
      </c>
      <c r="F4" t="s">
        <v>129</v>
      </c>
      <c r="G4">
        <v>5.7000000000000002E-3</v>
      </c>
      <c r="H4">
        <v>100</v>
      </c>
      <c r="I4" t="s">
        <v>14</v>
      </c>
      <c r="J4">
        <f t="shared" si="0"/>
        <v>0.57000000000000006</v>
      </c>
      <c r="K4" t="s">
        <v>155</v>
      </c>
      <c r="L4" t="s">
        <v>154</v>
      </c>
    </row>
    <row r="5" spans="1:12" x14ac:dyDescent="0.25">
      <c r="A5">
        <v>4</v>
      </c>
      <c r="B5" t="s">
        <v>15</v>
      </c>
      <c r="C5" t="s">
        <v>91</v>
      </c>
      <c r="D5" t="s">
        <v>16</v>
      </c>
      <c r="E5" t="s">
        <v>128</v>
      </c>
      <c r="F5" t="s">
        <v>129</v>
      </c>
      <c r="G5">
        <v>2.1000000000000001E-2</v>
      </c>
      <c r="H5">
        <v>20</v>
      </c>
      <c r="I5" t="s">
        <v>17</v>
      </c>
      <c r="J5">
        <f t="shared" si="0"/>
        <v>0.42000000000000004</v>
      </c>
      <c r="K5" t="s">
        <v>133</v>
      </c>
      <c r="L5" t="s">
        <v>90</v>
      </c>
    </row>
    <row r="6" spans="1:12" x14ac:dyDescent="0.25">
      <c r="A6">
        <v>5</v>
      </c>
      <c r="B6" t="s">
        <v>18</v>
      </c>
      <c r="C6" t="s">
        <v>126</v>
      </c>
      <c r="D6" t="s">
        <v>19</v>
      </c>
      <c r="E6" t="s">
        <v>129</v>
      </c>
      <c r="F6" t="s">
        <v>129</v>
      </c>
      <c r="G6">
        <v>0</v>
      </c>
      <c r="H6">
        <v>1</v>
      </c>
      <c r="I6" t="s">
        <v>20</v>
      </c>
      <c r="J6">
        <f t="shared" si="0"/>
        <v>0</v>
      </c>
      <c r="L6" t="s">
        <v>83</v>
      </c>
    </row>
    <row r="7" spans="1:12" x14ac:dyDescent="0.25">
      <c r="A7">
        <v>6</v>
      </c>
      <c r="B7" t="s">
        <v>21</v>
      </c>
      <c r="C7" t="s">
        <v>98</v>
      </c>
      <c r="D7" t="s">
        <v>13</v>
      </c>
      <c r="E7" t="s">
        <v>128</v>
      </c>
      <c r="F7" t="s">
        <v>129</v>
      </c>
      <c r="G7">
        <v>2.7E-2</v>
      </c>
      <c r="H7">
        <v>20</v>
      </c>
      <c r="I7" t="s">
        <v>22</v>
      </c>
      <c r="J7">
        <f t="shared" si="0"/>
        <v>0.54</v>
      </c>
      <c r="K7" t="s">
        <v>134</v>
      </c>
      <c r="L7" t="s">
        <v>97</v>
      </c>
    </row>
    <row r="8" spans="1:12" x14ac:dyDescent="0.25">
      <c r="A8">
        <v>7</v>
      </c>
      <c r="B8" t="s">
        <v>23</v>
      </c>
      <c r="C8" t="s">
        <v>25</v>
      </c>
      <c r="D8" t="s">
        <v>24</v>
      </c>
      <c r="E8" t="s">
        <v>128</v>
      </c>
      <c r="F8" t="s">
        <v>128</v>
      </c>
      <c r="G8">
        <v>0.76649999999999996</v>
      </c>
      <c r="H8">
        <v>5</v>
      </c>
      <c r="I8" t="s">
        <v>25</v>
      </c>
      <c r="J8">
        <f t="shared" si="0"/>
        <v>3.8324999999999996</v>
      </c>
      <c r="K8" t="s">
        <v>135</v>
      </c>
      <c r="L8" t="s">
        <v>84</v>
      </c>
    </row>
    <row r="9" spans="1:12" x14ac:dyDescent="0.25">
      <c r="A9">
        <v>8</v>
      </c>
      <c r="B9" t="s">
        <v>26</v>
      </c>
      <c r="C9" t="s">
        <v>89</v>
      </c>
      <c r="D9" t="s">
        <v>16</v>
      </c>
      <c r="E9" t="s">
        <v>128</v>
      </c>
      <c r="F9" t="s">
        <v>129</v>
      </c>
      <c r="G9">
        <v>7.4000000000000003E-3</v>
      </c>
      <c r="H9">
        <v>100</v>
      </c>
      <c r="I9" t="s">
        <v>27</v>
      </c>
      <c r="J9">
        <f t="shared" si="0"/>
        <v>0.74</v>
      </c>
      <c r="K9" t="s">
        <v>136</v>
      </c>
      <c r="L9" t="s">
        <v>88</v>
      </c>
    </row>
    <row r="10" spans="1:12" x14ac:dyDescent="0.25">
      <c r="A10">
        <v>9</v>
      </c>
      <c r="B10" t="s">
        <v>28</v>
      </c>
      <c r="C10" t="s">
        <v>94</v>
      </c>
      <c r="D10" t="s">
        <v>29</v>
      </c>
      <c r="E10" t="s">
        <v>128</v>
      </c>
      <c r="F10" t="s">
        <v>129</v>
      </c>
      <c r="G10">
        <v>6.5600000000000006E-2</v>
      </c>
      <c r="H10">
        <v>10</v>
      </c>
      <c r="I10" t="s">
        <v>30</v>
      </c>
      <c r="J10">
        <f t="shared" si="0"/>
        <v>0.65600000000000003</v>
      </c>
      <c r="K10" t="s">
        <v>137</v>
      </c>
      <c r="L10" t="s">
        <v>95</v>
      </c>
    </row>
    <row r="11" spans="1:12" x14ac:dyDescent="0.25">
      <c r="A11">
        <v>10</v>
      </c>
      <c r="B11" t="s">
        <v>31</v>
      </c>
      <c r="C11" t="s">
        <v>93</v>
      </c>
      <c r="D11" t="s">
        <v>16</v>
      </c>
      <c r="E11" t="s">
        <v>128</v>
      </c>
      <c r="F11" t="s">
        <v>129</v>
      </c>
      <c r="G11">
        <v>2.47E-2</v>
      </c>
      <c r="H11">
        <v>20</v>
      </c>
      <c r="I11" t="s">
        <v>32</v>
      </c>
      <c r="J11">
        <f t="shared" si="0"/>
        <v>0.49399999999999999</v>
      </c>
      <c r="K11" t="s">
        <v>138</v>
      </c>
      <c r="L11" t="s">
        <v>92</v>
      </c>
    </row>
    <row r="12" spans="1:12" x14ac:dyDescent="0.25">
      <c r="A12">
        <v>11</v>
      </c>
      <c r="B12" t="s">
        <v>33</v>
      </c>
      <c r="C12" t="s">
        <v>126</v>
      </c>
      <c r="D12" t="s">
        <v>34</v>
      </c>
      <c r="E12" t="s">
        <v>129</v>
      </c>
      <c r="F12" t="s">
        <v>129</v>
      </c>
      <c r="G12">
        <v>0</v>
      </c>
      <c r="H12">
        <v>1</v>
      </c>
      <c r="I12" t="s">
        <v>35</v>
      </c>
      <c r="J12">
        <f t="shared" si="0"/>
        <v>0</v>
      </c>
      <c r="L12" t="s">
        <v>83</v>
      </c>
    </row>
    <row r="13" spans="1:12" x14ac:dyDescent="0.25">
      <c r="A13">
        <v>12</v>
      </c>
      <c r="B13" t="s">
        <v>36</v>
      </c>
      <c r="C13" t="s">
        <v>100</v>
      </c>
      <c r="D13" t="s">
        <v>13</v>
      </c>
      <c r="E13" t="s">
        <v>128</v>
      </c>
      <c r="F13" t="s">
        <v>129</v>
      </c>
      <c r="G13">
        <v>2.7799999999999998E-2</v>
      </c>
      <c r="H13">
        <v>50</v>
      </c>
      <c r="I13" t="s">
        <v>37</v>
      </c>
      <c r="J13">
        <f t="shared" si="0"/>
        <v>1.39</v>
      </c>
      <c r="K13" t="s">
        <v>139</v>
      </c>
      <c r="L13" t="s">
        <v>99</v>
      </c>
    </row>
    <row r="14" spans="1:12" x14ac:dyDescent="0.25">
      <c r="A14">
        <v>13</v>
      </c>
      <c r="B14" t="s">
        <v>38</v>
      </c>
      <c r="C14" t="s">
        <v>124</v>
      </c>
      <c r="D14" t="s">
        <v>39</v>
      </c>
      <c r="E14" t="s">
        <v>128</v>
      </c>
      <c r="F14" t="s">
        <v>129</v>
      </c>
      <c r="G14">
        <v>5.2600000000000001E-2</v>
      </c>
      <c r="H14">
        <v>20</v>
      </c>
      <c r="I14" t="s">
        <v>40</v>
      </c>
      <c r="J14">
        <f t="shared" si="0"/>
        <v>1.052</v>
      </c>
      <c r="K14" t="s">
        <v>140</v>
      </c>
      <c r="L14" t="s">
        <v>123</v>
      </c>
    </row>
    <row r="15" spans="1:12" x14ac:dyDescent="0.25">
      <c r="A15">
        <v>14</v>
      </c>
      <c r="B15" t="s">
        <v>41</v>
      </c>
      <c r="C15" t="s">
        <v>43</v>
      </c>
      <c r="D15" t="s">
        <v>42</v>
      </c>
      <c r="E15" t="s">
        <v>128</v>
      </c>
      <c r="F15" t="s">
        <v>128</v>
      </c>
      <c r="G15">
        <v>1.1274</v>
      </c>
      <c r="H15">
        <v>2</v>
      </c>
      <c r="I15" t="s">
        <v>43</v>
      </c>
      <c r="J15">
        <f t="shared" si="0"/>
        <v>2.2547999999999999</v>
      </c>
      <c r="K15" t="s">
        <v>141</v>
      </c>
      <c r="L15" t="s">
        <v>118</v>
      </c>
    </row>
    <row r="16" spans="1:12" x14ac:dyDescent="0.25">
      <c r="A16">
        <v>15</v>
      </c>
      <c r="B16" t="s">
        <v>44</v>
      </c>
      <c r="C16" t="s">
        <v>94</v>
      </c>
      <c r="D16" t="s">
        <v>29</v>
      </c>
      <c r="E16" t="s">
        <v>128</v>
      </c>
      <c r="F16" t="s">
        <v>128</v>
      </c>
      <c r="G16">
        <v>6.5600000000000006E-2</v>
      </c>
      <c r="H16">
        <v>0</v>
      </c>
      <c r="I16" t="s">
        <v>45</v>
      </c>
      <c r="J16">
        <f t="shared" si="0"/>
        <v>0</v>
      </c>
      <c r="K16" t="s">
        <v>137</v>
      </c>
      <c r="L16" t="s">
        <v>95</v>
      </c>
    </row>
    <row r="17" spans="1:12" x14ac:dyDescent="0.25">
      <c r="A17">
        <v>16</v>
      </c>
      <c r="B17" t="s">
        <v>46</v>
      </c>
      <c r="C17" t="s">
        <v>117</v>
      </c>
      <c r="D17" t="s">
        <v>47</v>
      </c>
      <c r="E17" t="s">
        <v>128</v>
      </c>
      <c r="F17" t="s">
        <v>128</v>
      </c>
      <c r="G17">
        <v>0.3856</v>
      </c>
      <c r="H17">
        <v>2</v>
      </c>
      <c r="I17" t="s">
        <v>48</v>
      </c>
      <c r="J17">
        <f t="shared" si="0"/>
        <v>0.7712</v>
      </c>
      <c r="K17" t="s">
        <v>142</v>
      </c>
      <c r="L17" t="s">
        <v>116</v>
      </c>
    </row>
    <row r="18" spans="1:12" x14ac:dyDescent="0.25">
      <c r="A18">
        <v>17</v>
      </c>
      <c r="B18" t="s">
        <v>49</v>
      </c>
      <c r="C18" t="s">
        <v>50</v>
      </c>
      <c r="D18" t="s">
        <v>157</v>
      </c>
      <c r="E18" t="s">
        <v>128</v>
      </c>
      <c r="F18" t="s">
        <v>129</v>
      </c>
      <c r="G18">
        <v>0.23480000000000001</v>
      </c>
      <c r="H18">
        <v>5</v>
      </c>
      <c r="I18" t="s">
        <v>50</v>
      </c>
      <c r="J18">
        <f t="shared" si="0"/>
        <v>1.1739999999999999</v>
      </c>
      <c r="K18" t="s">
        <v>143</v>
      </c>
      <c r="L18" t="s">
        <v>115</v>
      </c>
    </row>
    <row r="19" spans="1:12" x14ac:dyDescent="0.25">
      <c r="A19">
        <v>18</v>
      </c>
      <c r="B19" t="s">
        <v>51</v>
      </c>
      <c r="C19" t="s">
        <v>125</v>
      </c>
      <c r="D19" t="s">
        <v>13</v>
      </c>
      <c r="E19" t="s">
        <v>128</v>
      </c>
      <c r="F19" t="s">
        <v>129</v>
      </c>
      <c r="G19">
        <v>1.04E-2</v>
      </c>
      <c r="H19">
        <v>1</v>
      </c>
      <c r="I19" t="s">
        <v>52</v>
      </c>
      <c r="J19">
        <f t="shared" si="0"/>
        <v>1.04E-2</v>
      </c>
      <c r="K19" t="s">
        <v>158</v>
      </c>
      <c r="L19" t="s">
        <v>159</v>
      </c>
    </row>
    <row r="20" spans="1:12" x14ac:dyDescent="0.25">
      <c r="A20">
        <v>19</v>
      </c>
      <c r="B20" t="s">
        <v>53</v>
      </c>
      <c r="C20" t="s">
        <v>124</v>
      </c>
      <c r="D20" t="s">
        <v>54</v>
      </c>
      <c r="E20" t="s">
        <v>128</v>
      </c>
      <c r="F20" t="s">
        <v>129</v>
      </c>
      <c r="G20">
        <v>5.2600000000000001E-2</v>
      </c>
      <c r="H20">
        <v>0</v>
      </c>
      <c r="I20" t="s">
        <v>40</v>
      </c>
      <c r="J20">
        <f t="shared" si="0"/>
        <v>0</v>
      </c>
      <c r="K20" t="s">
        <v>140</v>
      </c>
      <c r="L20" t="s">
        <v>123</v>
      </c>
    </row>
    <row r="21" spans="1:12" x14ac:dyDescent="0.25">
      <c r="A21">
        <v>20</v>
      </c>
      <c r="B21" t="s">
        <v>55</v>
      </c>
      <c r="C21" t="s">
        <v>102</v>
      </c>
      <c r="D21" t="s">
        <v>13</v>
      </c>
      <c r="E21" t="s">
        <v>128</v>
      </c>
      <c r="F21" t="s">
        <v>129</v>
      </c>
      <c r="G21">
        <v>2.01E-2</v>
      </c>
      <c r="H21">
        <v>20</v>
      </c>
      <c r="I21">
        <v>10</v>
      </c>
      <c r="J21">
        <f t="shared" si="0"/>
        <v>0.40200000000000002</v>
      </c>
      <c r="K21" t="s">
        <v>144</v>
      </c>
      <c r="L21" t="s">
        <v>101</v>
      </c>
    </row>
    <row r="22" spans="1:12" x14ac:dyDescent="0.25">
      <c r="A22">
        <v>21</v>
      </c>
      <c r="B22" t="s">
        <v>56</v>
      </c>
      <c r="C22">
        <v>694108301002</v>
      </c>
      <c r="D22" t="s">
        <v>57</v>
      </c>
      <c r="E22" t="s">
        <v>129</v>
      </c>
      <c r="F22" t="s">
        <v>129</v>
      </c>
      <c r="G22">
        <v>0</v>
      </c>
      <c r="H22">
        <v>0</v>
      </c>
      <c r="I22" t="s">
        <v>58</v>
      </c>
      <c r="J22">
        <f t="shared" si="0"/>
        <v>0</v>
      </c>
    </row>
    <row r="23" spans="1:12" x14ac:dyDescent="0.25">
      <c r="A23">
        <v>22</v>
      </c>
      <c r="B23" t="s">
        <v>59</v>
      </c>
      <c r="C23" t="s">
        <v>120</v>
      </c>
      <c r="D23" t="s">
        <v>60</v>
      </c>
      <c r="E23" t="s">
        <v>128</v>
      </c>
      <c r="F23" t="s">
        <v>129</v>
      </c>
      <c r="G23">
        <v>1.548</v>
      </c>
      <c r="H23">
        <v>1</v>
      </c>
      <c r="I23" t="s">
        <v>61</v>
      </c>
      <c r="J23">
        <f t="shared" si="0"/>
        <v>1.548</v>
      </c>
      <c r="K23" t="s">
        <v>145</v>
      </c>
      <c r="L23" t="s">
        <v>119</v>
      </c>
    </row>
    <row r="24" spans="1:12" x14ac:dyDescent="0.25">
      <c r="A24">
        <v>23</v>
      </c>
      <c r="B24" t="s">
        <v>62</v>
      </c>
      <c r="C24" t="s">
        <v>107</v>
      </c>
      <c r="D24" t="s">
        <v>13</v>
      </c>
      <c r="E24" t="s">
        <v>128</v>
      </c>
      <c r="F24" t="s">
        <v>129</v>
      </c>
      <c r="G24">
        <v>3.8999999999999998E-3</v>
      </c>
      <c r="H24">
        <v>100</v>
      </c>
      <c r="I24">
        <v>27</v>
      </c>
      <c r="J24">
        <f t="shared" si="0"/>
        <v>0.38999999999999996</v>
      </c>
      <c r="K24" t="s">
        <v>146</v>
      </c>
      <c r="L24" t="s">
        <v>108</v>
      </c>
    </row>
    <row r="25" spans="1:12" x14ac:dyDescent="0.25">
      <c r="A25">
        <v>24</v>
      </c>
      <c r="B25" t="s">
        <v>63</v>
      </c>
      <c r="C25" t="s">
        <v>122</v>
      </c>
      <c r="D25" t="s">
        <v>64</v>
      </c>
      <c r="E25" t="s">
        <v>128</v>
      </c>
      <c r="F25" t="s">
        <v>128</v>
      </c>
      <c r="G25">
        <v>1.6472</v>
      </c>
      <c r="H25">
        <v>2</v>
      </c>
      <c r="I25" t="s">
        <v>65</v>
      </c>
      <c r="J25">
        <f t="shared" si="0"/>
        <v>3.2944</v>
      </c>
      <c r="K25" t="s">
        <v>147</v>
      </c>
      <c r="L25" t="s">
        <v>121</v>
      </c>
    </row>
    <row r="26" spans="1:12" x14ac:dyDescent="0.25">
      <c r="A26">
        <v>25</v>
      </c>
      <c r="B26" t="s">
        <v>66</v>
      </c>
      <c r="C26" t="s">
        <v>120</v>
      </c>
      <c r="D26" t="s">
        <v>60</v>
      </c>
      <c r="E26" t="s">
        <v>128</v>
      </c>
      <c r="F26" t="s">
        <v>129</v>
      </c>
      <c r="G26">
        <v>1.548</v>
      </c>
      <c r="H26">
        <v>1</v>
      </c>
      <c r="I26" t="s">
        <v>67</v>
      </c>
      <c r="J26">
        <f t="shared" si="0"/>
        <v>1.548</v>
      </c>
      <c r="K26" t="s">
        <v>145</v>
      </c>
      <c r="L26" t="s">
        <v>119</v>
      </c>
    </row>
    <row r="27" spans="1:12" x14ac:dyDescent="0.25">
      <c r="A27">
        <v>26</v>
      </c>
      <c r="B27" t="s">
        <v>68</v>
      </c>
      <c r="C27" t="s">
        <v>114</v>
      </c>
      <c r="D27" t="s">
        <v>69</v>
      </c>
      <c r="E27" t="s">
        <v>128</v>
      </c>
      <c r="F27" t="s">
        <v>129</v>
      </c>
      <c r="G27">
        <v>1.1083000000000001</v>
      </c>
      <c r="H27">
        <v>5</v>
      </c>
      <c r="I27" t="s">
        <v>70</v>
      </c>
      <c r="J27">
        <f t="shared" si="0"/>
        <v>5.5415000000000001</v>
      </c>
      <c r="K27" t="s">
        <v>148</v>
      </c>
      <c r="L27" t="s">
        <v>113</v>
      </c>
    </row>
    <row r="28" spans="1:12" x14ac:dyDescent="0.25">
      <c r="A28">
        <v>27</v>
      </c>
      <c r="B28" t="s">
        <v>71</v>
      </c>
      <c r="C28" t="s">
        <v>110</v>
      </c>
      <c r="D28" t="s">
        <v>13</v>
      </c>
      <c r="E28" t="s">
        <v>128</v>
      </c>
      <c r="F28" t="s">
        <v>129</v>
      </c>
      <c r="G28">
        <v>6.7900000000000002E-2</v>
      </c>
      <c r="H28">
        <v>5</v>
      </c>
      <c r="I28" t="s">
        <v>72</v>
      </c>
      <c r="J28">
        <f t="shared" si="0"/>
        <v>0.33950000000000002</v>
      </c>
      <c r="K28" t="s">
        <v>149</v>
      </c>
      <c r="L28" t="s">
        <v>109</v>
      </c>
    </row>
    <row r="29" spans="1:12" x14ac:dyDescent="0.25">
      <c r="A29">
        <v>28</v>
      </c>
      <c r="B29" t="s">
        <v>73</v>
      </c>
      <c r="C29" t="s">
        <v>126</v>
      </c>
      <c r="D29" t="s">
        <v>19</v>
      </c>
      <c r="E29" t="s">
        <v>129</v>
      </c>
      <c r="F29" t="s">
        <v>129</v>
      </c>
      <c r="G29">
        <v>0</v>
      </c>
      <c r="H29">
        <v>0</v>
      </c>
      <c r="I29" t="s">
        <v>74</v>
      </c>
      <c r="J29">
        <f t="shared" si="0"/>
        <v>0</v>
      </c>
    </row>
    <row r="30" spans="1:12" x14ac:dyDescent="0.25">
      <c r="A30">
        <v>29</v>
      </c>
      <c r="B30" t="s">
        <v>75</v>
      </c>
      <c r="C30" t="s">
        <v>112</v>
      </c>
      <c r="D30" t="s">
        <v>160</v>
      </c>
      <c r="E30" t="s">
        <v>128</v>
      </c>
      <c r="F30" t="s">
        <v>129</v>
      </c>
      <c r="G30">
        <v>0.1057</v>
      </c>
      <c r="H30">
        <v>5</v>
      </c>
      <c r="I30" t="s">
        <v>76</v>
      </c>
      <c r="J30">
        <f t="shared" si="0"/>
        <v>0.52849999999999997</v>
      </c>
      <c r="K30" t="s">
        <v>150</v>
      </c>
      <c r="L30" t="s">
        <v>111</v>
      </c>
    </row>
    <row r="31" spans="1:12" x14ac:dyDescent="0.25">
      <c r="A31">
        <v>30</v>
      </c>
      <c r="B31" t="s">
        <v>77</v>
      </c>
      <c r="C31" t="s">
        <v>104</v>
      </c>
      <c r="D31" t="s">
        <v>13</v>
      </c>
      <c r="E31" t="s">
        <v>128</v>
      </c>
      <c r="F31" t="s">
        <v>129</v>
      </c>
      <c r="G31">
        <v>3.7400000000000003E-2</v>
      </c>
      <c r="H31">
        <v>20</v>
      </c>
      <c r="I31">
        <v>100</v>
      </c>
      <c r="J31">
        <f t="shared" si="0"/>
        <v>0.748</v>
      </c>
      <c r="K31" t="s">
        <v>151</v>
      </c>
      <c r="L31" t="s">
        <v>103</v>
      </c>
    </row>
    <row r="32" spans="1:12" x14ac:dyDescent="0.25">
      <c r="A32">
        <v>31</v>
      </c>
      <c r="B32" t="s">
        <v>78</v>
      </c>
      <c r="C32" t="s">
        <v>105</v>
      </c>
      <c r="D32" t="s">
        <v>79</v>
      </c>
      <c r="E32" t="s">
        <v>128</v>
      </c>
      <c r="F32" t="s">
        <v>128</v>
      </c>
      <c r="G32">
        <v>0.6744</v>
      </c>
      <c r="H32">
        <v>2</v>
      </c>
      <c r="I32" t="s">
        <v>80</v>
      </c>
      <c r="J32">
        <f t="shared" si="0"/>
        <v>1.3488</v>
      </c>
      <c r="K32" t="s">
        <v>152</v>
      </c>
      <c r="L32" t="s">
        <v>106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Keyaan Khatri</dc:creator>
  <cp:lastModifiedBy>Keyaan Khatri</cp:lastModifiedBy>
  <dcterms:created xsi:type="dcterms:W3CDTF">2025-05-28T12:22:25Z</dcterms:created>
  <dcterms:modified xsi:type="dcterms:W3CDTF">2025-06-04T09:02:34Z</dcterms:modified>
</cp:coreProperties>
</file>