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a-my.sharepoint.com/personal/kgri335_uoa_auckland_ac_nz/Documents/Doctor of Philosophy/Personal/Warriors NRLW/"/>
    </mc:Choice>
  </mc:AlternateContent>
  <xr:revisionPtr revIDLastSave="6617" documentId="8_{8A804D5B-1030-47AF-9C51-BF3873C29B98}" xr6:coauthVersionLast="47" xr6:coauthVersionMax="47" xr10:uidLastSave="{8F8EB841-F8A1-4B92-81CF-79B1F947EB37}"/>
  <bookViews>
    <workbookView xWindow="-108" yWindow="-108" windowWidth="23256" windowHeight="12456" activeTab="3" xr2:uid="{E56556C5-8C99-434D-BAA5-CEC981B3813F}"/>
  </bookViews>
  <sheets>
    <sheet name="Sheet8" sheetId="11" r:id="rId1"/>
    <sheet name="Sheet6" sheetId="9" r:id="rId2"/>
    <sheet name="GPS" sheetId="3" r:id="rId3"/>
    <sheet name="Sheet1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49" i="3" l="1"/>
  <c r="X1449" i="3"/>
  <c r="P5" i="12"/>
  <c r="X5" i="12"/>
  <c r="AC7" i="12"/>
  <c r="T5" i="12"/>
  <c r="J7" i="12"/>
  <c r="J5" i="12"/>
  <c r="L5" i="12"/>
  <c r="N5" i="12"/>
  <c r="Z5" i="12"/>
  <c r="V5" i="12"/>
  <c r="R5" i="12"/>
  <c r="F33" i="12"/>
  <c r="G33" i="12"/>
  <c r="H33" i="12"/>
  <c r="E33" i="12"/>
  <c r="P8" i="11"/>
  <c r="B20" i="9"/>
</calcChain>
</file>

<file path=xl/sharedStrings.xml><?xml version="1.0" encoding="utf-8"?>
<sst xmlns="http://schemas.openxmlformats.org/spreadsheetml/2006/main" count="9141" uniqueCount="234">
  <si>
    <t>Name</t>
  </si>
  <si>
    <t>Position</t>
  </si>
  <si>
    <t>Body Weight</t>
  </si>
  <si>
    <t>Date</t>
  </si>
  <si>
    <t>Day</t>
  </si>
  <si>
    <t>Day Name</t>
  </si>
  <si>
    <t>Week</t>
  </si>
  <si>
    <t>Squat</t>
  </si>
  <si>
    <t>Box Squat</t>
  </si>
  <si>
    <t>Bench</t>
  </si>
  <si>
    <t>Chin Ups</t>
  </si>
  <si>
    <t>Total Distance</t>
  </si>
  <si>
    <t>Total Duration</t>
  </si>
  <si>
    <t>Distance Zone 2-8 (m)</t>
  </si>
  <si>
    <t>HMLD</t>
  </si>
  <si>
    <t>High Speed Running</t>
  </si>
  <si>
    <t>VHSR</t>
  </si>
  <si>
    <t>Max Speed</t>
  </si>
  <si>
    <t>Accel Load</t>
  </si>
  <si>
    <t>Accel Efforts</t>
  </si>
  <si>
    <t>Accel Distance</t>
  </si>
  <si>
    <t>Decel Efforts</t>
  </si>
  <si>
    <t>Decel Distance</t>
  </si>
  <si>
    <t>Relative Cumulative Mechanical Load (N)</t>
  </si>
  <si>
    <t>Scaled CML (N)</t>
  </si>
  <si>
    <t>Average Force per Effort (N)</t>
  </si>
  <si>
    <t>Nordic Right Hamstring (N)</t>
  </si>
  <si>
    <t>Nordic Left Hamstring (N)</t>
  </si>
  <si>
    <t>Nordic LvR % Imb</t>
  </si>
  <si>
    <t>R Hip ABD (N)</t>
  </si>
  <si>
    <t>L Hip ABD (N)</t>
  </si>
  <si>
    <t>ABD LvR % Imb</t>
  </si>
  <si>
    <t>R Hip ADD (N)</t>
  </si>
  <si>
    <t>L Hip ADD (N)</t>
  </si>
  <si>
    <t>ADD LvR % Imb</t>
  </si>
  <si>
    <t>R Ankle PF (N)</t>
  </si>
  <si>
    <t>L Ankle PF (N)</t>
  </si>
  <si>
    <t>PF LvR % Imb</t>
  </si>
  <si>
    <t>R Knee Ext (N)</t>
  </si>
  <si>
    <t>L Knee Ext (N)</t>
  </si>
  <si>
    <t>Knee LvR % Imb</t>
  </si>
  <si>
    <t>R Neck Flex (N)</t>
  </si>
  <si>
    <t>L Neck Flex (N)</t>
  </si>
  <si>
    <t>Apii Nicholls</t>
  </si>
  <si>
    <t>Fullback</t>
  </si>
  <si>
    <t>D1</t>
  </si>
  <si>
    <t>Tuesday</t>
  </si>
  <si>
    <t>PS1</t>
  </si>
  <si>
    <t>D2</t>
  </si>
  <si>
    <t>Thursday</t>
  </si>
  <si>
    <t>D3</t>
  </si>
  <si>
    <t>Saturday</t>
  </si>
  <si>
    <t>Monday</t>
  </si>
  <si>
    <t>PS2</t>
  </si>
  <si>
    <t>PS3</t>
  </si>
  <si>
    <t>D4</t>
  </si>
  <si>
    <t>PS4</t>
  </si>
  <si>
    <t>PS5</t>
  </si>
  <si>
    <t>PS6</t>
  </si>
  <si>
    <t>PS7</t>
  </si>
  <si>
    <t>R1</t>
  </si>
  <si>
    <t>D5</t>
  </si>
  <si>
    <t>MATCH</t>
  </si>
  <si>
    <t>Sunday</t>
  </si>
  <si>
    <t>R2</t>
  </si>
  <si>
    <t>R3</t>
  </si>
  <si>
    <t>Wednesday</t>
  </si>
  <si>
    <t>R4</t>
  </si>
  <si>
    <t>Friday</t>
  </si>
  <si>
    <t>R5</t>
  </si>
  <si>
    <t>R6</t>
  </si>
  <si>
    <t>R7</t>
  </si>
  <si>
    <t>R8</t>
  </si>
  <si>
    <t>NON</t>
  </si>
  <si>
    <t>R9</t>
  </si>
  <si>
    <t>R10</t>
  </si>
  <si>
    <t>R11</t>
  </si>
  <si>
    <t>Asha Taumoepeau-Williams</t>
  </si>
  <si>
    <t>Ashlee Matapo</t>
  </si>
  <si>
    <t>Second Row</t>
  </si>
  <si>
    <t>Avery-Rose Carmont</t>
  </si>
  <si>
    <t>Hooker</t>
  </si>
  <si>
    <t>Capri Paekau</t>
  </si>
  <si>
    <t>Danii Gray</t>
  </si>
  <si>
    <t>n/a</t>
  </si>
  <si>
    <t>Emily Curtain</t>
  </si>
  <si>
    <t>Half</t>
  </si>
  <si>
    <t>Emmanita Paki</t>
  </si>
  <si>
    <t>Centre</t>
  </si>
  <si>
    <t>Felila Kia</t>
  </si>
  <si>
    <t>Prop</t>
  </si>
  <si>
    <t>Harata Butler</t>
  </si>
  <si>
    <t>Ivana Lauitiiti</t>
  </si>
  <si>
    <t>Kaiyah Atai</t>
  </si>
  <si>
    <t>Kalyn Takitimu-Cook</t>
  </si>
  <si>
    <t>Laishon Albert-Jones</t>
  </si>
  <si>
    <t>Lock</t>
  </si>
  <si>
    <t>Lavinia Kitai</t>
  </si>
  <si>
    <t>Lavinia Tauhalaliku</t>
  </si>
  <si>
    <t>Wing</t>
  </si>
  <si>
    <t>Lydia Turua-Quedley</t>
  </si>
  <si>
    <t>Half/Hooker</t>
  </si>
  <si>
    <t>Maarire Puketapu</t>
  </si>
  <si>
    <t>Makayla Eli</t>
  </si>
  <si>
    <t>Matekino Gray</t>
  </si>
  <si>
    <t>Metanoia Fotu-Moala</t>
  </si>
  <si>
    <t>Michaela Brake</t>
  </si>
  <si>
    <t>Mya Hill-Moana</t>
  </si>
  <si>
    <t>Paris Pickering</t>
  </si>
  <si>
    <t>Patricia Maliepo</t>
  </si>
  <si>
    <t>Five-Eight</t>
  </si>
  <si>
    <t>Payton Takimoana</t>
  </si>
  <si>
    <t>Shakira Baker</t>
  </si>
  <si>
    <t>Sharnyze Pihema</t>
  </si>
  <si>
    <t>Tyra Wetere</t>
  </si>
  <si>
    <t>Tysha Ikenasio</t>
  </si>
  <si>
    <t>Position Group</t>
  </si>
  <si>
    <t>Back</t>
  </si>
  <si>
    <t>Forward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</si>
  <si>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</si>
  <si>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</si>
  <si>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</si>
  <si>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</si>
  <si>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</si>
  <si>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</si>
  <si>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</si>
  <si>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</si>
  <si>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</si>
  <si>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</si>
  <si>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</si>
  <si>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</si>
  <si>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</si>
  <si>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</si>
  <si>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</si>
  <si>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</si>
  <si>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</si>
  <si>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</si>
  <si>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</si>
  <si>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</si>
  <si>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</si>
  <si>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</si>
  <si>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</si>
  <si>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</si>
  <si>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</si>
  <si>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</si>
  <si>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</si>
  <si>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Relative Cumulative Mechanical Load (N)</t>
  </si>
  <si>
    <t>Result</t>
  </si>
  <si>
    <t>Won</t>
  </si>
  <si>
    <t>N/m</t>
  </si>
  <si>
    <t>Low (≤40%)</t>
  </si>
  <si>
    <t>Medium (41–70%)</t>
  </si>
  <si>
    <t>High (71–100%)</t>
  </si>
  <si>
    <t>N/m Thresholds - Winning Match Averages</t>
  </si>
  <si>
    <t>Avg CML (N)</t>
  </si>
  <si>
    <t>CML Thresholds - Winning Match Averages</t>
  </si>
  <si>
    <t>N/m Top ups (+1N/m)</t>
  </si>
  <si>
    <t>Accel Eff</t>
  </si>
  <si>
    <t>Decel Eff</t>
  </si>
  <si>
    <t>CML Top ups (+1000)</t>
  </si>
  <si>
    <t>Match Mins</t>
  </si>
  <si>
    <t>CR</t>
  </si>
  <si>
    <t>≤10,906.8</t>
  </si>
  <si>
    <t>11,179.5–19,086.9</t>
  </si>
  <si>
    <t>19,359.6–27,267.1</t>
  </si>
  <si>
    <t>≤11,871.6</t>
  </si>
  <si>
    <t>12,168.4–20,775.3</t>
  </si>
  <si>
    <t>21,072.1–29,679.0</t>
  </si>
  <si>
    <t>≤11,221.9</t>
  </si>
  <si>
    <t>11,502.4–19,638.2</t>
  </si>
  <si>
    <t>19,918.8–28,054.6</t>
  </si>
  <si>
    <t>Half (incl. Half/Hooker)</t>
  </si>
  <si>
    <t>≤8,043.6</t>
  </si>
  <si>
    <t>8,244.7–14,076.4</t>
  </si>
  <si>
    <t>14,277.5–20,109.1</t>
  </si>
  <si>
    <t>≤8,006.6</t>
  </si>
  <si>
    <t>8,206.7–14,011.5</t>
  </si>
  <si>
    <t>14,211.7–20,016.5</t>
  </si>
  <si>
    <t>≤5,342.0</t>
  </si>
  <si>
    <t>5,475.5–9,348.5</t>
  </si>
  <si>
    <t>9,482.0–13,355.0</t>
  </si>
  <si>
    <t>≤7,212.3</t>
  </si>
  <si>
    <t>7,392.6–12,621.6</t>
  </si>
  <si>
    <t>12,801.9–18,030.8</t>
  </si>
  <si>
    <t>≤6,444.7</t>
  </si>
  <si>
    <t>6,605.8–11,278.3</t>
  </si>
  <si>
    <t>11,439.4–16,111.8</t>
  </si>
  <si>
    <t>≤11,132.7</t>
  </si>
  <si>
    <t>11,411.0–19,482.3</t>
  </si>
  <si>
    <t>19,760.6–27,831.8</t>
  </si>
  <si>
    <t>≤1.753</t>
  </si>
  <si>
    <t>1.797–3.068</t>
  </si>
  <si>
    <t>3.111–4.382</t>
  </si>
  <si>
    <t>≤1.862</t>
  </si>
  <si>
    <t>1.908–3.258</t>
  </si>
  <si>
    <t>3.305–4.654</t>
  </si>
  <si>
    <t>≤1.700</t>
  </si>
  <si>
    <t>1.742–2.974</t>
  </si>
  <si>
    <t>3.017–4.249</t>
  </si>
  <si>
    <t>≤1.408</t>
  </si>
  <si>
    <t>1.443–2.464</t>
  </si>
  <si>
    <t>2.499–3.520</t>
  </si>
  <si>
    <t>≤1.343</t>
  </si>
  <si>
    <t>1.376–2.350</t>
  </si>
  <si>
    <t>2.384–3.357</t>
  </si>
  <si>
    <t>≤1.183</t>
  </si>
  <si>
    <t>1.212–2.069</t>
  </si>
  <si>
    <t>2.099–2.956</t>
  </si>
  <si>
    <t>≤1.404</t>
  </si>
  <si>
    <t>1.439–2.457</t>
  </si>
  <si>
    <t>2.492–3.510</t>
  </si>
  <si>
    <t>≤1.506</t>
  </si>
  <si>
    <t>1.544–2.636</t>
  </si>
  <si>
    <t>2.674–3.766</t>
  </si>
  <si>
    <t>≤1.880</t>
  </si>
  <si>
    <t>1.927–3.290</t>
  </si>
  <si>
    <t>3.337–4.699</t>
  </si>
  <si>
    <t>–465.96</t>
  </si>
  <si>
    <t>–714.31</t>
  </si>
  <si>
    <t>–16.70</t>
  </si>
  <si>
    <t>–192.13</t>
  </si>
  <si>
    <t>Loss</t>
  </si>
  <si>
    <t>Median  N/m</t>
  </si>
  <si>
    <t>Q25</t>
  </si>
  <si>
    <t>Median</t>
  </si>
  <si>
    <t>Q75</t>
  </si>
  <si>
    <t>Max</t>
  </si>
  <si>
    <t>Slope for +1N/m</t>
  </si>
  <si>
    <t>Slope</t>
  </si>
  <si>
    <t>r</t>
  </si>
  <si>
    <t>HSR</t>
  </si>
  <si>
    <t>N/m Thresholds - Loss</t>
  </si>
  <si>
    <t>N/m Thresholds - Won</t>
  </si>
  <si>
    <t>Centre is the game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</si>
</sst>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0" borderId="10" xfId="0" applyBorder="1"/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Continuous"/>
    </xf>
    <xf numFmtId="0" fontId="0" fillId="33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  <xf numFmtId="3" fontId="0" fillId="0" borderId="0" xfId="0" applyNumberFormat="1"/>
    <xf numFmtId="0" fontId="16" fillId="0" borderId="13" xfId="0" applyFont="1" applyBorder="1"/>
    <xf numFmtId="0" fontId="0" fillId="0" borderId="14" xfId="0" applyBorder="1"/>
    <xf numFmtId="0" fontId="16" fillId="0" borderId="11" xfId="0" applyFont="1" applyBorder="1"/>
    <xf numFmtId="0" fontId="16" fillId="0" borderId="15" xfId="0" applyFont="1" applyBorder="1"/>
    <xf numFmtId="0" fontId="0" fillId="0" borderId="0" xfId="0" applyAlignment="1">
      <alignment vertical="center" wrapText="1"/>
    </xf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0" indent="0" justifyLastLine="0" shrinkToFit="0" readingOrder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Accel Efforts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GPS!$W$3:$W$1447</c:f>
              <c:numCache>
                <c:formatCode>General</c:formatCode>
                <c:ptCount val="1445"/>
                <c:pt idx="0">
                  <c:v>3965.444</c:v>
                </c:pt>
                <c:pt idx="1">
                  <c:v>3686.3519999999999</c:v>
                </c:pt>
                <c:pt idx="2">
                  <c:v>4184.5119999999997</c:v>
                </c:pt>
                <c:pt idx="3">
                  <c:v>2397.7840000000001</c:v>
                </c:pt>
                <c:pt idx="4">
                  <c:v>3719.21</c:v>
                </c:pt>
                <c:pt idx="5">
                  <c:v>3559.0189999999998</c:v>
                </c:pt>
                <c:pt idx="6">
                  <c:v>2558.89</c:v>
                </c:pt>
                <c:pt idx="7">
                  <c:v>3747.788</c:v>
                </c:pt>
                <c:pt idx="8">
                  <c:v>2313.078</c:v>
                </c:pt>
                <c:pt idx="9">
                  <c:v>3718.1060000000002</c:v>
                </c:pt>
                <c:pt idx="10">
                  <c:v>3568.1619999999998</c:v>
                </c:pt>
                <c:pt idx="11">
                  <c:v>2353.0970000000002</c:v>
                </c:pt>
                <c:pt idx="12">
                  <c:v>3290.0309999999999</c:v>
                </c:pt>
                <c:pt idx="13">
                  <c:v>2355.94</c:v>
                </c:pt>
                <c:pt idx="14">
                  <c:v>2202.7739999999999</c:v>
                </c:pt>
                <c:pt idx="15">
                  <c:v>2422.886</c:v>
                </c:pt>
                <c:pt idx="16">
                  <c:v>2260.6660000000002</c:v>
                </c:pt>
                <c:pt idx="17">
                  <c:v>2513.1570000000002</c:v>
                </c:pt>
                <c:pt idx="18">
                  <c:v>2587.2669999999998</c:v>
                </c:pt>
                <c:pt idx="19">
                  <c:v>3476.23</c:v>
                </c:pt>
                <c:pt idx="20">
                  <c:v>2233.4850000000001</c:v>
                </c:pt>
                <c:pt idx="21">
                  <c:v>2014.788</c:v>
                </c:pt>
                <c:pt idx="22">
                  <c:v>3378.8290000000002</c:v>
                </c:pt>
                <c:pt idx="23">
                  <c:v>2354.34</c:v>
                </c:pt>
                <c:pt idx="24">
                  <c:v>2481.4490000000001</c:v>
                </c:pt>
                <c:pt idx="25">
                  <c:v>2460.8910000000001</c:v>
                </c:pt>
                <c:pt idx="26">
                  <c:v>2425.9929999999999</c:v>
                </c:pt>
                <c:pt idx="27">
                  <c:v>2890.694</c:v>
                </c:pt>
                <c:pt idx="28">
                  <c:v>2473.2179999999998</c:v>
                </c:pt>
                <c:pt idx="29">
                  <c:v>2344.6509999999998</c:v>
                </c:pt>
                <c:pt idx="30">
                  <c:v>2346.2829999999999</c:v>
                </c:pt>
                <c:pt idx="31">
                  <c:v>2572.5120000000002</c:v>
                </c:pt>
                <c:pt idx="32">
                  <c:v>2026.2650000000001</c:v>
                </c:pt>
                <c:pt idx="33">
                  <c:v>2044.171</c:v>
                </c:pt>
                <c:pt idx="34">
                  <c:v>2329.0309999999999</c:v>
                </c:pt>
                <c:pt idx="35">
                  <c:v>2439.326</c:v>
                </c:pt>
                <c:pt idx="36">
                  <c:v>2195.6120000000001</c:v>
                </c:pt>
                <c:pt idx="37">
                  <c:v>2356.069</c:v>
                </c:pt>
                <c:pt idx="38">
                  <c:v>3478.0509999999999</c:v>
                </c:pt>
                <c:pt idx="39">
                  <c:v>2028.7429999999999</c:v>
                </c:pt>
                <c:pt idx="40">
                  <c:v>1887.2560000000001</c:v>
                </c:pt>
                <c:pt idx="41">
                  <c:v>3232.5079999999998</c:v>
                </c:pt>
                <c:pt idx="42">
                  <c:v>2959.4409999999998</c:v>
                </c:pt>
                <c:pt idx="43">
                  <c:v>2422.7979999999998</c:v>
                </c:pt>
                <c:pt idx="44">
                  <c:v>2275.6149999999998</c:v>
                </c:pt>
                <c:pt idx="45">
                  <c:v>2187.848</c:v>
                </c:pt>
                <c:pt idx="46">
                  <c:v>2120.078</c:v>
                </c:pt>
                <c:pt idx="47">
                  <c:v>2150.0619999999999</c:v>
                </c:pt>
                <c:pt idx="48">
                  <c:v>1972.6849999999999</c:v>
                </c:pt>
                <c:pt idx="49">
                  <c:v>2249.1030000000001</c:v>
                </c:pt>
                <c:pt idx="50">
                  <c:v>2170.377</c:v>
                </c:pt>
                <c:pt idx="51">
                  <c:v>2102.0259999999998</c:v>
                </c:pt>
                <c:pt idx="52">
                  <c:v>2104.8429999999998</c:v>
                </c:pt>
                <c:pt idx="53">
                  <c:v>2574.4110000000001</c:v>
                </c:pt>
                <c:pt idx="54">
                  <c:v>2308.2040000000002</c:v>
                </c:pt>
                <c:pt idx="55">
                  <c:v>3311.3130000000001</c:v>
                </c:pt>
                <c:pt idx="56">
                  <c:v>2360.078</c:v>
                </c:pt>
                <c:pt idx="57">
                  <c:v>2245.8000000000002</c:v>
                </c:pt>
                <c:pt idx="58">
                  <c:v>2174.13</c:v>
                </c:pt>
                <c:pt idx="59">
                  <c:v>1943.19</c:v>
                </c:pt>
                <c:pt idx="60">
                  <c:v>2459.8209999999999</c:v>
                </c:pt>
                <c:pt idx="61">
                  <c:v>2128.1729999999998</c:v>
                </c:pt>
                <c:pt idx="62">
                  <c:v>2486.0549999999998</c:v>
                </c:pt>
                <c:pt idx="63">
                  <c:v>2398.0630000000001</c:v>
                </c:pt>
                <c:pt idx="64">
                  <c:v>1833.4839999999999</c:v>
                </c:pt>
                <c:pt idx="65">
                  <c:v>2289.4360000000001</c:v>
                </c:pt>
                <c:pt idx="66">
                  <c:v>2252.5129999999999</c:v>
                </c:pt>
                <c:pt idx="67">
                  <c:v>2417.9340000000002</c:v>
                </c:pt>
                <c:pt idx="68">
                  <c:v>2479.1489999999999</c:v>
                </c:pt>
                <c:pt idx="69">
                  <c:v>2601.4580000000001</c:v>
                </c:pt>
                <c:pt idx="70">
                  <c:v>1878.6880000000001</c:v>
                </c:pt>
                <c:pt idx="71">
                  <c:v>2131.1489999999999</c:v>
                </c:pt>
                <c:pt idx="72">
                  <c:v>2168.4780000000001</c:v>
                </c:pt>
                <c:pt idx="73">
                  <c:v>1950.4459999999999</c:v>
                </c:pt>
                <c:pt idx="74">
                  <c:v>2201.6889999999999</c:v>
                </c:pt>
                <c:pt idx="75">
                  <c:v>2024.664</c:v>
                </c:pt>
                <c:pt idx="76">
                  <c:v>2142.7539999999999</c:v>
                </c:pt>
                <c:pt idx="77">
                  <c:v>2262.8539999999998</c:v>
                </c:pt>
                <c:pt idx="78">
                  <c:v>1762.886</c:v>
                </c:pt>
                <c:pt idx="79">
                  <c:v>2592.741</c:v>
                </c:pt>
                <c:pt idx="80">
                  <c:v>2455.3969999999999</c:v>
                </c:pt>
                <c:pt idx="81">
                  <c:v>2411.855</c:v>
                </c:pt>
                <c:pt idx="82">
                  <c:v>3140.7840000000001</c:v>
                </c:pt>
                <c:pt idx="83">
                  <c:v>2063.6680000000001</c:v>
                </c:pt>
                <c:pt idx="84">
                  <c:v>2167.9470000000001</c:v>
                </c:pt>
                <c:pt idx="85">
                  <c:v>1988.5940000000001</c:v>
                </c:pt>
                <c:pt idx="86">
                  <c:v>2363.0729999999999</c:v>
                </c:pt>
                <c:pt idx="87">
                  <c:v>2152.7539999999999</c:v>
                </c:pt>
                <c:pt idx="88">
                  <c:v>2148.3330000000001</c:v>
                </c:pt>
                <c:pt idx="89">
                  <c:v>2293.0100000000002</c:v>
                </c:pt>
                <c:pt idx="90">
                  <c:v>2132.7550000000001</c:v>
                </c:pt>
                <c:pt idx="91">
                  <c:v>2271.203</c:v>
                </c:pt>
                <c:pt idx="92">
                  <c:v>1761.865</c:v>
                </c:pt>
                <c:pt idx="93">
                  <c:v>3143.6460000000002</c:v>
                </c:pt>
                <c:pt idx="94">
                  <c:v>3490.4459999999999</c:v>
                </c:pt>
                <c:pt idx="95">
                  <c:v>1542.9469999999999</c:v>
                </c:pt>
                <c:pt idx="96">
                  <c:v>2008.0409999999999</c:v>
                </c:pt>
                <c:pt idx="97">
                  <c:v>2158.1880000000001</c:v>
                </c:pt>
                <c:pt idx="98">
                  <c:v>2135.7809999999999</c:v>
                </c:pt>
                <c:pt idx="99">
                  <c:v>2236.4859999999999</c:v>
                </c:pt>
                <c:pt idx="100">
                  <c:v>2264.2710000000002</c:v>
                </c:pt>
                <c:pt idx="101">
                  <c:v>2220.1309999999999</c:v>
                </c:pt>
                <c:pt idx="102">
                  <c:v>2468.2959999999998</c:v>
                </c:pt>
                <c:pt idx="103">
                  <c:v>2221.4960000000001</c:v>
                </c:pt>
                <c:pt idx="104">
                  <c:v>1660.271</c:v>
                </c:pt>
                <c:pt idx="105">
                  <c:v>2118.8200000000002</c:v>
                </c:pt>
                <c:pt idx="106">
                  <c:v>2264.5079999999998</c:v>
                </c:pt>
                <c:pt idx="107">
                  <c:v>2438.8049999999998</c:v>
                </c:pt>
                <c:pt idx="108">
                  <c:v>1896.213</c:v>
                </c:pt>
                <c:pt idx="109">
                  <c:v>1858.627</c:v>
                </c:pt>
                <c:pt idx="110">
                  <c:v>2461.9670000000001</c:v>
                </c:pt>
                <c:pt idx="111">
                  <c:v>2511.232</c:v>
                </c:pt>
                <c:pt idx="112">
                  <c:v>2196.5390000000002</c:v>
                </c:pt>
                <c:pt idx="113">
                  <c:v>2560.741</c:v>
                </c:pt>
                <c:pt idx="114">
                  <c:v>2295.0729999999999</c:v>
                </c:pt>
                <c:pt idx="115">
                  <c:v>2269.7809999999999</c:v>
                </c:pt>
                <c:pt idx="116">
                  <c:v>1828.038</c:v>
                </c:pt>
                <c:pt idx="117">
                  <c:v>2284.069</c:v>
                </c:pt>
                <c:pt idx="118">
                  <c:v>2435.279</c:v>
                </c:pt>
                <c:pt idx="119">
                  <c:v>3455.7649999999999</c:v>
                </c:pt>
                <c:pt idx="120">
                  <c:v>3123.0360000000001</c:v>
                </c:pt>
                <c:pt idx="121">
                  <c:v>3612.5079999999998</c:v>
                </c:pt>
                <c:pt idx="122">
                  <c:v>2173.3270000000002</c:v>
                </c:pt>
                <c:pt idx="123">
                  <c:v>2247.5540000000001</c:v>
                </c:pt>
                <c:pt idx="124">
                  <c:v>2352.4650000000001</c:v>
                </c:pt>
                <c:pt idx="125">
                  <c:v>1772.704</c:v>
                </c:pt>
                <c:pt idx="126">
                  <c:v>2515.1869999999999</c:v>
                </c:pt>
                <c:pt idx="127">
                  <c:v>2302.183</c:v>
                </c:pt>
                <c:pt idx="128">
                  <c:v>2472.5909999999999</c:v>
                </c:pt>
                <c:pt idx="129">
                  <c:v>1724.7829999999999</c:v>
                </c:pt>
                <c:pt idx="130">
                  <c:v>2030.6120000000001</c:v>
                </c:pt>
                <c:pt idx="131">
                  <c:v>2315.527</c:v>
                </c:pt>
                <c:pt idx="132">
                  <c:v>1874.0630000000001</c:v>
                </c:pt>
                <c:pt idx="133">
                  <c:v>2411.279</c:v>
                </c:pt>
                <c:pt idx="134">
                  <c:v>2053.5859999999998</c:v>
                </c:pt>
                <c:pt idx="135">
                  <c:v>2077.29</c:v>
                </c:pt>
                <c:pt idx="136">
                  <c:v>2019.53</c:v>
                </c:pt>
                <c:pt idx="137">
                  <c:v>2386.58</c:v>
                </c:pt>
                <c:pt idx="138">
                  <c:v>2135.5819999999999</c:v>
                </c:pt>
                <c:pt idx="139">
                  <c:v>1817.963</c:v>
                </c:pt>
                <c:pt idx="140">
                  <c:v>1679.23</c:v>
                </c:pt>
                <c:pt idx="141">
                  <c:v>2037.758</c:v>
                </c:pt>
                <c:pt idx="142">
                  <c:v>2201.5940000000001</c:v>
                </c:pt>
                <c:pt idx="143">
                  <c:v>3446.616</c:v>
                </c:pt>
                <c:pt idx="144">
                  <c:v>2221.2060000000001</c:v>
                </c:pt>
                <c:pt idx="145">
                  <c:v>2375.79</c:v>
                </c:pt>
                <c:pt idx="146">
                  <c:v>2314.585</c:v>
                </c:pt>
                <c:pt idx="147">
                  <c:v>2113.56</c:v>
                </c:pt>
                <c:pt idx="148">
                  <c:v>2074.0340000000001</c:v>
                </c:pt>
                <c:pt idx="149">
                  <c:v>2018.521</c:v>
                </c:pt>
                <c:pt idx="150">
                  <c:v>1613.7180000000001</c:v>
                </c:pt>
                <c:pt idx="151">
                  <c:v>1829.6110000000001</c:v>
                </c:pt>
                <c:pt idx="152">
                  <c:v>2149.38</c:v>
                </c:pt>
                <c:pt idx="153">
                  <c:v>2357.2489999999998</c:v>
                </c:pt>
                <c:pt idx="154">
                  <c:v>2464.8470000000002</c:v>
                </c:pt>
                <c:pt idx="155">
                  <c:v>2440.7370000000001</c:v>
                </c:pt>
                <c:pt idx="156">
                  <c:v>3121.1480000000001</c:v>
                </c:pt>
                <c:pt idx="157">
                  <c:v>2187.826</c:v>
                </c:pt>
                <c:pt idx="158">
                  <c:v>2157.2890000000002</c:v>
                </c:pt>
                <c:pt idx="159">
                  <c:v>1549.453</c:v>
                </c:pt>
                <c:pt idx="160">
                  <c:v>2400.692</c:v>
                </c:pt>
                <c:pt idx="161">
                  <c:v>2124.9679999999998</c:v>
                </c:pt>
                <c:pt idx="162">
                  <c:v>2446.384</c:v>
                </c:pt>
                <c:pt idx="163">
                  <c:v>1885.683</c:v>
                </c:pt>
                <c:pt idx="164">
                  <c:v>1673.2639999999999</c:v>
                </c:pt>
                <c:pt idx="165">
                  <c:v>1523.9359999999999</c:v>
                </c:pt>
                <c:pt idx="166">
                  <c:v>2129.221</c:v>
                </c:pt>
                <c:pt idx="167">
                  <c:v>1786.9760000000001</c:v>
                </c:pt>
                <c:pt idx="168">
                  <c:v>2255.4830000000002</c:v>
                </c:pt>
                <c:pt idx="169">
                  <c:v>2316.5659999999998</c:v>
                </c:pt>
                <c:pt idx="170">
                  <c:v>2277.7640000000001</c:v>
                </c:pt>
                <c:pt idx="171">
                  <c:v>1666.508</c:v>
                </c:pt>
                <c:pt idx="172">
                  <c:v>1664.8789999999999</c:v>
                </c:pt>
                <c:pt idx="173">
                  <c:v>2260.4029999999998</c:v>
                </c:pt>
                <c:pt idx="174">
                  <c:v>1983.4970000000001</c:v>
                </c:pt>
                <c:pt idx="175">
                  <c:v>2439.0239999999999</c:v>
                </c:pt>
                <c:pt idx="176">
                  <c:v>1904.94</c:v>
                </c:pt>
                <c:pt idx="177">
                  <c:v>2146.2020000000002</c:v>
                </c:pt>
                <c:pt idx="178">
                  <c:v>1725.2760000000001</c:v>
                </c:pt>
                <c:pt idx="179">
                  <c:v>2313.9609999999998</c:v>
                </c:pt>
                <c:pt idx="180">
                  <c:v>2469.2020000000002</c:v>
                </c:pt>
                <c:pt idx="181">
                  <c:v>2056.8519999999999</c:v>
                </c:pt>
                <c:pt idx="182">
                  <c:v>2250.6889999999999</c:v>
                </c:pt>
                <c:pt idx="183">
                  <c:v>2348.8910000000001</c:v>
                </c:pt>
                <c:pt idx="184">
                  <c:v>1884.2470000000001</c:v>
                </c:pt>
                <c:pt idx="185">
                  <c:v>2345.4580000000001</c:v>
                </c:pt>
                <c:pt idx="186">
                  <c:v>2306.471</c:v>
                </c:pt>
                <c:pt idx="187">
                  <c:v>2075.6579999999999</c:v>
                </c:pt>
                <c:pt idx="188">
                  <c:v>2170.761</c:v>
                </c:pt>
                <c:pt idx="189">
                  <c:v>1950.8910000000001</c:v>
                </c:pt>
                <c:pt idx="190">
                  <c:v>2559.5500000000002</c:v>
                </c:pt>
                <c:pt idx="191">
                  <c:v>1555.509</c:v>
                </c:pt>
                <c:pt idx="192">
                  <c:v>1937.0160000000001</c:v>
                </c:pt>
                <c:pt idx="193">
                  <c:v>1593.63</c:v>
                </c:pt>
                <c:pt idx="194">
                  <c:v>2041.0129999999999</c:v>
                </c:pt>
                <c:pt idx="195">
                  <c:v>1638.395</c:v>
                </c:pt>
                <c:pt idx="196">
                  <c:v>1528.921</c:v>
                </c:pt>
                <c:pt idx="197">
                  <c:v>2027.854</c:v>
                </c:pt>
                <c:pt idx="198">
                  <c:v>2344.6280000000002</c:v>
                </c:pt>
                <c:pt idx="199">
                  <c:v>1758.9970000000001</c:v>
                </c:pt>
                <c:pt idx="200">
                  <c:v>2506.6999999999998</c:v>
                </c:pt>
                <c:pt idx="201">
                  <c:v>1884.7070000000001</c:v>
                </c:pt>
                <c:pt idx="202">
                  <c:v>2708.9769999999999</c:v>
                </c:pt>
                <c:pt idx="203">
                  <c:v>2074.37</c:v>
                </c:pt>
                <c:pt idx="204">
                  <c:v>2147.89</c:v>
                </c:pt>
                <c:pt idx="205">
                  <c:v>2100.931</c:v>
                </c:pt>
                <c:pt idx="206">
                  <c:v>2715.4789999999998</c:v>
                </c:pt>
                <c:pt idx="207">
                  <c:v>1743.066</c:v>
                </c:pt>
                <c:pt idx="208">
                  <c:v>1892.059</c:v>
                </c:pt>
                <c:pt idx="209">
                  <c:v>2082.2060000000001</c:v>
                </c:pt>
                <c:pt idx="210">
                  <c:v>1726.2449999999999</c:v>
                </c:pt>
                <c:pt idx="211">
                  <c:v>2258.3580000000002</c:v>
                </c:pt>
                <c:pt idx="212">
                  <c:v>2019.6279999999999</c:v>
                </c:pt>
                <c:pt idx="213">
                  <c:v>2231.3220000000001</c:v>
                </c:pt>
                <c:pt idx="214">
                  <c:v>1984.3130000000001</c:v>
                </c:pt>
                <c:pt idx="215">
                  <c:v>2309.422</c:v>
                </c:pt>
                <c:pt idx="216">
                  <c:v>2186.5450000000001</c:v>
                </c:pt>
                <c:pt idx="217">
                  <c:v>2375.567</c:v>
                </c:pt>
                <c:pt idx="218">
                  <c:v>2077.9</c:v>
                </c:pt>
                <c:pt idx="219">
                  <c:v>1916.944</c:v>
                </c:pt>
                <c:pt idx="220">
                  <c:v>1851.788</c:v>
                </c:pt>
                <c:pt idx="221">
                  <c:v>1902.1320000000001</c:v>
                </c:pt>
                <c:pt idx="222">
                  <c:v>2132.9929999999999</c:v>
                </c:pt>
                <c:pt idx="223">
                  <c:v>1873.95</c:v>
                </c:pt>
                <c:pt idx="224">
                  <c:v>2416.5909999999999</c:v>
                </c:pt>
                <c:pt idx="225">
                  <c:v>1792.893</c:v>
                </c:pt>
                <c:pt idx="226">
                  <c:v>1960.2660000000001</c:v>
                </c:pt>
                <c:pt idx="227">
                  <c:v>2090.1660000000002</c:v>
                </c:pt>
                <c:pt idx="228">
                  <c:v>2188.634</c:v>
                </c:pt>
                <c:pt idx="229">
                  <c:v>2533.4810000000002</c:v>
                </c:pt>
                <c:pt idx="230">
                  <c:v>1653.799</c:v>
                </c:pt>
                <c:pt idx="231">
                  <c:v>2370.009</c:v>
                </c:pt>
                <c:pt idx="232">
                  <c:v>1721.702</c:v>
                </c:pt>
                <c:pt idx="233">
                  <c:v>1363.4059999999999</c:v>
                </c:pt>
                <c:pt idx="234">
                  <c:v>2541.21</c:v>
                </c:pt>
                <c:pt idx="235">
                  <c:v>2258.5079999999998</c:v>
                </c:pt>
                <c:pt idx="236">
                  <c:v>1602.4739999999999</c:v>
                </c:pt>
                <c:pt idx="237">
                  <c:v>1786.098</c:v>
                </c:pt>
                <c:pt idx="238">
                  <c:v>1405.7180000000001</c:v>
                </c:pt>
                <c:pt idx="239">
                  <c:v>1692.6089999999999</c:v>
                </c:pt>
                <c:pt idx="240">
                  <c:v>2034.018</c:v>
                </c:pt>
                <c:pt idx="241">
                  <c:v>1535.558</c:v>
                </c:pt>
                <c:pt idx="242">
                  <c:v>1679.768</c:v>
                </c:pt>
                <c:pt idx="243">
                  <c:v>2111.973</c:v>
                </c:pt>
                <c:pt idx="244">
                  <c:v>2546.0390000000002</c:v>
                </c:pt>
                <c:pt idx="245">
                  <c:v>2120.422</c:v>
                </c:pt>
                <c:pt idx="246">
                  <c:v>1585.7170000000001</c:v>
                </c:pt>
                <c:pt idx="247">
                  <c:v>2237.241</c:v>
                </c:pt>
                <c:pt idx="248">
                  <c:v>2236.7260000000001</c:v>
                </c:pt>
                <c:pt idx="249">
                  <c:v>2271.6840000000002</c:v>
                </c:pt>
                <c:pt idx="250">
                  <c:v>2050.7199999999998</c:v>
                </c:pt>
                <c:pt idx="251">
                  <c:v>2030.5160000000001</c:v>
                </c:pt>
                <c:pt idx="252">
                  <c:v>2001.3119999999999</c:v>
                </c:pt>
                <c:pt idx="253">
                  <c:v>1804.547</c:v>
                </c:pt>
                <c:pt idx="254">
                  <c:v>2188.02</c:v>
                </c:pt>
                <c:pt idx="255">
                  <c:v>2097.2379999999998</c:v>
                </c:pt>
                <c:pt idx="256">
                  <c:v>1862.0150000000001</c:v>
                </c:pt>
                <c:pt idx="257">
                  <c:v>1987.365</c:v>
                </c:pt>
                <c:pt idx="258">
                  <c:v>1642.5840000000001</c:v>
                </c:pt>
                <c:pt idx="259">
                  <c:v>2271.0720000000001</c:v>
                </c:pt>
                <c:pt idx="260">
                  <c:v>2024.0250000000001</c:v>
                </c:pt>
                <c:pt idx="261">
                  <c:v>2211.1019999999999</c:v>
                </c:pt>
                <c:pt idx="262">
                  <c:v>2276.9870000000001</c:v>
                </c:pt>
                <c:pt idx="263">
                  <c:v>1598.12</c:v>
                </c:pt>
                <c:pt idx="264">
                  <c:v>1801.692</c:v>
                </c:pt>
                <c:pt idx="265">
                  <c:v>2177.933</c:v>
                </c:pt>
                <c:pt idx="266">
                  <c:v>2197.4</c:v>
                </c:pt>
                <c:pt idx="267">
                  <c:v>1968.76</c:v>
                </c:pt>
                <c:pt idx="268">
                  <c:v>2549.3980000000001</c:v>
                </c:pt>
                <c:pt idx="269">
                  <c:v>1938.3789999999999</c:v>
                </c:pt>
                <c:pt idx="270">
                  <c:v>1749.1030000000001</c:v>
                </c:pt>
                <c:pt idx="271">
                  <c:v>2185.6619999999998</c:v>
                </c:pt>
                <c:pt idx="272">
                  <c:v>2241.9839999999999</c:v>
                </c:pt>
                <c:pt idx="273">
                  <c:v>2260.4430000000002</c:v>
                </c:pt>
                <c:pt idx="274">
                  <c:v>2219.0540000000001</c:v>
                </c:pt>
                <c:pt idx="275">
                  <c:v>2281.08</c:v>
                </c:pt>
                <c:pt idx="276">
                  <c:v>1670.49</c:v>
                </c:pt>
                <c:pt idx="277">
                  <c:v>2312.306</c:v>
                </c:pt>
                <c:pt idx="278">
                  <c:v>1884.502</c:v>
                </c:pt>
                <c:pt idx="279">
                  <c:v>2167.5630000000001</c:v>
                </c:pt>
                <c:pt idx="280">
                  <c:v>1850.232</c:v>
                </c:pt>
                <c:pt idx="281">
                  <c:v>2015.864</c:v>
                </c:pt>
                <c:pt idx="282">
                  <c:v>1681.058</c:v>
                </c:pt>
                <c:pt idx="283">
                  <c:v>2002.289</c:v>
                </c:pt>
                <c:pt idx="284">
                  <c:v>2157.8539999999998</c:v>
                </c:pt>
                <c:pt idx="285">
                  <c:v>2056.0610000000001</c:v>
                </c:pt>
                <c:pt idx="286">
                  <c:v>1605.721</c:v>
                </c:pt>
                <c:pt idx="287">
                  <c:v>1358.3309999999999</c:v>
                </c:pt>
                <c:pt idx="288">
                  <c:v>1878.992</c:v>
                </c:pt>
                <c:pt idx="289">
                  <c:v>2216.9180000000001</c:v>
                </c:pt>
                <c:pt idx="290">
                  <c:v>1612.2149999999999</c:v>
                </c:pt>
                <c:pt idx="291">
                  <c:v>1856.5419999999999</c:v>
                </c:pt>
                <c:pt idx="292">
                  <c:v>2065.1790000000001</c:v>
                </c:pt>
                <c:pt idx="293">
                  <c:v>2106.36</c:v>
                </c:pt>
                <c:pt idx="294">
                  <c:v>2436.3530000000001</c:v>
                </c:pt>
                <c:pt idx="295">
                  <c:v>2365.768</c:v>
                </c:pt>
                <c:pt idx="296">
                  <c:v>2026.7550000000001</c:v>
                </c:pt>
                <c:pt idx="297">
                  <c:v>1550.625</c:v>
                </c:pt>
                <c:pt idx="298">
                  <c:v>2314.11</c:v>
                </c:pt>
                <c:pt idx="299">
                  <c:v>2065.1880000000001</c:v>
                </c:pt>
                <c:pt idx="300">
                  <c:v>2190.4340000000002</c:v>
                </c:pt>
                <c:pt idx="301">
                  <c:v>1901.865</c:v>
                </c:pt>
                <c:pt idx="302">
                  <c:v>1989.4480000000001</c:v>
                </c:pt>
                <c:pt idx="303">
                  <c:v>2058.0410000000002</c:v>
                </c:pt>
                <c:pt idx="304">
                  <c:v>1833.154</c:v>
                </c:pt>
                <c:pt idx="305">
                  <c:v>1944.204</c:v>
                </c:pt>
                <c:pt idx="306">
                  <c:v>2501.4360000000001</c:v>
                </c:pt>
                <c:pt idx="307">
                  <c:v>1569.4369999999999</c:v>
                </c:pt>
                <c:pt idx="308">
                  <c:v>2008.1010000000001</c:v>
                </c:pt>
                <c:pt idx="309">
                  <c:v>1695.558</c:v>
                </c:pt>
                <c:pt idx="310">
                  <c:v>2178.5259999999998</c:v>
                </c:pt>
                <c:pt idx="311">
                  <c:v>2223.5500000000002</c:v>
                </c:pt>
                <c:pt idx="312">
                  <c:v>2003.567</c:v>
                </c:pt>
                <c:pt idx="313">
                  <c:v>1840.473</c:v>
                </c:pt>
                <c:pt idx="314">
                  <c:v>2224.0590000000002</c:v>
                </c:pt>
                <c:pt idx="315">
                  <c:v>1881.6959999999999</c:v>
                </c:pt>
                <c:pt idx="316">
                  <c:v>1573.4110000000001</c:v>
                </c:pt>
                <c:pt idx="317">
                  <c:v>1434.8109999999999</c:v>
                </c:pt>
                <c:pt idx="318">
                  <c:v>2071.59</c:v>
                </c:pt>
                <c:pt idx="319">
                  <c:v>1914.1420000000001</c:v>
                </c:pt>
                <c:pt idx="320">
                  <c:v>1465.1220000000001</c:v>
                </c:pt>
                <c:pt idx="321">
                  <c:v>1326.6089999999999</c:v>
                </c:pt>
                <c:pt idx="322">
                  <c:v>2317.7379999999998</c:v>
                </c:pt>
                <c:pt idx="323">
                  <c:v>2209.88</c:v>
                </c:pt>
                <c:pt idx="324">
                  <c:v>1956.1949999999999</c:v>
                </c:pt>
                <c:pt idx="325">
                  <c:v>2278.5680000000002</c:v>
                </c:pt>
                <c:pt idx="326">
                  <c:v>1840.4559999999999</c:v>
                </c:pt>
                <c:pt idx="327">
                  <c:v>1873.3219999999999</c:v>
                </c:pt>
                <c:pt idx="328">
                  <c:v>2685.2489999999998</c:v>
                </c:pt>
                <c:pt idx="329">
                  <c:v>2231.047</c:v>
                </c:pt>
                <c:pt idx="330">
                  <c:v>2286.567</c:v>
                </c:pt>
                <c:pt idx="331">
                  <c:v>1832.1220000000001</c:v>
                </c:pt>
                <c:pt idx="332">
                  <c:v>1764.605</c:v>
                </c:pt>
                <c:pt idx="333">
                  <c:v>1610.2750000000001</c:v>
                </c:pt>
                <c:pt idx="334">
                  <c:v>1895.704</c:v>
                </c:pt>
                <c:pt idx="335">
                  <c:v>1657.1469999999999</c:v>
                </c:pt>
                <c:pt idx="336">
                  <c:v>1557.3420000000001</c:v>
                </c:pt>
                <c:pt idx="337">
                  <c:v>1442.24</c:v>
                </c:pt>
                <c:pt idx="338">
                  <c:v>1926.0429999999999</c:v>
                </c:pt>
                <c:pt idx="339">
                  <c:v>1980.1010000000001</c:v>
                </c:pt>
                <c:pt idx="340">
                  <c:v>1973.097</c:v>
                </c:pt>
                <c:pt idx="341">
                  <c:v>1617.23</c:v>
                </c:pt>
                <c:pt idx="342">
                  <c:v>2457.3539999999998</c:v>
                </c:pt>
                <c:pt idx="343">
                  <c:v>1385.1289999999999</c:v>
                </c:pt>
                <c:pt idx="344">
                  <c:v>2256.902</c:v>
                </c:pt>
                <c:pt idx="345">
                  <c:v>2056.9989999999998</c:v>
                </c:pt>
                <c:pt idx="346">
                  <c:v>1789.046</c:v>
                </c:pt>
                <c:pt idx="347">
                  <c:v>2151.56</c:v>
                </c:pt>
                <c:pt idx="348">
                  <c:v>2105.4749999999999</c:v>
                </c:pt>
                <c:pt idx="349">
                  <c:v>2296.9369999999999</c:v>
                </c:pt>
                <c:pt idx="350">
                  <c:v>1618.181</c:v>
                </c:pt>
                <c:pt idx="351">
                  <c:v>1908.92</c:v>
                </c:pt>
                <c:pt idx="352">
                  <c:v>2188.4050000000002</c:v>
                </c:pt>
                <c:pt idx="353">
                  <c:v>17898.71</c:v>
                </c:pt>
                <c:pt idx="354">
                  <c:v>1931.461</c:v>
                </c:pt>
                <c:pt idx="355">
                  <c:v>2417.163</c:v>
                </c:pt>
                <c:pt idx="356">
                  <c:v>2205.7710000000002</c:v>
                </c:pt>
                <c:pt idx="357">
                  <c:v>1444.9280000000001</c:v>
                </c:pt>
                <c:pt idx="358">
                  <c:v>1976.8969999999999</c:v>
                </c:pt>
                <c:pt idx="359">
                  <c:v>2070.11</c:v>
                </c:pt>
                <c:pt idx="360">
                  <c:v>2152.8200000000002</c:v>
                </c:pt>
                <c:pt idx="361">
                  <c:v>2349.5680000000002</c:v>
                </c:pt>
                <c:pt idx="362">
                  <c:v>1937.8589999999999</c:v>
                </c:pt>
                <c:pt idx="363">
                  <c:v>1804.4480000000001</c:v>
                </c:pt>
                <c:pt idx="364">
                  <c:v>1583.817</c:v>
                </c:pt>
                <c:pt idx="365">
                  <c:v>1545.8530000000001</c:v>
                </c:pt>
                <c:pt idx="366">
                  <c:v>1711.6489999999999</c:v>
                </c:pt>
                <c:pt idx="367">
                  <c:v>2102.4430000000002</c:v>
                </c:pt>
                <c:pt idx="368">
                  <c:v>1876.2829999999999</c:v>
                </c:pt>
                <c:pt idx="369">
                  <c:v>1879.1980000000001</c:v>
                </c:pt>
                <c:pt idx="370">
                  <c:v>2051.433</c:v>
                </c:pt>
                <c:pt idx="371">
                  <c:v>1958.962</c:v>
                </c:pt>
                <c:pt idx="372">
                  <c:v>1484.011</c:v>
                </c:pt>
                <c:pt idx="373">
                  <c:v>1953.9960000000001</c:v>
                </c:pt>
                <c:pt idx="374">
                  <c:v>1072.086</c:v>
                </c:pt>
                <c:pt idx="375">
                  <c:v>1807.5550000000001</c:v>
                </c:pt>
                <c:pt idx="376">
                  <c:v>1409.143</c:v>
                </c:pt>
                <c:pt idx="377">
                  <c:v>2283.1239999999998</c:v>
                </c:pt>
                <c:pt idx="378">
                  <c:v>1558.4849999999999</c:v>
                </c:pt>
                <c:pt idx="379">
                  <c:v>1802.693</c:v>
                </c:pt>
                <c:pt idx="380">
                  <c:v>1662.059</c:v>
                </c:pt>
                <c:pt idx="381">
                  <c:v>2206.1579999999999</c:v>
                </c:pt>
                <c:pt idx="382">
                  <c:v>1875.125</c:v>
                </c:pt>
                <c:pt idx="383">
                  <c:v>2134.4740000000002</c:v>
                </c:pt>
                <c:pt idx="384">
                  <c:v>1533.94</c:v>
                </c:pt>
                <c:pt idx="385">
                  <c:v>1785.627</c:v>
                </c:pt>
                <c:pt idx="386">
                  <c:v>1768.8510000000001</c:v>
                </c:pt>
                <c:pt idx="387">
                  <c:v>2236.1759999999999</c:v>
                </c:pt>
                <c:pt idx="388">
                  <c:v>1171.826</c:v>
                </c:pt>
                <c:pt idx="389">
                  <c:v>1932.604</c:v>
                </c:pt>
                <c:pt idx="390">
                  <c:v>1963.9580000000001</c:v>
                </c:pt>
                <c:pt idx="391">
                  <c:v>2053.8150000000001</c:v>
                </c:pt>
                <c:pt idx="392">
                  <c:v>1279.883</c:v>
                </c:pt>
                <c:pt idx="393">
                  <c:v>2089.6559999999999</c:v>
                </c:pt>
                <c:pt idx="394">
                  <c:v>1997.6510000000001</c:v>
                </c:pt>
                <c:pt idx="395">
                  <c:v>2335.7779999999998</c:v>
                </c:pt>
                <c:pt idx="396">
                  <c:v>1665.1130000000001</c:v>
                </c:pt>
                <c:pt idx="397">
                  <c:v>1871.1489999999999</c:v>
                </c:pt>
                <c:pt idx="398">
                  <c:v>1623.5050000000001</c:v>
                </c:pt>
                <c:pt idx="399">
                  <c:v>1984.16</c:v>
                </c:pt>
                <c:pt idx="400">
                  <c:v>1904.7080000000001</c:v>
                </c:pt>
                <c:pt idx="401">
                  <c:v>2215.7860000000001</c:v>
                </c:pt>
                <c:pt idx="402">
                  <c:v>1605.5340000000001</c:v>
                </c:pt>
                <c:pt idx="403">
                  <c:v>1690.981</c:v>
                </c:pt>
                <c:pt idx="404">
                  <c:v>2261.741</c:v>
                </c:pt>
                <c:pt idx="405">
                  <c:v>1867.0250000000001</c:v>
                </c:pt>
                <c:pt idx="406">
                  <c:v>2079.7939999999999</c:v>
                </c:pt>
                <c:pt idx="407">
                  <c:v>2045.17</c:v>
                </c:pt>
                <c:pt idx="408">
                  <c:v>2630.4780000000001</c:v>
                </c:pt>
                <c:pt idx="409">
                  <c:v>1874.2660000000001</c:v>
                </c:pt>
                <c:pt idx="410">
                  <c:v>1736.8910000000001</c:v>
                </c:pt>
                <c:pt idx="411">
                  <c:v>1979.21</c:v>
                </c:pt>
                <c:pt idx="412">
                  <c:v>1505.816</c:v>
                </c:pt>
                <c:pt idx="413">
                  <c:v>2014.222</c:v>
                </c:pt>
                <c:pt idx="414">
                  <c:v>1560.8530000000001</c:v>
                </c:pt>
                <c:pt idx="415">
                  <c:v>2335.7800000000002</c:v>
                </c:pt>
                <c:pt idx="416">
                  <c:v>1864.4670000000001</c:v>
                </c:pt>
                <c:pt idx="417">
                  <c:v>2487.58</c:v>
                </c:pt>
                <c:pt idx="418">
                  <c:v>1703.9159999999999</c:v>
                </c:pt>
                <c:pt idx="419">
                  <c:v>1489.0170000000001</c:v>
                </c:pt>
                <c:pt idx="420">
                  <c:v>1697.1379999999999</c:v>
                </c:pt>
                <c:pt idx="421">
                  <c:v>1348.259</c:v>
                </c:pt>
                <c:pt idx="422">
                  <c:v>1851.3409999999999</c:v>
                </c:pt>
                <c:pt idx="423">
                  <c:v>1852.0709999999999</c:v>
                </c:pt>
                <c:pt idx="424">
                  <c:v>2345.7550000000001</c:v>
                </c:pt>
                <c:pt idx="425">
                  <c:v>2426.0450000000001</c:v>
                </c:pt>
                <c:pt idx="426">
                  <c:v>2224.5540000000001</c:v>
                </c:pt>
                <c:pt idx="427">
                  <c:v>2041.72</c:v>
                </c:pt>
                <c:pt idx="428">
                  <c:v>1989.3630000000001</c:v>
                </c:pt>
                <c:pt idx="429">
                  <c:v>1942.473</c:v>
                </c:pt>
                <c:pt idx="430">
                  <c:v>2007.962</c:v>
                </c:pt>
                <c:pt idx="431">
                  <c:v>1423.7550000000001</c:v>
                </c:pt>
                <c:pt idx="432">
                  <c:v>1767.779</c:v>
                </c:pt>
                <c:pt idx="433">
                  <c:v>1962.3440000000001</c:v>
                </c:pt>
                <c:pt idx="434">
                  <c:v>1679.606</c:v>
                </c:pt>
                <c:pt idx="435">
                  <c:v>1930.8440000000001</c:v>
                </c:pt>
                <c:pt idx="436">
                  <c:v>1731.8620000000001</c:v>
                </c:pt>
                <c:pt idx="437">
                  <c:v>2009.3879999999999</c:v>
                </c:pt>
                <c:pt idx="438">
                  <c:v>1385.5429999999999</c:v>
                </c:pt>
                <c:pt idx="439">
                  <c:v>1233.373</c:v>
                </c:pt>
                <c:pt idx="440">
                  <c:v>2015.604</c:v>
                </c:pt>
                <c:pt idx="441">
                  <c:v>2104.9549999999999</c:v>
                </c:pt>
                <c:pt idx="442">
                  <c:v>2328.3789999999999</c:v>
                </c:pt>
                <c:pt idx="443">
                  <c:v>2690.942</c:v>
                </c:pt>
                <c:pt idx="444">
                  <c:v>2420.5300000000002</c:v>
                </c:pt>
                <c:pt idx="445">
                  <c:v>1976.5119999999999</c:v>
                </c:pt>
                <c:pt idx="446">
                  <c:v>1630.3720000000001</c:v>
                </c:pt>
                <c:pt idx="447">
                  <c:v>1941.17</c:v>
                </c:pt>
                <c:pt idx="448">
                  <c:v>1479.48</c:v>
                </c:pt>
                <c:pt idx="449">
                  <c:v>2113.3029999999999</c:v>
                </c:pt>
                <c:pt idx="450">
                  <c:v>2161.9960000000001</c:v>
                </c:pt>
                <c:pt idx="451">
                  <c:v>948.49459999999999</c:v>
                </c:pt>
                <c:pt idx="452">
                  <c:v>1389.145</c:v>
                </c:pt>
                <c:pt idx="453">
                  <c:v>1523.923</c:v>
                </c:pt>
                <c:pt idx="454">
                  <c:v>2094.9740000000002</c:v>
                </c:pt>
                <c:pt idx="455">
                  <c:v>2086.3209999999999</c:v>
                </c:pt>
                <c:pt idx="456">
                  <c:v>1688.8240000000001</c:v>
                </c:pt>
                <c:pt idx="457">
                  <c:v>2120.1849999999999</c:v>
                </c:pt>
                <c:pt idx="458">
                  <c:v>1909.0360000000001</c:v>
                </c:pt>
                <c:pt idx="459">
                  <c:v>1668.9839999999999</c:v>
                </c:pt>
                <c:pt idx="460">
                  <c:v>1659.4929999999999</c:v>
                </c:pt>
                <c:pt idx="461">
                  <c:v>2052.7020000000002</c:v>
                </c:pt>
                <c:pt idx="462">
                  <c:v>2335.6840000000002</c:v>
                </c:pt>
                <c:pt idx="463">
                  <c:v>2002.9390000000001</c:v>
                </c:pt>
                <c:pt idx="464">
                  <c:v>1787.6880000000001</c:v>
                </c:pt>
                <c:pt idx="465">
                  <c:v>1961.0229999999999</c:v>
                </c:pt>
                <c:pt idx="466">
                  <c:v>1763.37</c:v>
                </c:pt>
                <c:pt idx="467">
                  <c:v>2082.6979999999999</c:v>
                </c:pt>
                <c:pt idx="468">
                  <c:v>1832.9749999999999</c:v>
                </c:pt>
                <c:pt idx="469">
                  <c:v>1718.2139999999999</c:v>
                </c:pt>
                <c:pt idx="470">
                  <c:v>2112.634</c:v>
                </c:pt>
                <c:pt idx="471">
                  <c:v>2017.57</c:v>
                </c:pt>
                <c:pt idx="472">
                  <c:v>1936.991</c:v>
                </c:pt>
                <c:pt idx="473">
                  <c:v>2163.663</c:v>
                </c:pt>
                <c:pt idx="474">
                  <c:v>1812.662</c:v>
                </c:pt>
                <c:pt idx="475">
                  <c:v>1673.135</c:v>
                </c:pt>
                <c:pt idx="476">
                  <c:v>1306.463</c:v>
                </c:pt>
                <c:pt idx="477">
                  <c:v>1251.1489999999999</c:v>
                </c:pt>
                <c:pt idx="478">
                  <c:v>1457.1590000000001</c:v>
                </c:pt>
                <c:pt idx="479">
                  <c:v>1033.4880000000001</c:v>
                </c:pt>
                <c:pt idx="480">
                  <c:v>1735.549</c:v>
                </c:pt>
                <c:pt idx="481">
                  <c:v>2182.7550000000001</c:v>
                </c:pt>
                <c:pt idx="482">
                  <c:v>2075.0650000000001</c:v>
                </c:pt>
                <c:pt idx="483">
                  <c:v>2169.252</c:v>
                </c:pt>
                <c:pt idx="484">
                  <c:v>2159.614</c:v>
                </c:pt>
                <c:pt idx="485">
                  <c:v>2151.2620000000002</c:v>
                </c:pt>
                <c:pt idx="486">
                  <c:v>2011.605</c:v>
                </c:pt>
                <c:pt idx="487">
                  <c:v>2150.422</c:v>
                </c:pt>
                <c:pt idx="488">
                  <c:v>2293.1030000000001</c:v>
                </c:pt>
                <c:pt idx="489">
                  <c:v>2238.6019999999999</c:v>
                </c:pt>
                <c:pt idx="490">
                  <c:v>1792.0920000000001</c:v>
                </c:pt>
                <c:pt idx="491">
                  <c:v>2106.9259999999999</c:v>
                </c:pt>
                <c:pt idx="492">
                  <c:v>1359.645</c:v>
                </c:pt>
                <c:pt idx="493">
                  <c:v>1418.2809999999999</c:v>
                </c:pt>
                <c:pt idx="494">
                  <c:v>1695.8989999999999</c:v>
                </c:pt>
                <c:pt idx="495">
                  <c:v>2036.8320000000001</c:v>
                </c:pt>
                <c:pt idx="496">
                  <c:v>2006.296</c:v>
                </c:pt>
                <c:pt idx="497">
                  <c:v>2138.6869999999999</c:v>
                </c:pt>
                <c:pt idx="498">
                  <c:v>1981.249</c:v>
                </c:pt>
                <c:pt idx="499">
                  <c:v>1832.4010000000001</c:v>
                </c:pt>
                <c:pt idx="500">
                  <c:v>1784.7360000000001</c:v>
                </c:pt>
                <c:pt idx="501">
                  <c:v>1954.77</c:v>
                </c:pt>
                <c:pt idx="502">
                  <c:v>1868.7360000000001</c:v>
                </c:pt>
                <c:pt idx="503">
                  <c:v>1622.127</c:v>
                </c:pt>
                <c:pt idx="504">
                  <c:v>1487.874</c:v>
                </c:pt>
                <c:pt idx="505">
                  <c:v>2124.942</c:v>
                </c:pt>
                <c:pt idx="506">
                  <c:v>2151.3389999999999</c:v>
                </c:pt>
                <c:pt idx="507">
                  <c:v>1867.6179999999999</c:v>
                </c:pt>
                <c:pt idx="508">
                  <c:v>1866.08</c:v>
                </c:pt>
                <c:pt idx="509">
                  <c:v>2138.3980000000001</c:v>
                </c:pt>
                <c:pt idx="510">
                  <c:v>2285.0749999999998</c:v>
                </c:pt>
                <c:pt idx="511">
                  <c:v>2113.596</c:v>
                </c:pt>
                <c:pt idx="512">
                  <c:v>1658.7180000000001</c:v>
                </c:pt>
                <c:pt idx="513">
                  <c:v>1883.2280000000001</c:v>
                </c:pt>
                <c:pt idx="514">
                  <c:v>1774.643</c:v>
                </c:pt>
                <c:pt idx="515">
                  <c:v>1837.3720000000001</c:v>
                </c:pt>
                <c:pt idx="516">
                  <c:v>2061.6799999999998</c:v>
                </c:pt>
                <c:pt idx="517">
                  <c:v>2126.6280000000002</c:v>
                </c:pt>
                <c:pt idx="518">
                  <c:v>2108.0770000000002</c:v>
                </c:pt>
                <c:pt idx="519">
                  <c:v>2083.8420000000001</c:v>
                </c:pt>
                <c:pt idx="520">
                  <c:v>1998.0609999999999</c:v>
                </c:pt>
                <c:pt idx="521">
                  <c:v>2022.0709999999999</c:v>
                </c:pt>
                <c:pt idx="522">
                  <c:v>1394.509</c:v>
                </c:pt>
                <c:pt idx="523">
                  <c:v>1746.029</c:v>
                </c:pt>
                <c:pt idx="524">
                  <c:v>2005.0160000000001</c:v>
                </c:pt>
                <c:pt idx="525">
                  <c:v>2006.066</c:v>
                </c:pt>
                <c:pt idx="526">
                  <c:v>2158.2240000000002</c:v>
                </c:pt>
                <c:pt idx="527">
                  <c:v>2090.08</c:v>
                </c:pt>
                <c:pt idx="528">
                  <c:v>2176.308</c:v>
                </c:pt>
                <c:pt idx="529">
                  <c:v>1844.115</c:v>
                </c:pt>
                <c:pt idx="530">
                  <c:v>1414.799</c:v>
                </c:pt>
                <c:pt idx="531">
                  <c:v>1931.0070000000001</c:v>
                </c:pt>
                <c:pt idx="532">
                  <c:v>1888.508</c:v>
                </c:pt>
                <c:pt idx="533">
                  <c:v>1934.8920000000001</c:v>
                </c:pt>
                <c:pt idx="534">
                  <c:v>1742.3510000000001</c:v>
                </c:pt>
                <c:pt idx="535">
                  <c:v>1780.557</c:v>
                </c:pt>
                <c:pt idx="536">
                  <c:v>1358.692</c:v>
                </c:pt>
                <c:pt idx="537">
                  <c:v>1803.1949999999999</c:v>
                </c:pt>
                <c:pt idx="538">
                  <c:v>2062.6010000000001</c:v>
                </c:pt>
                <c:pt idx="539">
                  <c:v>1898.6579999999999</c:v>
                </c:pt>
                <c:pt idx="540">
                  <c:v>2224.0030000000002</c:v>
                </c:pt>
                <c:pt idx="541">
                  <c:v>1938.6949999999999</c:v>
                </c:pt>
                <c:pt idx="542">
                  <c:v>1635.999</c:v>
                </c:pt>
                <c:pt idx="543">
                  <c:v>1539.4110000000001</c:v>
                </c:pt>
                <c:pt idx="544">
                  <c:v>1742.759</c:v>
                </c:pt>
                <c:pt idx="545">
                  <c:v>2037.08</c:v>
                </c:pt>
                <c:pt idx="546">
                  <c:v>1719.9839999999999</c:v>
                </c:pt>
                <c:pt idx="547">
                  <c:v>1366.5039999999999</c:v>
                </c:pt>
                <c:pt idx="548">
                  <c:v>2284.92</c:v>
                </c:pt>
                <c:pt idx="549">
                  <c:v>1856.7190000000001</c:v>
                </c:pt>
                <c:pt idx="550">
                  <c:v>1594.973</c:v>
                </c:pt>
                <c:pt idx="551">
                  <c:v>1287.683</c:v>
                </c:pt>
                <c:pt idx="552">
                  <c:v>1634.56</c:v>
                </c:pt>
                <c:pt idx="553">
                  <c:v>1844.2090000000001</c:v>
                </c:pt>
                <c:pt idx="554">
                  <c:v>2147.0419999999999</c:v>
                </c:pt>
                <c:pt idx="555">
                  <c:v>1863.3389999999999</c:v>
                </c:pt>
                <c:pt idx="556">
                  <c:v>1789.6489999999999</c:v>
                </c:pt>
                <c:pt idx="557">
                  <c:v>1962.104</c:v>
                </c:pt>
                <c:pt idx="558">
                  <c:v>1211.7460000000001</c:v>
                </c:pt>
                <c:pt idx="559">
                  <c:v>2237.174</c:v>
                </c:pt>
                <c:pt idx="560">
                  <c:v>1763.886</c:v>
                </c:pt>
                <c:pt idx="561">
                  <c:v>1967.7570000000001</c:v>
                </c:pt>
                <c:pt idx="562">
                  <c:v>2069.52</c:v>
                </c:pt>
                <c:pt idx="563">
                  <c:v>2062.902</c:v>
                </c:pt>
                <c:pt idx="564">
                  <c:v>1718.04</c:v>
                </c:pt>
                <c:pt idx="565">
                  <c:v>1988.902</c:v>
                </c:pt>
                <c:pt idx="566">
                  <c:v>1908.5329999999999</c:v>
                </c:pt>
                <c:pt idx="567">
                  <c:v>1891.3430000000001</c:v>
                </c:pt>
                <c:pt idx="568">
                  <c:v>1778.2909999999999</c:v>
                </c:pt>
                <c:pt idx="569">
                  <c:v>2083.1280000000002</c:v>
                </c:pt>
                <c:pt idx="570">
                  <c:v>2187.6320000000001</c:v>
                </c:pt>
                <c:pt idx="571">
                  <c:v>2107.2420000000002</c:v>
                </c:pt>
                <c:pt idx="572">
                  <c:v>1799.1559999999999</c:v>
                </c:pt>
                <c:pt idx="573">
                  <c:v>2081.328</c:v>
                </c:pt>
                <c:pt idx="574">
                  <c:v>1832.902</c:v>
                </c:pt>
                <c:pt idx="575">
                  <c:v>2045.3030000000001</c:v>
                </c:pt>
                <c:pt idx="576">
                  <c:v>1513.1030000000001</c:v>
                </c:pt>
                <c:pt idx="577">
                  <c:v>1852.5709999999999</c:v>
                </c:pt>
                <c:pt idx="578">
                  <c:v>1854.752</c:v>
                </c:pt>
                <c:pt idx="579">
                  <c:v>2020.921</c:v>
                </c:pt>
                <c:pt idx="580">
                  <c:v>1446.546</c:v>
                </c:pt>
                <c:pt idx="581">
                  <c:v>2210.6039999999998</c:v>
                </c:pt>
                <c:pt idx="582">
                  <c:v>1796.779</c:v>
                </c:pt>
                <c:pt idx="583">
                  <c:v>1858.97</c:v>
                </c:pt>
                <c:pt idx="584">
                  <c:v>1570.653</c:v>
                </c:pt>
                <c:pt idx="585">
                  <c:v>1397.694</c:v>
                </c:pt>
                <c:pt idx="586">
                  <c:v>1259.144</c:v>
                </c:pt>
                <c:pt idx="587">
                  <c:v>1616.117</c:v>
                </c:pt>
                <c:pt idx="588">
                  <c:v>1642.883</c:v>
                </c:pt>
                <c:pt idx="589">
                  <c:v>1578.8230000000001</c:v>
                </c:pt>
                <c:pt idx="590">
                  <c:v>1820.8389999999999</c:v>
                </c:pt>
                <c:pt idx="591">
                  <c:v>1375.0060000000001</c:v>
                </c:pt>
                <c:pt idx="592">
                  <c:v>1947.643</c:v>
                </c:pt>
                <c:pt idx="593">
                  <c:v>1295.3879999999999</c:v>
                </c:pt>
                <c:pt idx="594">
                  <c:v>1309.9449999999999</c:v>
                </c:pt>
                <c:pt idx="595">
                  <c:v>1375.4169999999999</c:v>
                </c:pt>
                <c:pt idx="596">
                  <c:v>1458.0309999999999</c:v>
                </c:pt>
                <c:pt idx="597">
                  <c:v>1227.489</c:v>
                </c:pt>
                <c:pt idx="598">
                  <c:v>1576.075</c:v>
                </c:pt>
                <c:pt idx="599">
                  <c:v>1648.559</c:v>
                </c:pt>
                <c:pt idx="600">
                  <c:v>1455.384</c:v>
                </c:pt>
                <c:pt idx="601">
                  <c:v>1889.5709999999999</c:v>
                </c:pt>
                <c:pt idx="602">
                  <c:v>1399.444</c:v>
                </c:pt>
                <c:pt idx="603">
                  <c:v>1651.729</c:v>
                </c:pt>
                <c:pt idx="604">
                  <c:v>1880.941</c:v>
                </c:pt>
                <c:pt idx="605">
                  <c:v>1766.3030000000001</c:v>
                </c:pt>
                <c:pt idx="606">
                  <c:v>1391.4469999999999</c:v>
                </c:pt>
                <c:pt idx="607">
                  <c:v>2166.3200000000002</c:v>
                </c:pt>
                <c:pt idx="608">
                  <c:v>1263.567</c:v>
                </c:pt>
                <c:pt idx="609">
                  <c:v>2205.9879999999998</c:v>
                </c:pt>
                <c:pt idx="610">
                  <c:v>1766.61</c:v>
                </c:pt>
                <c:pt idx="611">
                  <c:v>1529.116</c:v>
                </c:pt>
                <c:pt idx="612">
                  <c:v>1852.0050000000001</c:v>
                </c:pt>
                <c:pt idx="613">
                  <c:v>1887.251</c:v>
                </c:pt>
                <c:pt idx="614">
                  <c:v>1810.885</c:v>
                </c:pt>
                <c:pt idx="615">
                  <c:v>1868.905</c:v>
                </c:pt>
                <c:pt idx="616">
                  <c:v>2122.7849999999999</c:v>
                </c:pt>
                <c:pt idx="617">
                  <c:v>1672.145</c:v>
                </c:pt>
                <c:pt idx="618">
                  <c:v>2008.5640000000001</c:v>
                </c:pt>
                <c:pt idx="619">
                  <c:v>2024.7470000000001</c:v>
                </c:pt>
                <c:pt idx="620">
                  <c:v>1689.5260000000001</c:v>
                </c:pt>
                <c:pt idx="621">
                  <c:v>1782.396</c:v>
                </c:pt>
                <c:pt idx="622">
                  <c:v>1712.202</c:v>
                </c:pt>
                <c:pt idx="623">
                  <c:v>1741.6379999999999</c:v>
                </c:pt>
                <c:pt idx="624">
                  <c:v>1613.6120000000001</c:v>
                </c:pt>
                <c:pt idx="625">
                  <c:v>1555.1949999999999</c:v>
                </c:pt>
                <c:pt idx="626">
                  <c:v>1897.357</c:v>
                </c:pt>
                <c:pt idx="627">
                  <c:v>1769.114</c:v>
                </c:pt>
                <c:pt idx="628">
                  <c:v>2123.904</c:v>
                </c:pt>
                <c:pt idx="629">
                  <c:v>2039.203</c:v>
                </c:pt>
                <c:pt idx="630">
                  <c:v>1510.298</c:v>
                </c:pt>
                <c:pt idx="631">
                  <c:v>1482.3979999999999</c:v>
                </c:pt>
                <c:pt idx="632">
                  <c:v>1959.145</c:v>
                </c:pt>
                <c:pt idx="633">
                  <c:v>1757.74</c:v>
                </c:pt>
                <c:pt idx="634">
                  <c:v>1582.443</c:v>
                </c:pt>
                <c:pt idx="635">
                  <c:v>1144.0820000000001</c:v>
                </c:pt>
                <c:pt idx="636">
                  <c:v>1960.104</c:v>
                </c:pt>
                <c:pt idx="637">
                  <c:v>1407.019</c:v>
                </c:pt>
                <c:pt idx="638">
                  <c:v>1467.1790000000001</c:v>
                </c:pt>
                <c:pt idx="639">
                  <c:v>1916.77</c:v>
                </c:pt>
                <c:pt idx="640">
                  <c:v>2035.752</c:v>
                </c:pt>
                <c:pt idx="641">
                  <c:v>1432.9929999999999</c:v>
                </c:pt>
                <c:pt idx="642">
                  <c:v>1444.6469999999999</c:v>
                </c:pt>
                <c:pt idx="643">
                  <c:v>2069.7510000000002</c:v>
                </c:pt>
                <c:pt idx="644">
                  <c:v>1534.9590000000001</c:v>
                </c:pt>
                <c:pt idx="645">
                  <c:v>1492.452</c:v>
                </c:pt>
                <c:pt idx="646">
                  <c:v>1181.1289999999999</c:v>
                </c:pt>
                <c:pt idx="647">
                  <c:v>1556.509</c:v>
                </c:pt>
                <c:pt idx="648">
                  <c:v>1468.4690000000001</c:v>
                </c:pt>
                <c:pt idx="649">
                  <c:v>1644.721</c:v>
                </c:pt>
                <c:pt idx="650">
                  <c:v>2116.5340000000001</c:v>
                </c:pt>
                <c:pt idx="651">
                  <c:v>1830.425</c:v>
                </c:pt>
                <c:pt idx="652">
                  <c:v>2103.069</c:v>
                </c:pt>
                <c:pt idx="653">
                  <c:v>1553.597</c:v>
                </c:pt>
                <c:pt idx="654">
                  <c:v>1677.8489999999999</c:v>
                </c:pt>
                <c:pt idx="655">
                  <c:v>1651.941</c:v>
                </c:pt>
                <c:pt idx="656">
                  <c:v>1688.883</c:v>
                </c:pt>
                <c:pt idx="657">
                  <c:v>1721.2819999999999</c:v>
                </c:pt>
                <c:pt idx="658">
                  <c:v>1491.444</c:v>
                </c:pt>
                <c:pt idx="659">
                  <c:v>1613.0450000000001</c:v>
                </c:pt>
                <c:pt idx="660">
                  <c:v>1595.1769999999999</c:v>
                </c:pt>
                <c:pt idx="661">
                  <c:v>1902.538</c:v>
                </c:pt>
                <c:pt idx="662">
                  <c:v>1772.6369999999999</c:v>
                </c:pt>
                <c:pt idx="663">
                  <c:v>2099.2620000000002</c:v>
                </c:pt>
                <c:pt idx="664">
                  <c:v>2199.2570000000001</c:v>
                </c:pt>
                <c:pt idx="665">
                  <c:v>1916.211</c:v>
                </c:pt>
                <c:pt idx="666">
                  <c:v>1100.7190000000001</c:v>
                </c:pt>
                <c:pt idx="667">
                  <c:v>1788.9639999999999</c:v>
                </c:pt>
                <c:pt idx="668">
                  <c:v>2300.576</c:v>
                </c:pt>
                <c:pt idx="669">
                  <c:v>1795.816</c:v>
                </c:pt>
                <c:pt idx="670">
                  <c:v>1523.7090000000001</c:v>
                </c:pt>
                <c:pt idx="671">
                  <c:v>2055.7440000000001</c:v>
                </c:pt>
                <c:pt idx="672">
                  <c:v>2082.7199999999998</c:v>
                </c:pt>
                <c:pt idx="673">
                  <c:v>938.58040000000005</c:v>
                </c:pt>
                <c:pt idx="674">
                  <c:v>2205.0920000000001</c:v>
                </c:pt>
                <c:pt idx="675">
                  <c:v>2047.1690000000001</c:v>
                </c:pt>
                <c:pt idx="676">
                  <c:v>2239.0360000000001</c:v>
                </c:pt>
                <c:pt idx="677">
                  <c:v>1882.3779999999999</c:v>
                </c:pt>
                <c:pt idx="678">
                  <c:v>1670.0119999999999</c:v>
                </c:pt>
                <c:pt idx="679">
                  <c:v>1880.1179999999999</c:v>
                </c:pt>
                <c:pt idx="680">
                  <c:v>1968.866</c:v>
                </c:pt>
                <c:pt idx="681">
                  <c:v>1985.085</c:v>
                </c:pt>
                <c:pt idx="682">
                  <c:v>1934.374</c:v>
                </c:pt>
                <c:pt idx="683">
                  <c:v>1752.34</c:v>
                </c:pt>
                <c:pt idx="684">
                  <c:v>1968.7170000000001</c:v>
                </c:pt>
                <c:pt idx="685">
                  <c:v>1562.2819999999999</c:v>
                </c:pt>
                <c:pt idx="686">
                  <c:v>1150.499</c:v>
                </c:pt>
                <c:pt idx="687">
                  <c:v>1150.4760000000001</c:v>
                </c:pt>
                <c:pt idx="688">
                  <c:v>1960.12</c:v>
                </c:pt>
                <c:pt idx="689">
                  <c:v>1957.04</c:v>
                </c:pt>
                <c:pt idx="690">
                  <c:v>1209.9880000000001</c:v>
                </c:pt>
                <c:pt idx="691">
                  <c:v>2136.2809999999999</c:v>
                </c:pt>
                <c:pt idx="692">
                  <c:v>1287.616</c:v>
                </c:pt>
                <c:pt idx="693">
                  <c:v>1032.423</c:v>
                </c:pt>
                <c:pt idx="694">
                  <c:v>1973.481</c:v>
                </c:pt>
                <c:pt idx="695">
                  <c:v>1935.6610000000001</c:v>
                </c:pt>
                <c:pt idx="696">
                  <c:v>1969.2260000000001</c:v>
                </c:pt>
                <c:pt idx="697">
                  <c:v>1682.1420000000001</c:v>
                </c:pt>
                <c:pt idx="698">
                  <c:v>1911.5139999999999</c:v>
                </c:pt>
                <c:pt idx="699">
                  <c:v>2114.0419999999999</c:v>
                </c:pt>
                <c:pt idx="700">
                  <c:v>1849.7929999999999</c:v>
                </c:pt>
                <c:pt idx="701">
                  <c:v>1355.249</c:v>
                </c:pt>
                <c:pt idx="702">
                  <c:v>1942.6189999999999</c:v>
                </c:pt>
                <c:pt idx="703">
                  <c:v>1372.6130000000001</c:v>
                </c:pt>
                <c:pt idx="704">
                  <c:v>1224.895</c:v>
                </c:pt>
                <c:pt idx="705">
                  <c:v>1359.2460000000001</c:v>
                </c:pt>
                <c:pt idx="706">
                  <c:v>2082.8820000000001</c:v>
                </c:pt>
                <c:pt idx="707">
                  <c:v>1434.673</c:v>
                </c:pt>
                <c:pt idx="708">
                  <c:v>2143.4749999999999</c:v>
                </c:pt>
                <c:pt idx="709">
                  <c:v>1808.09</c:v>
                </c:pt>
                <c:pt idx="710">
                  <c:v>1657.3789999999999</c:v>
                </c:pt>
                <c:pt idx="711">
                  <c:v>1433.008</c:v>
                </c:pt>
                <c:pt idx="712">
                  <c:v>1335.5840000000001</c:v>
                </c:pt>
                <c:pt idx="713">
                  <c:v>1555.4590000000001</c:v>
                </c:pt>
                <c:pt idx="714">
                  <c:v>1315.6279999999999</c:v>
                </c:pt>
                <c:pt idx="715">
                  <c:v>1799.383</c:v>
                </c:pt>
                <c:pt idx="716">
                  <c:v>1565.96</c:v>
                </c:pt>
                <c:pt idx="717">
                  <c:v>2131.7669999999998</c:v>
                </c:pt>
                <c:pt idx="718">
                  <c:v>2095.9659999999999</c:v>
                </c:pt>
                <c:pt idx="719">
                  <c:v>1866.2940000000001</c:v>
                </c:pt>
                <c:pt idx="720">
                  <c:v>1967.1690000000001</c:v>
                </c:pt>
                <c:pt idx="721">
                  <c:v>2126.9850000000001</c:v>
                </c:pt>
                <c:pt idx="722">
                  <c:v>1949.4939999999999</c:v>
                </c:pt>
                <c:pt idx="723">
                  <c:v>1261.5650000000001</c:v>
                </c:pt>
                <c:pt idx="724">
                  <c:v>1724.0940000000001</c:v>
                </c:pt>
                <c:pt idx="725">
                  <c:v>1957.8009999999999</c:v>
                </c:pt>
                <c:pt idx="726">
                  <c:v>1844.364</c:v>
                </c:pt>
                <c:pt idx="727">
                  <c:v>1817.9690000000001</c:v>
                </c:pt>
                <c:pt idx="728">
                  <c:v>1830.748</c:v>
                </c:pt>
                <c:pt idx="729">
                  <c:v>1072.1890000000001</c:v>
                </c:pt>
                <c:pt idx="730">
                  <c:v>1412.2560000000001</c:v>
                </c:pt>
                <c:pt idx="731">
                  <c:v>1837.6369999999999</c:v>
                </c:pt>
                <c:pt idx="732">
                  <c:v>2006.61</c:v>
                </c:pt>
                <c:pt idx="733">
                  <c:v>1645.0450000000001</c:v>
                </c:pt>
                <c:pt idx="734">
                  <c:v>1904.925</c:v>
                </c:pt>
                <c:pt idx="735">
                  <c:v>1751.7550000000001</c:v>
                </c:pt>
                <c:pt idx="736">
                  <c:v>1389.3579999999999</c:v>
                </c:pt>
                <c:pt idx="737">
                  <c:v>1093.778</c:v>
                </c:pt>
                <c:pt idx="738">
                  <c:v>1825.6759999999999</c:v>
                </c:pt>
                <c:pt idx="739">
                  <c:v>1618.181</c:v>
                </c:pt>
                <c:pt idx="740">
                  <c:v>1871.1659999999999</c:v>
                </c:pt>
                <c:pt idx="741">
                  <c:v>1535.1859999999999</c:v>
                </c:pt>
                <c:pt idx="742">
                  <c:v>1640.5719999999999</c:v>
                </c:pt>
                <c:pt idx="743">
                  <c:v>1821.8530000000001</c:v>
                </c:pt>
                <c:pt idx="744">
                  <c:v>1076.615</c:v>
                </c:pt>
                <c:pt idx="745">
                  <c:v>1595.626</c:v>
                </c:pt>
                <c:pt idx="746">
                  <c:v>1797.097</c:v>
                </c:pt>
                <c:pt idx="747">
                  <c:v>1592.835</c:v>
                </c:pt>
                <c:pt idx="748">
                  <c:v>2062.63</c:v>
                </c:pt>
                <c:pt idx="749">
                  <c:v>1917.5429999999999</c:v>
                </c:pt>
                <c:pt idx="750">
                  <c:v>1768.357</c:v>
                </c:pt>
                <c:pt idx="751">
                  <c:v>1848.462</c:v>
                </c:pt>
                <c:pt idx="752">
                  <c:v>1591.7670000000001</c:v>
                </c:pt>
                <c:pt idx="753">
                  <c:v>1644.1479999999999</c:v>
                </c:pt>
                <c:pt idx="754">
                  <c:v>1959.152</c:v>
                </c:pt>
                <c:pt idx="755">
                  <c:v>1533.154</c:v>
                </c:pt>
                <c:pt idx="756">
                  <c:v>1438.2049999999999</c:v>
                </c:pt>
                <c:pt idx="757">
                  <c:v>1774.433</c:v>
                </c:pt>
                <c:pt idx="758">
                  <c:v>1461.7539999999999</c:v>
                </c:pt>
                <c:pt idx="759">
                  <c:v>1570.65</c:v>
                </c:pt>
                <c:pt idx="760">
                  <c:v>1942.163</c:v>
                </c:pt>
                <c:pt idx="761">
                  <c:v>1923.5260000000001</c:v>
                </c:pt>
                <c:pt idx="762">
                  <c:v>1445.9449999999999</c:v>
                </c:pt>
                <c:pt idx="763">
                  <c:v>2158.9949999999999</c:v>
                </c:pt>
                <c:pt idx="764">
                  <c:v>1849.422</c:v>
                </c:pt>
                <c:pt idx="765">
                  <c:v>1131.518</c:v>
                </c:pt>
                <c:pt idx="766">
                  <c:v>1238.57</c:v>
                </c:pt>
                <c:pt idx="767">
                  <c:v>1451.1279999999999</c:v>
                </c:pt>
                <c:pt idx="768">
                  <c:v>1636.3610000000001</c:v>
                </c:pt>
                <c:pt idx="769">
                  <c:v>1541.287</c:v>
                </c:pt>
                <c:pt idx="770">
                  <c:v>2239.3829999999998</c:v>
                </c:pt>
                <c:pt idx="771">
                  <c:v>2310.4899999999998</c:v>
                </c:pt>
                <c:pt idx="772">
                  <c:v>1916.57</c:v>
                </c:pt>
                <c:pt idx="773">
                  <c:v>899.77629999999999</c:v>
                </c:pt>
                <c:pt idx="774">
                  <c:v>1782.671</c:v>
                </c:pt>
                <c:pt idx="775">
                  <c:v>1760.124</c:v>
                </c:pt>
                <c:pt idx="776">
                  <c:v>1747.971</c:v>
                </c:pt>
                <c:pt idx="777">
                  <c:v>1091.556</c:v>
                </c:pt>
                <c:pt idx="778">
                  <c:v>1927.5139999999999</c:v>
                </c:pt>
                <c:pt idx="779">
                  <c:v>1850.1279999999999</c:v>
                </c:pt>
                <c:pt idx="780">
                  <c:v>2068.7820000000002</c:v>
                </c:pt>
                <c:pt idx="781">
                  <c:v>1997.0260000000001</c:v>
                </c:pt>
                <c:pt idx="782">
                  <c:v>1159.7380000000001</c:v>
                </c:pt>
                <c:pt idx="783">
                  <c:v>1582.6110000000001</c:v>
                </c:pt>
                <c:pt idx="784">
                  <c:v>1799.2149999999999</c:v>
                </c:pt>
                <c:pt idx="785">
                  <c:v>1461.15</c:v>
                </c:pt>
                <c:pt idx="786">
                  <c:v>1990.7349999999999</c:v>
                </c:pt>
                <c:pt idx="787">
                  <c:v>1615.144</c:v>
                </c:pt>
                <c:pt idx="788">
                  <c:v>1939.8109999999999</c:v>
                </c:pt>
                <c:pt idx="789">
                  <c:v>1874.5840000000001</c:v>
                </c:pt>
                <c:pt idx="790">
                  <c:v>1605.2449999999999</c:v>
                </c:pt>
                <c:pt idx="791">
                  <c:v>1199.7850000000001</c:v>
                </c:pt>
                <c:pt idx="792">
                  <c:v>1460.1179999999999</c:v>
                </c:pt>
                <c:pt idx="793">
                  <c:v>1318.4670000000001</c:v>
                </c:pt>
                <c:pt idx="794">
                  <c:v>2103.2559999999999</c:v>
                </c:pt>
                <c:pt idx="795">
                  <c:v>2023.1849999999999</c:v>
                </c:pt>
                <c:pt idx="796">
                  <c:v>2067.3719999999998</c:v>
                </c:pt>
                <c:pt idx="797">
                  <c:v>1874.4690000000001</c:v>
                </c:pt>
                <c:pt idx="798">
                  <c:v>1957.14</c:v>
                </c:pt>
                <c:pt idx="799">
                  <c:v>1953.384</c:v>
                </c:pt>
                <c:pt idx="800">
                  <c:v>2281.027</c:v>
                </c:pt>
                <c:pt idx="801">
                  <c:v>1272.7819999999999</c:v>
                </c:pt>
                <c:pt idx="802">
                  <c:v>1212.527</c:v>
                </c:pt>
                <c:pt idx="803">
                  <c:v>1597.8009999999999</c:v>
                </c:pt>
                <c:pt idx="804">
                  <c:v>2006.6320000000001</c:v>
                </c:pt>
                <c:pt idx="805">
                  <c:v>1328.4829999999999</c:v>
                </c:pt>
                <c:pt idx="806">
                  <c:v>1843.13</c:v>
                </c:pt>
                <c:pt idx="807">
                  <c:v>1553.172</c:v>
                </c:pt>
                <c:pt idx="808">
                  <c:v>1516.6020000000001</c:v>
                </c:pt>
                <c:pt idx="809">
                  <c:v>1790.903</c:v>
                </c:pt>
                <c:pt idx="810">
                  <c:v>1668.231</c:v>
                </c:pt>
                <c:pt idx="811">
                  <c:v>1710.183</c:v>
                </c:pt>
                <c:pt idx="812">
                  <c:v>1833.682</c:v>
                </c:pt>
                <c:pt idx="813">
                  <c:v>1979.49</c:v>
                </c:pt>
                <c:pt idx="814">
                  <c:v>2102.558</c:v>
                </c:pt>
                <c:pt idx="815">
                  <c:v>1165.326</c:v>
                </c:pt>
                <c:pt idx="816">
                  <c:v>933.34829999999999</c:v>
                </c:pt>
                <c:pt idx="817">
                  <c:v>1608.972</c:v>
                </c:pt>
                <c:pt idx="818">
                  <c:v>1702.71</c:v>
                </c:pt>
                <c:pt idx="819">
                  <c:v>2202.0740000000001</c:v>
                </c:pt>
                <c:pt idx="820">
                  <c:v>1375.847</c:v>
                </c:pt>
                <c:pt idx="821">
                  <c:v>1698.943</c:v>
                </c:pt>
                <c:pt idx="822">
                  <c:v>1752.7380000000001</c:v>
                </c:pt>
                <c:pt idx="823">
                  <c:v>1713.9960000000001</c:v>
                </c:pt>
                <c:pt idx="824">
                  <c:v>1811.1559999999999</c:v>
                </c:pt>
                <c:pt idx="825">
                  <c:v>2113.7620000000002</c:v>
                </c:pt>
                <c:pt idx="826">
                  <c:v>1866.5840000000001</c:v>
                </c:pt>
                <c:pt idx="827">
                  <c:v>1559.184</c:v>
                </c:pt>
                <c:pt idx="828">
                  <c:v>1581.7180000000001</c:v>
                </c:pt>
                <c:pt idx="829">
                  <c:v>1439.625</c:v>
                </c:pt>
                <c:pt idx="830">
                  <c:v>1763.8330000000001</c:v>
                </c:pt>
                <c:pt idx="831">
                  <c:v>1497.9259999999999</c:v>
                </c:pt>
                <c:pt idx="832">
                  <c:v>1877.796</c:v>
                </c:pt>
                <c:pt idx="833">
                  <c:v>1290.444</c:v>
                </c:pt>
                <c:pt idx="834">
                  <c:v>1250.6110000000001</c:v>
                </c:pt>
                <c:pt idx="835">
                  <c:v>1009.302</c:v>
                </c:pt>
                <c:pt idx="836">
                  <c:v>1217.6790000000001</c:v>
                </c:pt>
                <c:pt idx="837">
                  <c:v>2316.5320000000002</c:v>
                </c:pt>
                <c:pt idx="838">
                  <c:v>949.55520000000001</c:v>
                </c:pt>
                <c:pt idx="839">
                  <c:v>1875.39</c:v>
                </c:pt>
                <c:pt idx="840">
                  <c:v>1970.23</c:v>
                </c:pt>
                <c:pt idx="841">
                  <c:v>2126.9549999999999</c:v>
                </c:pt>
                <c:pt idx="842">
                  <c:v>1122.884</c:v>
                </c:pt>
                <c:pt idx="843">
                  <c:v>1850.498</c:v>
                </c:pt>
                <c:pt idx="844">
                  <c:v>2021.8330000000001</c:v>
                </c:pt>
                <c:pt idx="845">
                  <c:v>1010.581</c:v>
                </c:pt>
                <c:pt idx="846">
                  <c:v>1669.818</c:v>
                </c:pt>
                <c:pt idx="847">
                  <c:v>1369.5530000000001</c:v>
                </c:pt>
                <c:pt idx="848">
                  <c:v>1781.4059999999999</c:v>
                </c:pt>
                <c:pt idx="849">
                  <c:v>1879.125</c:v>
                </c:pt>
                <c:pt idx="850">
                  <c:v>1916.6310000000001</c:v>
                </c:pt>
                <c:pt idx="851">
                  <c:v>1232.587</c:v>
                </c:pt>
                <c:pt idx="852">
                  <c:v>1796.287</c:v>
                </c:pt>
                <c:pt idx="853">
                  <c:v>1324.5889999999999</c:v>
                </c:pt>
                <c:pt idx="854">
                  <c:v>2208.5859999999998</c:v>
                </c:pt>
                <c:pt idx="855">
                  <c:v>2229.7049999999999</c:v>
                </c:pt>
                <c:pt idx="856">
                  <c:v>1625.3050000000001</c:v>
                </c:pt>
                <c:pt idx="857">
                  <c:v>1547.021</c:v>
                </c:pt>
                <c:pt idx="858">
                  <c:v>1752.1079999999999</c:v>
                </c:pt>
                <c:pt idx="859">
                  <c:v>1747.8050000000001</c:v>
                </c:pt>
                <c:pt idx="860">
                  <c:v>2041.4839999999999</c:v>
                </c:pt>
                <c:pt idx="861">
                  <c:v>1969.0630000000001</c:v>
                </c:pt>
                <c:pt idx="862">
                  <c:v>1954.6659999999999</c:v>
                </c:pt>
                <c:pt idx="863">
                  <c:v>1908.894</c:v>
                </c:pt>
                <c:pt idx="864">
                  <c:v>1488.519</c:v>
                </c:pt>
                <c:pt idx="865">
                  <c:v>1834.7360000000001</c:v>
                </c:pt>
                <c:pt idx="866">
                  <c:v>1459.671</c:v>
                </c:pt>
                <c:pt idx="867">
                  <c:v>2131.5830000000001</c:v>
                </c:pt>
                <c:pt idx="868">
                  <c:v>1181.2249999999999</c:v>
                </c:pt>
                <c:pt idx="869">
                  <c:v>1482.748</c:v>
                </c:pt>
                <c:pt idx="870">
                  <c:v>1204.1949999999999</c:v>
                </c:pt>
                <c:pt idx="871">
                  <c:v>2425.5740000000001</c:v>
                </c:pt>
                <c:pt idx="872">
                  <c:v>1631.2370000000001</c:v>
                </c:pt>
                <c:pt idx="873">
                  <c:v>1784.6279999999999</c:v>
                </c:pt>
                <c:pt idx="874">
                  <c:v>1921.5419999999999</c:v>
                </c:pt>
                <c:pt idx="875">
                  <c:v>1965.684</c:v>
                </c:pt>
                <c:pt idx="876">
                  <c:v>1933.866</c:v>
                </c:pt>
                <c:pt idx="877">
                  <c:v>2190.5030000000002</c:v>
                </c:pt>
                <c:pt idx="878">
                  <c:v>2081.2080000000001</c:v>
                </c:pt>
                <c:pt idx="879">
                  <c:v>1848.8219999999999</c:v>
                </c:pt>
                <c:pt idx="880">
                  <c:v>1750.8710000000001</c:v>
                </c:pt>
                <c:pt idx="881">
                  <c:v>1710.431</c:v>
                </c:pt>
                <c:pt idx="882">
                  <c:v>1024.164</c:v>
                </c:pt>
                <c:pt idx="883">
                  <c:v>1600.4949999999999</c:v>
                </c:pt>
                <c:pt idx="884">
                  <c:v>1102.587</c:v>
                </c:pt>
                <c:pt idx="885">
                  <c:v>1138.079</c:v>
                </c:pt>
                <c:pt idx="886">
                  <c:v>1207.444</c:v>
                </c:pt>
                <c:pt idx="887">
                  <c:v>1986.9090000000001</c:v>
                </c:pt>
                <c:pt idx="888">
                  <c:v>1130.895</c:v>
                </c:pt>
                <c:pt idx="889">
                  <c:v>1341.0129999999999</c:v>
                </c:pt>
                <c:pt idx="890">
                  <c:v>1686.1320000000001</c:v>
                </c:pt>
                <c:pt idx="891">
                  <c:v>2053.3389999999999</c:v>
                </c:pt>
                <c:pt idx="892">
                  <c:v>1575.4580000000001</c:v>
                </c:pt>
                <c:pt idx="893">
                  <c:v>1266.9069999999999</c:v>
                </c:pt>
                <c:pt idx="894">
                  <c:v>1693.5719999999999</c:v>
                </c:pt>
                <c:pt idx="895">
                  <c:v>1524.202</c:v>
                </c:pt>
                <c:pt idx="896">
                  <c:v>1380.912</c:v>
                </c:pt>
                <c:pt idx="897">
                  <c:v>896.02080000000001</c:v>
                </c:pt>
                <c:pt idx="898">
                  <c:v>1915.1389999999999</c:v>
                </c:pt>
                <c:pt idx="899">
                  <c:v>898.11009999999999</c:v>
                </c:pt>
                <c:pt idx="900">
                  <c:v>1129.857</c:v>
                </c:pt>
                <c:pt idx="901">
                  <c:v>1364.231</c:v>
                </c:pt>
                <c:pt idx="902">
                  <c:v>963.91930000000002</c:v>
                </c:pt>
                <c:pt idx="903">
                  <c:v>1088.979</c:v>
                </c:pt>
                <c:pt idx="904">
                  <c:v>959.95749999999998</c:v>
                </c:pt>
                <c:pt idx="905">
                  <c:v>1703.42</c:v>
                </c:pt>
                <c:pt idx="906">
                  <c:v>1983.633</c:v>
                </c:pt>
                <c:pt idx="907">
                  <c:v>1408.2270000000001</c:v>
                </c:pt>
                <c:pt idx="908">
                  <c:v>1665.143</c:v>
                </c:pt>
                <c:pt idx="909">
                  <c:v>1310.874</c:v>
                </c:pt>
                <c:pt idx="910">
                  <c:v>1342.489</c:v>
                </c:pt>
                <c:pt idx="911">
                  <c:v>1973.441</c:v>
                </c:pt>
                <c:pt idx="912">
                  <c:v>1906.6569999999999</c:v>
                </c:pt>
                <c:pt idx="913">
                  <c:v>1694.768</c:v>
                </c:pt>
                <c:pt idx="914">
                  <c:v>1655.778</c:v>
                </c:pt>
                <c:pt idx="915">
                  <c:v>2019.78</c:v>
                </c:pt>
                <c:pt idx="916">
                  <c:v>1937.2170000000001</c:v>
                </c:pt>
                <c:pt idx="917">
                  <c:v>932.56470000000002</c:v>
                </c:pt>
                <c:pt idx="918">
                  <c:v>890.54039999999998</c:v>
                </c:pt>
                <c:pt idx="919">
                  <c:v>838.86860000000001</c:v>
                </c:pt>
                <c:pt idx="920">
                  <c:v>1213.6890000000001</c:v>
                </c:pt>
                <c:pt idx="921">
                  <c:v>1256.818</c:v>
                </c:pt>
                <c:pt idx="922">
                  <c:v>2069.373</c:v>
                </c:pt>
                <c:pt idx="923">
                  <c:v>977.14880000000005</c:v>
                </c:pt>
                <c:pt idx="924">
                  <c:v>2010.566</c:v>
                </c:pt>
                <c:pt idx="925">
                  <c:v>1748.8420000000001</c:v>
                </c:pt>
                <c:pt idx="926">
                  <c:v>1176.97</c:v>
                </c:pt>
                <c:pt idx="927">
                  <c:v>1417.9280000000001</c:v>
                </c:pt>
                <c:pt idx="928">
                  <c:v>1844.722</c:v>
                </c:pt>
                <c:pt idx="929">
                  <c:v>1436.097</c:v>
                </c:pt>
                <c:pt idx="930">
                  <c:v>1434.076</c:v>
                </c:pt>
                <c:pt idx="931">
                  <c:v>2110.8960000000002</c:v>
                </c:pt>
                <c:pt idx="932">
                  <c:v>1521.45</c:v>
                </c:pt>
                <c:pt idx="933">
                  <c:v>1516.5920000000001</c:v>
                </c:pt>
                <c:pt idx="934">
                  <c:v>2095.7399999999998</c:v>
                </c:pt>
                <c:pt idx="935">
                  <c:v>1727.8530000000001</c:v>
                </c:pt>
                <c:pt idx="936">
                  <c:v>1420.354</c:v>
                </c:pt>
                <c:pt idx="937">
                  <c:v>1166.354</c:v>
                </c:pt>
                <c:pt idx="938">
                  <c:v>1249.8800000000001</c:v>
                </c:pt>
                <c:pt idx="939">
                  <c:v>1286.2090000000001</c:v>
                </c:pt>
                <c:pt idx="940">
                  <c:v>1040.067</c:v>
                </c:pt>
                <c:pt idx="941">
                  <c:v>1635.29</c:v>
                </c:pt>
                <c:pt idx="942">
                  <c:v>1239.961</c:v>
                </c:pt>
                <c:pt idx="943">
                  <c:v>1293.1610000000001</c:v>
                </c:pt>
                <c:pt idx="944">
                  <c:v>964.20050000000003</c:v>
                </c:pt>
                <c:pt idx="945">
                  <c:v>1630.66</c:v>
                </c:pt>
                <c:pt idx="946">
                  <c:v>2041.1969999999999</c:v>
                </c:pt>
                <c:pt idx="947">
                  <c:v>1595.5640000000001</c:v>
                </c:pt>
                <c:pt idx="948">
                  <c:v>1693.48</c:v>
                </c:pt>
                <c:pt idx="949">
                  <c:v>1488.883</c:v>
                </c:pt>
                <c:pt idx="950">
                  <c:v>1662.84</c:v>
                </c:pt>
                <c:pt idx="951">
                  <c:v>1366.963</c:v>
                </c:pt>
                <c:pt idx="952">
                  <c:v>1654.412</c:v>
                </c:pt>
                <c:pt idx="953">
                  <c:v>1186.0640000000001</c:v>
                </c:pt>
                <c:pt idx="954">
                  <c:v>1254.319</c:v>
                </c:pt>
                <c:pt idx="955">
                  <c:v>1736.1189999999999</c:v>
                </c:pt>
                <c:pt idx="956">
                  <c:v>1328.691</c:v>
                </c:pt>
                <c:pt idx="957">
                  <c:v>1344.0540000000001</c:v>
                </c:pt>
                <c:pt idx="958">
                  <c:v>1301.596</c:v>
                </c:pt>
                <c:pt idx="959">
                  <c:v>1904.86</c:v>
                </c:pt>
                <c:pt idx="960">
                  <c:v>831.3075</c:v>
                </c:pt>
                <c:pt idx="961">
                  <c:v>1968.1559999999999</c:v>
                </c:pt>
                <c:pt idx="962">
                  <c:v>1665.5139999999999</c:v>
                </c:pt>
                <c:pt idx="963">
                  <c:v>1864.827</c:v>
                </c:pt>
                <c:pt idx="964">
                  <c:v>1359.376</c:v>
                </c:pt>
                <c:pt idx="965">
                  <c:v>1654.4570000000001</c:v>
                </c:pt>
                <c:pt idx="966">
                  <c:v>1901.4349999999999</c:v>
                </c:pt>
                <c:pt idx="967">
                  <c:v>1835.1010000000001</c:v>
                </c:pt>
                <c:pt idx="968">
                  <c:v>1766.8430000000001</c:v>
                </c:pt>
                <c:pt idx="969">
                  <c:v>1719.3019999999999</c:v>
                </c:pt>
                <c:pt idx="970">
                  <c:v>1883.289</c:v>
                </c:pt>
                <c:pt idx="971">
                  <c:v>1925.021</c:v>
                </c:pt>
                <c:pt idx="972">
                  <c:v>1871.4649999999999</c:v>
                </c:pt>
                <c:pt idx="973">
                  <c:v>1285.123</c:v>
                </c:pt>
                <c:pt idx="974">
                  <c:v>854.26559999999995</c:v>
                </c:pt>
                <c:pt idx="975">
                  <c:v>883.58929999999998</c:v>
                </c:pt>
                <c:pt idx="976">
                  <c:v>1608.4690000000001</c:v>
                </c:pt>
                <c:pt idx="977">
                  <c:v>1312.0820000000001</c:v>
                </c:pt>
                <c:pt idx="978">
                  <c:v>1050.3009999999999</c:v>
                </c:pt>
                <c:pt idx="979">
                  <c:v>1098.779</c:v>
                </c:pt>
                <c:pt idx="980">
                  <c:v>1698.8679999999999</c:v>
                </c:pt>
                <c:pt idx="981">
                  <c:v>1676.2460000000001</c:v>
                </c:pt>
                <c:pt idx="982">
                  <c:v>1661.279</c:v>
                </c:pt>
                <c:pt idx="983">
                  <c:v>1888.7339999999999</c:v>
                </c:pt>
                <c:pt idx="984">
                  <c:v>1337.52</c:v>
                </c:pt>
                <c:pt idx="985">
                  <c:v>1328.617</c:v>
                </c:pt>
                <c:pt idx="986">
                  <c:v>1003.47</c:v>
                </c:pt>
                <c:pt idx="987">
                  <c:v>944.15539999999999</c:v>
                </c:pt>
                <c:pt idx="988">
                  <c:v>1243.6559999999999</c:v>
                </c:pt>
                <c:pt idx="989">
                  <c:v>1362.568</c:v>
                </c:pt>
                <c:pt idx="990">
                  <c:v>1324.979</c:v>
                </c:pt>
                <c:pt idx="991">
                  <c:v>888.91719999999998</c:v>
                </c:pt>
                <c:pt idx="992">
                  <c:v>1897.056</c:v>
                </c:pt>
                <c:pt idx="993">
                  <c:v>1829.4880000000001</c:v>
                </c:pt>
                <c:pt idx="994">
                  <c:v>1763.298</c:v>
                </c:pt>
                <c:pt idx="995">
                  <c:v>1667.29</c:v>
                </c:pt>
                <c:pt idx="996">
                  <c:v>2027.175</c:v>
                </c:pt>
                <c:pt idx="997">
                  <c:v>2081.4940000000001</c:v>
                </c:pt>
                <c:pt idx="998">
                  <c:v>2155.6709999999998</c:v>
                </c:pt>
                <c:pt idx="999">
                  <c:v>1214.7860000000001</c:v>
                </c:pt>
                <c:pt idx="1000">
                  <c:v>1379.2</c:v>
                </c:pt>
                <c:pt idx="1001">
                  <c:v>1581.0450000000001</c:v>
                </c:pt>
                <c:pt idx="1002">
                  <c:v>1513.104</c:v>
                </c:pt>
                <c:pt idx="1003">
                  <c:v>1391.646</c:v>
                </c:pt>
                <c:pt idx="1004">
                  <c:v>1462.6479999999999</c:v>
                </c:pt>
                <c:pt idx="1005">
                  <c:v>1227.6310000000001</c:v>
                </c:pt>
                <c:pt idx="1006">
                  <c:v>1636.91</c:v>
                </c:pt>
                <c:pt idx="1007">
                  <c:v>2001.7829999999999</c:v>
                </c:pt>
                <c:pt idx="1008">
                  <c:v>958.51199999999994</c:v>
                </c:pt>
                <c:pt idx="1009">
                  <c:v>1333.462</c:v>
                </c:pt>
                <c:pt idx="1010">
                  <c:v>1774.97</c:v>
                </c:pt>
                <c:pt idx="1011">
                  <c:v>1644.999</c:v>
                </c:pt>
                <c:pt idx="1012">
                  <c:v>1628.7929999999999</c:v>
                </c:pt>
                <c:pt idx="1013">
                  <c:v>1934.893</c:v>
                </c:pt>
                <c:pt idx="1014">
                  <c:v>1318.5550000000001</c:v>
                </c:pt>
                <c:pt idx="1015">
                  <c:v>1198.8530000000001</c:v>
                </c:pt>
                <c:pt idx="1016">
                  <c:v>1324.249</c:v>
                </c:pt>
                <c:pt idx="1017">
                  <c:v>1497.6959999999999</c:v>
                </c:pt>
                <c:pt idx="1018">
                  <c:v>1254.2829999999999</c:v>
                </c:pt>
                <c:pt idx="1019">
                  <c:v>1246.0260000000001</c:v>
                </c:pt>
                <c:pt idx="1020">
                  <c:v>1485.951</c:v>
                </c:pt>
                <c:pt idx="1021">
                  <c:v>1819.7819999999999</c:v>
                </c:pt>
                <c:pt idx="1022">
                  <c:v>2012.0050000000001</c:v>
                </c:pt>
                <c:pt idx="1023">
                  <c:v>1750.404</c:v>
                </c:pt>
                <c:pt idx="1024">
                  <c:v>1552.367</c:v>
                </c:pt>
                <c:pt idx="1025">
                  <c:v>1610.375</c:v>
                </c:pt>
                <c:pt idx="1026">
                  <c:v>1820.8389999999999</c:v>
                </c:pt>
                <c:pt idx="1027">
                  <c:v>1191.258</c:v>
                </c:pt>
                <c:pt idx="1028">
                  <c:v>1700.345</c:v>
                </c:pt>
                <c:pt idx="1029">
                  <c:v>1128.7239999999999</c:v>
                </c:pt>
                <c:pt idx="1030">
                  <c:v>1289.8820000000001</c:v>
                </c:pt>
                <c:pt idx="1031">
                  <c:v>1031.8810000000001</c:v>
                </c:pt>
                <c:pt idx="1032">
                  <c:v>964.26840000000004</c:v>
                </c:pt>
                <c:pt idx="1033">
                  <c:v>1469.9659999999999</c:v>
                </c:pt>
                <c:pt idx="1034">
                  <c:v>1055.1510000000001</c:v>
                </c:pt>
                <c:pt idx="1035">
                  <c:v>1305.192</c:v>
                </c:pt>
                <c:pt idx="1036">
                  <c:v>824.23590000000002</c:v>
                </c:pt>
                <c:pt idx="1037">
                  <c:v>1027.4069999999999</c:v>
                </c:pt>
                <c:pt idx="1038">
                  <c:v>1936.328</c:v>
                </c:pt>
                <c:pt idx="1039">
                  <c:v>1951.6489999999999</c:v>
                </c:pt>
                <c:pt idx="1040">
                  <c:v>2323.7530000000002</c:v>
                </c:pt>
                <c:pt idx="1041">
                  <c:v>1756.8219999999999</c:v>
                </c:pt>
                <c:pt idx="1042">
                  <c:v>2066.413</c:v>
                </c:pt>
                <c:pt idx="1043">
                  <c:v>1267.6780000000001</c:v>
                </c:pt>
                <c:pt idx="1044">
                  <c:v>866.90300000000002</c:v>
                </c:pt>
                <c:pt idx="1045">
                  <c:v>1647.2080000000001</c:v>
                </c:pt>
                <c:pt idx="1046">
                  <c:v>990.10050000000001</c:v>
                </c:pt>
                <c:pt idx="1047">
                  <c:v>1453.242</c:v>
                </c:pt>
                <c:pt idx="1048">
                  <c:v>1416.7</c:v>
                </c:pt>
                <c:pt idx="1049">
                  <c:v>1546.999</c:v>
                </c:pt>
                <c:pt idx="1050">
                  <c:v>1744.04</c:v>
                </c:pt>
                <c:pt idx="1051">
                  <c:v>1847.528</c:v>
                </c:pt>
                <c:pt idx="1052">
                  <c:v>1088.575</c:v>
                </c:pt>
                <c:pt idx="1053">
                  <c:v>1694.4069999999999</c:v>
                </c:pt>
                <c:pt idx="1054">
                  <c:v>1323.684</c:v>
                </c:pt>
                <c:pt idx="1055">
                  <c:v>1760.712</c:v>
                </c:pt>
                <c:pt idx="1056">
                  <c:v>1312.6679999999999</c:v>
                </c:pt>
                <c:pt idx="1057">
                  <c:v>1639.578</c:v>
                </c:pt>
                <c:pt idx="1058">
                  <c:v>837.17219999999998</c:v>
                </c:pt>
                <c:pt idx="1059">
                  <c:v>1043.5119999999999</c:v>
                </c:pt>
                <c:pt idx="1060">
                  <c:v>1690.49</c:v>
                </c:pt>
                <c:pt idx="1061">
                  <c:v>1348.3710000000001</c:v>
                </c:pt>
                <c:pt idx="1062">
                  <c:v>1760.5029999999999</c:v>
                </c:pt>
                <c:pt idx="1063">
                  <c:v>1539.5050000000001</c:v>
                </c:pt>
                <c:pt idx="1064">
                  <c:v>964.67780000000005</c:v>
                </c:pt>
                <c:pt idx="1065">
                  <c:v>1760.396</c:v>
                </c:pt>
                <c:pt idx="1066">
                  <c:v>1904.693</c:v>
                </c:pt>
                <c:pt idx="1067">
                  <c:v>1248.8879999999999</c:v>
                </c:pt>
                <c:pt idx="1068">
                  <c:v>1226.4549999999999</c:v>
                </c:pt>
                <c:pt idx="1069">
                  <c:v>1284.547</c:v>
                </c:pt>
                <c:pt idx="1070">
                  <c:v>1474.288</c:v>
                </c:pt>
                <c:pt idx="1071">
                  <c:v>1403.702</c:v>
                </c:pt>
                <c:pt idx="1072">
                  <c:v>1042.9739999999999</c:v>
                </c:pt>
                <c:pt idx="1073">
                  <c:v>591.62260000000003</c:v>
                </c:pt>
                <c:pt idx="1074">
                  <c:v>1186.963</c:v>
                </c:pt>
                <c:pt idx="1075">
                  <c:v>1238.046</c:v>
                </c:pt>
                <c:pt idx="1076">
                  <c:v>1786.4649999999999</c:v>
                </c:pt>
                <c:pt idx="1077">
                  <c:v>1340.7529999999999</c:v>
                </c:pt>
                <c:pt idx="1078">
                  <c:v>1296.088</c:v>
                </c:pt>
                <c:pt idx="1079">
                  <c:v>1896.1510000000001</c:v>
                </c:pt>
                <c:pt idx="1080">
                  <c:v>1473.855</c:v>
                </c:pt>
                <c:pt idx="1081">
                  <c:v>1035.9110000000001</c:v>
                </c:pt>
                <c:pt idx="1082">
                  <c:v>1608.3219999999999</c:v>
                </c:pt>
                <c:pt idx="1083">
                  <c:v>1170.163</c:v>
                </c:pt>
                <c:pt idx="1084">
                  <c:v>1812.9</c:v>
                </c:pt>
                <c:pt idx="1085">
                  <c:v>1494.771</c:v>
                </c:pt>
                <c:pt idx="1086">
                  <c:v>1435.9939999999999</c:v>
                </c:pt>
                <c:pt idx="1087">
                  <c:v>1817.0360000000001</c:v>
                </c:pt>
                <c:pt idx="1088">
                  <c:v>917.04960000000005</c:v>
                </c:pt>
                <c:pt idx="1089">
                  <c:v>1227.78</c:v>
                </c:pt>
                <c:pt idx="1090">
                  <c:v>1345.01</c:v>
                </c:pt>
                <c:pt idx="1091">
                  <c:v>1266.5419999999999</c:v>
                </c:pt>
                <c:pt idx="1092">
                  <c:v>1551.4649999999999</c:v>
                </c:pt>
                <c:pt idx="1093">
                  <c:v>1080.5119999999999</c:v>
                </c:pt>
                <c:pt idx="1094">
                  <c:v>1226.0129999999999</c:v>
                </c:pt>
                <c:pt idx="1095">
                  <c:v>1907.6759999999999</c:v>
                </c:pt>
                <c:pt idx="1096">
                  <c:v>1364.32</c:v>
                </c:pt>
                <c:pt idx="1097">
                  <c:v>1179.586</c:v>
                </c:pt>
                <c:pt idx="1098">
                  <c:v>1831.3050000000001</c:v>
                </c:pt>
                <c:pt idx="1099">
                  <c:v>1334.672</c:v>
                </c:pt>
                <c:pt idx="1100">
                  <c:v>1196.259</c:v>
                </c:pt>
                <c:pt idx="1101">
                  <c:v>1197.096</c:v>
                </c:pt>
                <c:pt idx="1102">
                  <c:v>2286.2979999999998</c:v>
                </c:pt>
                <c:pt idx="1103">
                  <c:v>1766.8630000000001</c:v>
                </c:pt>
                <c:pt idx="1104">
                  <c:v>1474.3150000000001</c:v>
                </c:pt>
                <c:pt idx="1105">
                  <c:v>1352.9169999999999</c:v>
                </c:pt>
                <c:pt idx="1106">
                  <c:v>1842.2560000000001</c:v>
                </c:pt>
                <c:pt idx="1107">
                  <c:v>1041.027</c:v>
                </c:pt>
                <c:pt idx="1108">
                  <c:v>1072.1790000000001</c:v>
                </c:pt>
                <c:pt idx="1109">
                  <c:v>877.59950000000003</c:v>
                </c:pt>
                <c:pt idx="1110">
                  <c:v>1447.0940000000001</c:v>
                </c:pt>
                <c:pt idx="1111">
                  <c:v>1098.99</c:v>
                </c:pt>
                <c:pt idx="1112">
                  <c:v>1374.2660000000001</c:v>
                </c:pt>
                <c:pt idx="1113">
                  <c:v>1398.6289999999999</c:v>
                </c:pt>
                <c:pt idx="1114">
                  <c:v>1186.2719999999999</c:v>
                </c:pt>
                <c:pt idx="1115">
                  <c:v>1443.393</c:v>
                </c:pt>
                <c:pt idx="1116">
                  <c:v>1713.578</c:v>
                </c:pt>
                <c:pt idx="1117">
                  <c:v>1267.9929999999999</c:v>
                </c:pt>
                <c:pt idx="1118">
                  <c:v>1068.1199999999999</c:v>
                </c:pt>
                <c:pt idx="1119">
                  <c:v>1269.9559999999999</c:v>
                </c:pt>
                <c:pt idx="1120">
                  <c:v>1080.3499999999999</c:v>
                </c:pt>
                <c:pt idx="1121">
                  <c:v>1055.5070000000001</c:v>
                </c:pt>
                <c:pt idx="1122">
                  <c:v>1330.731</c:v>
                </c:pt>
                <c:pt idx="1123">
                  <c:v>1407.076</c:v>
                </c:pt>
                <c:pt idx="1124">
                  <c:v>1057.07</c:v>
                </c:pt>
                <c:pt idx="1125">
                  <c:v>1458.5719999999999</c:v>
                </c:pt>
                <c:pt idx="1126">
                  <c:v>1893.0350000000001</c:v>
                </c:pt>
                <c:pt idx="1127">
                  <c:v>1712.2940000000001</c:v>
                </c:pt>
                <c:pt idx="1128">
                  <c:v>1140.3309999999999</c:v>
                </c:pt>
                <c:pt idx="1129">
                  <c:v>1880.3140000000001</c:v>
                </c:pt>
                <c:pt idx="1130">
                  <c:v>1440.9670000000001</c:v>
                </c:pt>
                <c:pt idx="1131">
                  <c:v>1090.049</c:v>
                </c:pt>
                <c:pt idx="1132">
                  <c:v>1776.4960000000001</c:v>
                </c:pt>
                <c:pt idx="1133">
                  <c:v>1418.5889999999999</c:v>
                </c:pt>
                <c:pt idx="1134">
                  <c:v>1499.2650000000001</c:v>
                </c:pt>
                <c:pt idx="1135">
                  <c:v>1153.627</c:v>
                </c:pt>
                <c:pt idx="1136">
                  <c:v>1399.7909999999999</c:v>
                </c:pt>
                <c:pt idx="1137">
                  <c:v>1242.4290000000001</c:v>
                </c:pt>
                <c:pt idx="1138">
                  <c:v>1564.6020000000001</c:v>
                </c:pt>
                <c:pt idx="1139">
                  <c:v>1659.3520000000001</c:v>
                </c:pt>
                <c:pt idx="1140">
                  <c:v>1096.8150000000001</c:v>
                </c:pt>
                <c:pt idx="1141">
                  <c:v>999.72640000000001</c:v>
                </c:pt>
                <c:pt idx="1142">
                  <c:v>1018.705</c:v>
                </c:pt>
                <c:pt idx="1143">
                  <c:v>2004.682</c:v>
                </c:pt>
                <c:pt idx="1144">
                  <c:v>840.8229</c:v>
                </c:pt>
                <c:pt idx="1145">
                  <c:v>1485.7650000000001</c:v>
                </c:pt>
                <c:pt idx="1146">
                  <c:v>1048.6679999999999</c:v>
                </c:pt>
                <c:pt idx="1147">
                  <c:v>1341.009</c:v>
                </c:pt>
                <c:pt idx="1148">
                  <c:v>1069.3969999999999</c:v>
                </c:pt>
                <c:pt idx="1149">
                  <c:v>1690.809</c:v>
                </c:pt>
                <c:pt idx="1150">
                  <c:v>1291.3920000000001</c:v>
                </c:pt>
                <c:pt idx="1151">
                  <c:v>1982.6210000000001</c:v>
                </c:pt>
                <c:pt idx="1152">
                  <c:v>1805.056</c:v>
                </c:pt>
                <c:pt idx="1153">
                  <c:v>1262.81</c:v>
                </c:pt>
                <c:pt idx="1154">
                  <c:v>1291.1110000000001</c:v>
                </c:pt>
                <c:pt idx="1155">
                  <c:v>1401.5989999999999</c:v>
                </c:pt>
                <c:pt idx="1156">
                  <c:v>1634.3889999999999</c:v>
                </c:pt>
                <c:pt idx="1157">
                  <c:v>1497.462</c:v>
                </c:pt>
                <c:pt idx="1158">
                  <c:v>1688.615</c:v>
                </c:pt>
                <c:pt idx="1159">
                  <c:v>1000.091</c:v>
                </c:pt>
                <c:pt idx="1160">
                  <c:v>1520.0139999999999</c:v>
                </c:pt>
                <c:pt idx="1161">
                  <c:v>1182.7909999999999</c:v>
                </c:pt>
                <c:pt idx="1162">
                  <c:v>1092.1369999999999</c:v>
                </c:pt>
                <c:pt idx="1163">
                  <c:v>988.00829999999996</c:v>
                </c:pt>
                <c:pt idx="1164">
                  <c:v>1200.4960000000001</c:v>
                </c:pt>
                <c:pt idx="1165">
                  <c:v>1087.9590000000001</c:v>
                </c:pt>
                <c:pt idx="1166">
                  <c:v>1225.92</c:v>
                </c:pt>
                <c:pt idx="1167">
                  <c:v>847.14329999999995</c:v>
                </c:pt>
                <c:pt idx="1168">
                  <c:v>1426.107</c:v>
                </c:pt>
                <c:pt idx="1169">
                  <c:v>1302.8679999999999</c:v>
                </c:pt>
                <c:pt idx="1170">
                  <c:v>1369.107</c:v>
                </c:pt>
                <c:pt idx="1171">
                  <c:v>1744.0419999999999</c:v>
                </c:pt>
                <c:pt idx="1172">
                  <c:v>1204.0250000000001</c:v>
                </c:pt>
                <c:pt idx="1173">
                  <c:v>1014.48</c:v>
                </c:pt>
                <c:pt idx="1174">
                  <c:v>1139.9369999999999</c:v>
                </c:pt>
                <c:pt idx="1175">
                  <c:v>721.1223</c:v>
                </c:pt>
                <c:pt idx="1176">
                  <c:v>1330.7090000000001</c:v>
                </c:pt>
                <c:pt idx="1177">
                  <c:v>1413.1279999999999</c:v>
                </c:pt>
                <c:pt idx="1178">
                  <c:v>1197.346</c:v>
                </c:pt>
                <c:pt idx="1179">
                  <c:v>1583.491</c:v>
                </c:pt>
                <c:pt idx="1180">
                  <c:v>1934.8109999999999</c:v>
                </c:pt>
                <c:pt idx="1181">
                  <c:v>1776.856</c:v>
                </c:pt>
                <c:pt idx="1182">
                  <c:v>815.5249</c:v>
                </c:pt>
                <c:pt idx="1183">
                  <c:v>2015.3879999999999</c:v>
                </c:pt>
                <c:pt idx="1184">
                  <c:v>920.06790000000001</c:v>
                </c:pt>
                <c:pt idx="1185">
                  <c:v>1227.3530000000001</c:v>
                </c:pt>
                <c:pt idx="1186">
                  <c:v>1730.9159999999999</c:v>
                </c:pt>
                <c:pt idx="1187">
                  <c:v>1610.5820000000001</c:v>
                </c:pt>
                <c:pt idx="1188">
                  <c:v>1369.84</c:v>
                </c:pt>
                <c:pt idx="1189">
                  <c:v>1185.173</c:v>
                </c:pt>
                <c:pt idx="1190">
                  <c:v>1292.9010000000001</c:v>
                </c:pt>
                <c:pt idx="1191">
                  <c:v>1472.1389999999999</c:v>
                </c:pt>
                <c:pt idx="1192">
                  <c:v>432.19749999999999</c:v>
                </c:pt>
                <c:pt idx="1193">
                  <c:v>791.59929999999997</c:v>
                </c:pt>
                <c:pt idx="1194">
                  <c:v>968.59180000000003</c:v>
                </c:pt>
                <c:pt idx="1195">
                  <c:v>1262.7090000000001</c:v>
                </c:pt>
                <c:pt idx="1196">
                  <c:v>1330.136</c:v>
                </c:pt>
                <c:pt idx="1197">
                  <c:v>1141.7829999999999</c:v>
                </c:pt>
                <c:pt idx="1198">
                  <c:v>1027.5340000000001</c:v>
                </c:pt>
                <c:pt idx="1199">
                  <c:v>1144.1610000000001</c:v>
                </c:pt>
                <c:pt idx="1200">
                  <c:v>892.26459999999997</c:v>
                </c:pt>
                <c:pt idx="1201">
                  <c:v>1735.9639999999999</c:v>
                </c:pt>
                <c:pt idx="1202">
                  <c:v>1828.568</c:v>
                </c:pt>
                <c:pt idx="1203">
                  <c:v>1599.575</c:v>
                </c:pt>
                <c:pt idx="1204">
                  <c:v>1892.796</c:v>
                </c:pt>
                <c:pt idx="1205">
                  <c:v>1119.615</c:v>
                </c:pt>
                <c:pt idx="1206">
                  <c:v>1145.0160000000001</c:v>
                </c:pt>
                <c:pt idx="1207">
                  <c:v>1153.162</c:v>
                </c:pt>
                <c:pt idx="1208">
                  <c:v>1674.7840000000001</c:v>
                </c:pt>
                <c:pt idx="1209">
                  <c:v>1279.202</c:v>
                </c:pt>
                <c:pt idx="1210">
                  <c:v>1102.713</c:v>
                </c:pt>
                <c:pt idx="1211">
                  <c:v>1380.5170000000001</c:v>
                </c:pt>
                <c:pt idx="1212">
                  <c:v>1464.144</c:v>
                </c:pt>
                <c:pt idx="1213">
                  <c:v>1818.49</c:v>
                </c:pt>
                <c:pt idx="1214">
                  <c:v>1215.146</c:v>
                </c:pt>
                <c:pt idx="1215">
                  <c:v>1260.973</c:v>
                </c:pt>
                <c:pt idx="1216">
                  <c:v>1693.75</c:v>
                </c:pt>
                <c:pt idx="1217">
                  <c:v>718.77030000000002</c:v>
                </c:pt>
                <c:pt idx="1218">
                  <c:v>1181.087</c:v>
                </c:pt>
                <c:pt idx="1219">
                  <c:v>1387.991</c:v>
                </c:pt>
                <c:pt idx="1220">
                  <c:v>1691.681</c:v>
                </c:pt>
                <c:pt idx="1221">
                  <c:v>1054.03</c:v>
                </c:pt>
                <c:pt idx="1222">
                  <c:v>894.03750000000002</c:v>
                </c:pt>
                <c:pt idx="1223">
                  <c:v>1330.84</c:v>
                </c:pt>
                <c:pt idx="1224">
                  <c:v>1308.7159999999999</c:v>
                </c:pt>
                <c:pt idx="1225">
                  <c:v>984.92610000000002</c:v>
                </c:pt>
                <c:pt idx="1226">
                  <c:v>957.98530000000005</c:v>
                </c:pt>
                <c:pt idx="1227">
                  <c:v>1251.752</c:v>
                </c:pt>
                <c:pt idx="1228">
                  <c:v>1462.9670000000001</c:v>
                </c:pt>
                <c:pt idx="1229">
                  <c:v>1936.2550000000001</c:v>
                </c:pt>
                <c:pt idx="1230">
                  <c:v>1162.6220000000001</c:v>
                </c:pt>
                <c:pt idx="1231">
                  <c:v>1520.588</c:v>
                </c:pt>
                <c:pt idx="1232">
                  <c:v>894.22050000000002</c:v>
                </c:pt>
                <c:pt idx="1233">
                  <c:v>1020.348</c:v>
                </c:pt>
                <c:pt idx="1234">
                  <c:v>1461.694</c:v>
                </c:pt>
                <c:pt idx="1235">
                  <c:v>830.74490000000003</c:v>
                </c:pt>
                <c:pt idx="1236">
                  <c:v>1162.9680000000001</c:v>
                </c:pt>
                <c:pt idx="1237">
                  <c:v>1491.673</c:v>
                </c:pt>
                <c:pt idx="1238">
                  <c:v>2080.5529999999999</c:v>
                </c:pt>
                <c:pt idx="1239">
                  <c:v>1163.249</c:v>
                </c:pt>
                <c:pt idx="1240">
                  <c:v>1049.5139999999999</c:v>
                </c:pt>
                <c:pt idx="1241">
                  <c:v>1228.6510000000001</c:v>
                </c:pt>
                <c:pt idx="1242">
                  <c:v>1229.2139999999999</c:v>
                </c:pt>
                <c:pt idx="1243">
                  <c:v>1082.663</c:v>
                </c:pt>
                <c:pt idx="1244">
                  <c:v>1253.2070000000001</c:v>
                </c:pt>
                <c:pt idx="1245">
                  <c:v>1334.3589999999999</c:v>
                </c:pt>
                <c:pt idx="1246">
                  <c:v>710.69399999999996</c:v>
                </c:pt>
                <c:pt idx="1247">
                  <c:v>1136.76</c:v>
                </c:pt>
                <c:pt idx="1248">
                  <c:v>826.50779999999997</c:v>
                </c:pt>
                <c:pt idx="1249">
                  <c:v>892.11590000000001</c:v>
                </c:pt>
                <c:pt idx="1250">
                  <c:v>824.86670000000004</c:v>
                </c:pt>
                <c:pt idx="1251">
                  <c:v>999.92690000000005</c:v>
                </c:pt>
                <c:pt idx="1252">
                  <c:v>1008.876</c:v>
                </c:pt>
                <c:pt idx="1253">
                  <c:v>1519.4559999999999</c:v>
                </c:pt>
                <c:pt idx="1254">
                  <c:v>1885.115</c:v>
                </c:pt>
                <c:pt idx="1255">
                  <c:v>1709.3579999999999</c:v>
                </c:pt>
                <c:pt idx="1256">
                  <c:v>889.95870000000002</c:v>
                </c:pt>
                <c:pt idx="1257">
                  <c:v>1635.2860000000001</c:v>
                </c:pt>
                <c:pt idx="1258">
                  <c:v>1141.758</c:v>
                </c:pt>
                <c:pt idx="1259">
                  <c:v>996.08219999999994</c:v>
                </c:pt>
                <c:pt idx="1260">
                  <c:v>1239.1300000000001</c:v>
                </c:pt>
                <c:pt idx="1261">
                  <c:v>1408.098</c:v>
                </c:pt>
                <c:pt idx="1262">
                  <c:v>1285.752</c:v>
                </c:pt>
                <c:pt idx="1263">
                  <c:v>1384.8689999999999</c:v>
                </c:pt>
                <c:pt idx="1264">
                  <c:v>1067.3720000000001</c:v>
                </c:pt>
                <c:pt idx="1265">
                  <c:v>933.66930000000002</c:v>
                </c:pt>
                <c:pt idx="1266">
                  <c:v>988.73080000000004</c:v>
                </c:pt>
                <c:pt idx="1267">
                  <c:v>856.89639999999997</c:v>
                </c:pt>
                <c:pt idx="1268">
                  <c:v>1305.335</c:v>
                </c:pt>
                <c:pt idx="1269">
                  <c:v>802.03949999999998</c:v>
                </c:pt>
                <c:pt idx="1270">
                  <c:v>1286.3430000000001</c:v>
                </c:pt>
                <c:pt idx="1271">
                  <c:v>1681.8209999999999</c:v>
                </c:pt>
                <c:pt idx="1272">
                  <c:v>1075.0319999999999</c:v>
                </c:pt>
                <c:pt idx="1273">
                  <c:v>908.61770000000001</c:v>
                </c:pt>
                <c:pt idx="1274">
                  <c:v>1234.7829999999999</c:v>
                </c:pt>
                <c:pt idx="1275">
                  <c:v>1046.527</c:v>
                </c:pt>
                <c:pt idx="1276">
                  <c:v>1325.9079999999999</c:v>
                </c:pt>
                <c:pt idx="1277">
                  <c:v>877.02530000000002</c:v>
                </c:pt>
                <c:pt idx="1278">
                  <c:v>834.62</c:v>
                </c:pt>
                <c:pt idx="1279">
                  <c:v>1600.232</c:v>
                </c:pt>
                <c:pt idx="1280">
                  <c:v>1635.3050000000001</c:v>
                </c:pt>
                <c:pt idx="1281">
                  <c:v>1021.777</c:v>
                </c:pt>
                <c:pt idx="1282">
                  <c:v>1097.2080000000001</c:v>
                </c:pt>
                <c:pt idx="1283">
                  <c:v>1757.829</c:v>
                </c:pt>
                <c:pt idx="1284">
                  <c:v>943.75980000000004</c:v>
                </c:pt>
                <c:pt idx="1285">
                  <c:v>871.20820000000003</c:v>
                </c:pt>
                <c:pt idx="1286">
                  <c:v>1348.922</c:v>
                </c:pt>
                <c:pt idx="1287">
                  <c:v>831.26959999999997</c:v>
                </c:pt>
                <c:pt idx="1288">
                  <c:v>1218.297</c:v>
                </c:pt>
                <c:pt idx="1289">
                  <c:v>1507.739</c:v>
                </c:pt>
                <c:pt idx="1290">
                  <c:v>1039.402</c:v>
                </c:pt>
                <c:pt idx="1291">
                  <c:v>1515.7190000000001</c:v>
                </c:pt>
                <c:pt idx="1292">
                  <c:v>1415.1510000000001</c:v>
                </c:pt>
                <c:pt idx="1293">
                  <c:v>985.91549999999995</c:v>
                </c:pt>
                <c:pt idx="1294">
                  <c:v>1062.7329999999999</c:v>
                </c:pt>
                <c:pt idx="1295">
                  <c:v>1001.878</c:v>
                </c:pt>
                <c:pt idx="1296">
                  <c:v>928.48019999999997</c:v>
                </c:pt>
                <c:pt idx="1297">
                  <c:v>818.80420000000004</c:v>
                </c:pt>
                <c:pt idx="1298">
                  <c:v>885.61260000000004</c:v>
                </c:pt>
                <c:pt idx="1299">
                  <c:v>1013.056</c:v>
                </c:pt>
                <c:pt idx="1300">
                  <c:v>1401.886</c:v>
                </c:pt>
                <c:pt idx="1301">
                  <c:v>1061.191</c:v>
                </c:pt>
                <c:pt idx="1302">
                  <c:v>1563.5340000000001</c:v>
                </c:pt>
                <c:pt idx="1303">
                  <c:v>1984.616</c:v>
                </c:pt>
                <c:pt idx="1304">
                  <c:v>861.8</c:v>
                </c:pt>
                <c:pt idx="1305">
                  <c:v>1640.85</c:v>
                </c:pt>
                <c:pt idx="1306">
                  <c:v>1127.143</c:v>
                </c:pt>
                <c:pt idx="1307">
                  <c:v>682.27940000000001</c:v>
                </c:pt>
                <c:pt idx="1308">
                  <c:v>731.00829999999996</c:v>
                </c:pt>
                <c:pt idx="1309">
                  <c:v>834.25120000000004</c:v>
                </c:pt>
                <c:pt idx="1310">
                  <c:v>937.68690000000004</c:v>
                </c:pt>
                <c:pt idx="1311">
                  <c:v>1222.5229999999999</c:v>
                </c:pt>
                <c:pt idx="1312">
                  <c:v>1005.162</c:v>
                </c:pt>
                <c:pt idx="1313">
                  <c:v>750.53060000000005</c:v>
                </c:pt>
                <c:pt idx="1314">
                  <c:v>1666.4659999999999</c:v>
                </c:pt>
                <c:pt idx="1315">
                  <c:v>958.0693</c:v>
                </c:pt>
                <c:pt idx="1316">
                  <c:v>1953.9280000000001</c:v>
                </c:pt>
                <c:pt idx="1317">
                  <c:v>803.27909999999997</c:v>
                </c:pt>
                <c:pt idx="1318">
                  <c:v>1055.348</c:v>
                </c:pt>
                <c:pt idx="1319">
                  <c:v>1960.1089999999999</c:v>
                </c:pt>
                <c:pt idx="1320">
                  <c:v>914.47580000000005</c:v>
                </c:pt>
                <c:pt idx="1321">
                  <c:v>1105.616</c:v>
                </c:pt>
                <c:pt idx="1322">
                  <c:v>776.73569999999995</c:v>
                </c:pt>
                <c:pt idx="1323">
                  <c:v>1416.377</c:v>
                </c:pt>
                <c:pt idx="1324">
                  <c:v>1209.6890000000001</c:v>
                </c:pt>
                <c:pt idx="1325">
                  <c:v>702.61530000000005</c:v>
                </c:pt>
                <c:pt idx="1326">
                  <c:v>743.06970000000001</c:v>
                </c:pt>
                <c:pt idx="1327">
                  <c:v>713.09659999999997</c:v>
                </c:pt>
                <c:pt idx="1328">
                  <c:v>1140.07</c:v>
                </c:pt>
                <c:pt idx="1329">
                  <c:v>733.68420000000003</c:v>
                </c:pt>
                <c:pt idx="1330">
                  <c:v>1155.7449999999999</c:v>
                </c:pt>
                <c:pt idx="1331">
                  <c:v>924.95439999999996</c:v>
                </c:pt>
                <c:pt idx="1332">
                  <c:v>1441.6959999999999</c:v>
                </c:pt>
                <c:pt idx="1333">
                  <c:v>938.72649999999999</c:v>
                </c:pt>
                <c:pt idx="1334">
                  <c:v>1711.69</c:v>
                </c:pt>
                <c:pt idx="1335">
                  <c:v>616.32090000000005</c:v>
                </c:pt>
                <c:pt idx="1336">
                  <c:v>803.94320000000005</c:v>
                </c:pt>
                <c:pt idx="1337">
                  <c:v>813.10929999999996</c:v>
                </c:pt>
                <c:pt idx="1338">
                  <c:v>884.72019999999998</c:v>
                </c:pt>
                <c:pt idx="1339">
                  <c:v>702.86249999999995</c:v>
                </c:pt>
                <c:pt idx="1340">
                  <c:v>1049.4169999999999</c:v>
                </c:pt>
                <c:pt idx="1341">
                  <c:v>939.63120000000004</c:v>
                </c:pt>
                <c:pt idx="1342">
                  <c:v>1377.809</c:v>
                </c:pt>
                <c:pt idx="1343">
                  <c:v>1259.22</c:v>
                </c:pt>
                <c:pt idx="1344">
                  <c:v>1156.6099999999999</c:v>
                </c:pt>
                <c:pt idx="1345">
                  <c:v>1250.7339999999999</c:v>
                </c:pt>
                <c:pt idx="1346">
                  <c:v>693.69680000000005</c:v>
                </c:pt>
                <c:pt idx="1347">
                  <c:v>772.33489999999995</c:v>
                </c:pt>
                <c:pt idx="1348">
                  <c:v>1308.425</c:v>
                </c:pt>
                <c:pt idx="1349">
                  <c:v>1239.6980000000001</c:v>
                </c:pt>
                <c:pt idx="1350">
                  <c:v>1522.6690000000001</c:v>
                </c:pt>
                <c:pt idx="1351">
                  <c:v>580.18849999999998</c:v>
                </c:pt>
                <c:pt idx="1352">
                  <c:v>818.33820000000003</c:v>
                </c:pt>
                <c:pt idx="1353">
                  <c:v>830.41560000000004</c:v>
                </c:pt>
                <c:pt idx="1354">
                  <c:v>1115.4079999999999</c:v>
                </c:pt>
                <c:pt idx="1355">
                  <c:v>1238.096</c:v>
                </c:pt>
                <c:pt idx="1356">
                  <c:v>1078.5039999999999</c:v>
                </c:pt>
                <c:pt idx="1357">
                  <c:v>512.52459999999996</c:v>
                </c:pt>
                <c:pt idx="1358">
                  <c:v>774.21360000000004</c:v>
                </c:pt>
                <c:pt idx="1359">
                  <c:v>925.05809999999997</c:v>
                </c:pt>
                <c:pt idx="1360">
                  <c:v>1051.3009999999999</c:v>
                </c:pt>
                <c:pt idx="1361">
                  <c:v>578.71050000000002</c:v>
                </c:pt>
                <c:pt idx="1362">
                  <c:v>807.03099999999995</c:v>
                </c:pt>
                <c:pt idx="1363">
                  <c:v>538.91719999999998</c:v>
                </c:pt>
                <c:pt idx="1364">
                  <c:v>646.31920000000002</c:v>
                </c:pt>
                <c:pt idx="1365">
                  <c:v>526.28399999999999</c:v>
                </c:pt>
                <c:pt idx="1366">
                  <c:v>488.32240000000002</c:v>
                </c:pt>
                <c:pt idx="1367">
                  <c:v>659.77139999999997</c:v>
                </c:pt>
                <c:pt idx="1368">
                  <c:v>531.8279</c:v>
                </c:pt>
                <c:pt idx="1369">
                  <c:v>864.64880000000005</c:v>
                </c:pt>
                <c:pt idx="1370">
                  <c:v>1019.081</c:v>
                </c:pt>
                <c:pt idx="1371">
                  <c:v>531.61699999999996</c:v>
                </c:pt>
                <c:pt idx="1372">
                  <c:v>554.19539999999995</c:v>
                </c:pt>
                <c:pt idx="1373">
                  <c:v>544.98289999999997</c:v>
                </c:pt>
                <c:pt idx="1374">
                  <c:v>796.09580000000005</c:v>
                </c:pt>
                <c:pt idx="1375">
                  <c:v>473.03289999999998</c:v>
                </c:pt>
                <c:pt idx="1376">
                  <c:v>742.61500000000001</c:v>
                </c:pt>
                <c:pt idx="1377">
                  <c:v>814.03030000000001</c:v>
                </c:pt>
                <c:pt idx="1378">
                  <c:v>1433.34</c:v>
                </c:pt>
                <c:pt idx="1379">
                  <c:v>585.95270000000005</c:v>
                </c:pt>
                <c:pt idx="1380">
                  <c:v>953.95150000000001</c:v>
                </c:pt>
                <c:pt idx="1381">
                  <c:v>432.72570000000002</c:v>
                </c:pt>
                <c:pt idx="1382">
                  <c:v>1129.492</c:v>
                </c:pt>
                <c:pt idx="1383">
                  <c:v>558.8741</c:v>
                </c:pt>
                <c:pt idx="1384">
                  <c:v>453.834</c:v>
                </c:pt>
                <c:pt idx="1385">
                  <c:v>176.57169999999999</c:v>
                </c:pt>
                <c:pt idx="1386">
                  <c:v>794.69730000000004</c:v>
                </c:pt>
                <c:pt idx="1387">
                  <c:v>595.04740000000004</c:v>
                </c:pt>
                <c:pt idx="1388">
                  <c:v>671.08950000000004</c:v>
                </c:pt>
                <c:pt idx="1389">
                  <c:v>580.4298</c:v>
                </c:pt>
                <c:pt idx="1390">
                  <c:v>867.49249999999995</c:v>
                </c:pt>
                <c:pt idx="1391">
                  <c:v>206.8151</c:v>
                </c:pt>
                <c:pt idx="1392">
                  <c:v>1071.701</c:v>
                </c:pt>
                <c:pt idx="1393">
                  <c:v>550.0711</c:v>
                </c:pt>
                <c:pt idx="1394">
                  <c:v>420.48230000000001</c:v>
                </c:pt>
                <c:pt idx="1395">
                  <c:v>1191.9960000000001</c:v>
                </c:pt>
                <c:pt idx="1396">
                  <c:v>1398.4639999999999</c:v>
                </c:pt>
                <c:pt idx="1397">
                  <c:v>475.54199999999997</c:v>
                </c:pt>
                <c:pt idx="1398">
                  <c:v>255.91919999999999</c:v>
                </c:pt>
                <c:pt idx="1399">
                  <c:v>373.94690000000003</c:v>
                </c:pt>
                <c:pt idx="1400">
                  <c:v>563.47519999999997</c:v>
                </c:pt>
                <c:pt idx="1401">
                  <c:v>662.90229999999997</c:v>
                </c:pt>
                <c:pt idx="1402">
                  <c:v>355.0942</c:v>
                </c:pt>
                <c:pt idx="1403">
                  <c:v>783.41200000000003</c:v>
                </c:pt>
                <c:pt idx="1404">
                  <c:v>837.51969999999994</c:v>
                </c:pt>
                <c:pt idx="1405">
                  <c:v>906.14160000000004</c:v>
                </c:pt>
                <c:pt idx="1406">
                  <c:v>516.79390000000001</c:v>
                </c:pt>
                <c:pt idx="1407">
                  <c:v>839.83780000000002</c:v>
                </c:pt>
                <c:pt idx="1408">
                  <c:v>600.10490000000004</c:v>
                </c:pt>
                <c:pt idx="1409">
                  <c:v>354.75009999999997</c:v>
                </c:pt>
                <c:pt idx="1410">
                  <c:v>666.85329999999999</c:v>
                </c:pt>
                <c:pt idx="1411">
                  <c:v>402.39299999999997</c:v>
                </c:pt>
                <c:pt idx="1412">
                  <c:v>485.53219999999999</c:v>
                </c:pt>
                <c:pt idx="1413">
                  <c:v>295.62110000000001</c:v>
                </c:pt>
                <c:pt idx="1414">
                  <c:v>110.9552</c:v>
                </c:pt>
                <c:pt idx="1415">
                  <c:v>863.54010000000005</c:v>
                </c:pt>
                <c:pt idx="1416">
                  <c:v>672.56110000000001</c:v>
                </c:pt>
                <c:pt idx="1417">
                  <c:v>896.02919999999995</c:v>
                </c:pt>
                <c:pt idx="1418">
                  <c:v>553.5385</c:v>
                </c:pt>
                <c:pt idx="1419">
                  <c:v>422.23439999999999</c:v>
                </c:pt>
                <c:pt idx="1420">
                  <c:v>439.19650000000001</c:v>
                </c:pt>
                <c:pt idx="1421">
                  <c:v>454.09039999999999</c:v>
                </c:pt>
                <c:pt idx="1422">
                  <c:v>453.32130000000001</c:v>
                </c:pt>
                <c:pt idx="1423">
                  <c:v>774.93790000000001</c:v>
                </c:pt>
                <c:pt idx="1424">
                  <c:v>462.49160000000001</c:v>
                </c:pt>
                <c:pt idx="1425">
                  <c:v>603.94380000000001</c:v>
                </c:pt>
                <c:pt idx="1426">
                  <c:v>377.00830000000002</c:v>
                </c:pt>
                <c:pt idx="1427">
                  <c:v>742.87109999999996</c:v>
                </c:pt>
                <c:pt idx="1428">
                  <c:v>655.65340000000003</c:v>
                </c:pt>
                <c:pt idx="1429">
                  <c:v>1818.752</c:v>
                </c:pt>
                <c:pt idx="1430">
                  <c:v>635.63109999999995</c:v>
                </c:pt>
                <c:pt idx="1431">
                  <c:v>1028.183</c:v>
                </c:pt>
                <c:pt idx="1432">
                  <c:v>467.14519999999999</c:v>
                </c:pt>
                <c:pt idx="1433">
                  <c:v>469.54169999999999</c:v>
                </c:pt>
                <c:pt idx="1434">
                  <c:v>704.1662</c:v>
                </c:pt>
                <c:pt idx="1435">
                  <c:v>324.35359999999997</c:v>
                </c:pt>
                <c:pt idx="1436">
                  <c:v>497.15839999999997</c:v>
                </c:pt>
                <c:pt idx="1437">
                  <c:v>468.30259999999998</c:v>
                </c:pt>
                <c:pt idx="1438">
                  <c:v>458.3109</c:v>
                </c:pt>
                <c:pt idx="1439">
                  <c:v>333.92340000000002</c:v>
                </c:pt>
                <c:pt idx="1440">
                  <c:v>540.23670000000004</c:v>
                </c:pt>
                <c:pt idx="1441">
                  <c:v>612.31780000000003</c:v>
                </c:pt>
                <c:pt idx="1442">
                  <c:v>647.85239999999999</c:v>
                </c:pt>
                <c:pt idx="1443">
                  <c:v>316.76650000000001</c:v>
                </c:pt>
                <c:pt idx="1444">
                  <c:v>591.36149999999998</c:v>
                </c:pt>
              </c:numCache>
            </c:numRef>
          </c:xVal>
          <c:yVal>
            <c:numRef>
              <c:f>Sheet6!$C$25:$C$1470</c:f>
              <c:numCache>
                <c:formatCode>General</c:formatCode>
                <c:ptCount val="1446"/>
                <c:pt idx="0">
                  <c:v>-1521.5054427459672</c:v>
                </c:pt>
                <c:pt idx="1">
                  <c:v>-1995.1330448941462</c:v>
                </c:pt>
                <c:pt idx="2">
                  <c:v>-2726.0054427459672</c:v>
                </c:pt>
                <c:pt idx="3">
                  <c:v>-4697.0054427459672</c:v>
                </c:pt>
                <c:pt idx="4">
                  <c:v>-1529.7853190063252</c:v>
                </c:pt>
                <c:pt idx="5">
                  <c:v>-2953.7645018208932</c:v>
                </c:pt>
                <c:pt idx="6">
                  <c:v>-428.30228141319094</c:v>
                </c:pt>
                <c:pt idx="7">
                  <c:v>-1888.8882491905042</c:v>
                </c:pt>
                <c:pt idx="8">
                  <c:v>1191.1807561799433</c:v>
                </c:pt>
                <c:pt idx="9">
                  <c:v>5021.5701164386301</c:v>
                </c:pt>
                <c:pt idx="10">
                  <c:v>4606.452922883167</c:v>
                </c:pt>
                <c:pt idx="11">
                  <c:v>2117.1938638082429</c:v>
                </c:pt>
                <c:pt idx="12">
                  <c:v>-1555.2371308213114</c:v>
                </c:pt>
                <c:pt idx="13">
                  <c:v>3506.0219282536164</c:v>
                </c:pt>
                <c:pt idx="14">
                  <c:v>794.37350892000177</c:v>
                </c:pt>
                <c:pt idx="15">
                  <c:v>-5691.3543243767708</c:v>
                </c:pt>
                <c:pt idx="16">
                  <c:v>1131.4907024754648</c:v>
                </c:pt>
                <c:pt idx="17">
                  <c:v>335.76672395725473</c:v>
                </c:pt>
                <c:pt idx="18">
                  <c:v>3100.2563153645388</c:v>
                </c:pt>
                <c:pt idx="19">
                  <c:v>882.64567562322918</c:v>
                </c:pt>
                <c:pt idx="20">
                  <c:v>-860.7645018208932</c:v>
                </c:pt>
                <c:pt idx="21">
                  <c:v>-5951.2371308213114</c:v>
                </c:pt>
                <c:pt idx="22">
                  <c:v>-4711.2502384496092</c:v>
                </c:pt>
                <c:pt idx="23">
                  <c:v>-4468.7228674500257</c:v>
                </c:pt>
                <c:pt idx="24">
                  <c:v>-7067.2332760427453</c:v>
                </c:pt>
                <c:pt idx="25">
                  <c:v>-4698.3296524127727</c:v>
                </c:pt>
                <c:pt idx="26">
                  <c:v>-3270.4676631536677</c:v>
                </c:pt>
                <c:pt idx="27">
                  <c:v>-5005.7124588573097</c:v>
                </c:pt>
                <c:pt idx="28">
                  <c:v>-7335.8400610054887</c:v>
                </c:pt>
                <c:pt idx="29">
                  <c:v>-3106.898657783222</c:v>
                </c:pt>
                <c:pt idx="30">
                  <c:v>-2506.7124588573097</c:v>
                </c:pt>
                <c:pt idx="31">
                  <c:v>-490.40906637593798</c:v>
                </c:pt>
                <c:pt idx="32">
                  <c:v>-3914.7228674500257</c:v>
                </c:pt>
                <c:pt idx="33">
                  <c:v>-5357.8921039690758</c:v>
                </c:pt>
                <c:pt idx="34">
                  <c:v>-3700.7124588573097</c:v>
                </c:pt>
                <c:pt idx="35">
                  <c:v>1046.452922883167</c:v>
                </c:pt>
                <c:pt idx="36">
                  <c:v>-8112.1746792650119</c:v>
                </c:pt>
                <c:pt idx="37">
                  <c:v>-1945.8400610054887</c:v>
                </c:pt>
                <c:pt idx="38">
                  <c:v>-1107.9572545609517</c:v>
                </c:pt>
                <c:pt idx="39">
                  <c:v>-4590.919474968654</c:v>
                </c:pt>
                <c:pt idx="40">
                  <c:v>-1856.8400610054887</c:v>
                </c:pt>
                <c:pt idx="41">
                  <c:v>5178.7667239572547</c:v>
                </c:pt>
                <c:pt idx="42">
                  <c:v>-4206.2540932281772</c:v>
                </c:pt>
                <c:pt idx="43">
                  <c:v>-4051.9402921540859</c:v>
                </c:pt>
                <c:pt idx="44">
                  <c:v>-3679.1746792650119</c:v>
                </c:pt>
                <c:pt idx="45">
                  <c:v>-6722.6850878577279</c:v>
                </c:pt>
                <c:pt idx="46">
                  <c:v>-6063.291872820475</c:v>
                </c:pt>
                <c:pt idx="47">
                  <c:v>-6743.0952653018467</c:v>
                </c:pt>
                <c:pt idx="48">
                  <c:v>3944.0219282536164</c:v>
                </c:pt>
                <c:pt idx="49">
                  <c:v>-2799.1330448941462</c:v>
                </c:pt>
                <c:pt idx="50">
                  <c:v>-2758.6226363014302</c:v>
                </c:pt>
                <c:pt idx="51">
                  <c:v>-2370.2332760427453</c:v>
                </c:pt>
                <c:pt idx="52">
                  <c:v>-3979.6330448941462</c:v>
                </c:pt>
                <c:pt idx="53">
                  <c:v>-4744.3400610054887</c:v>
                </c:pt>
                <c:pt idx="54">
                  <c:v>-663.76064704232522</c:v>
                </c:pt>
                <c:pt idx="55">
                  <c:v>17.41514329086931</c:v>
                </c:pt>
                <c:pt idx="56">
                  <c:v>748.70812717952504</c:v>
                </c:pt>
                <c:pt idx="57">
                  <c:v>-5244.7228674500257</c:v>
                </c:pt>
                <c:pt idx="58">
                  <c:v>-5769.919474968654</c:v>
                </c:pt>
                <c:pt idx="59">
                  <c:v>-2776.9468459682357</c:v>
                </c:pt>
                <c:pt idx="60">
                  <c:v>-528.96766315366767</c:v>
                </c:pt>
                <c:pt idx="61">
                  <c:v>-5526.7228674500257</c:v>
                </c:pt>
                <c:pt idx="62">
                  <c:v>-3568.0952653018467</c:v>
                </c:pt>
                <c:pt idx="63">
                  <c:v>-3222.5952653018467</c:v>
                </c:pt>
                <c:pt idx="64">
                  <c:v>-3408.8400610054887</c:v>
                </c:pt>
                <c:pt idx="65">
                  <c:v>-1424.8400610054887</c:v>
                </c:pt>
                <c:pt idx="66">
                  <c:v>-5881.7436846354612</c:v>
                </c:pt>
                <c:pt idx="67">
                  <c:v>-5938.1746792650119</c:v>
                </c:pt>
                <c:pt idx="68">
                  <c:v>-1985.2606470423252</c:v>
                </c:pt>
                <c:pt idx="69">
                  <c:v>-6124.6056738945626</c:v>
                </c:pt>
                <c:pt idx="70">
                  <c:v>-2495.1916416718777</c:v>
                </c:pt>
                <c:pt idx="71">
                  <c:v>-4965.8335071913389</c:v>
                </c:pt>
                <c:pt idx="72">
                  <c:v>4463.8253207349881</c:v>
                </c:pt>
                <c:pt idx="73">
                  <c:v>-196.21245885730968</c:v>
                </c:pt>
                <c:pt idx="74">
                  <c:v>-2791.7228674500257</c:v>
                </c:pt>
                <c:pt idx="75">
                  <c:v>-1618.8192438200567</c:v>
                </c:pt>
                <c:pt idx="76">
                  <c:v>-3804.1746792650119</c:v>
                </c:pt>
                <c:pt idx="77">
                  <c:v>-549.4572545609517</c:v>
                </c:pt>
                <c:pt idx="78">
                  <c:v>-1361.2502384496092</c:v>
                </c:pt>
                <c:pt idx="79">
                  <c:v>1155.9151432908693</c:v>
                </c:pt>
                <c:pt idx="80">
                  <c:v>4971.7979497354063</c:v>
                </c:pt>
                <c:pt idx="81">
                  <c:v>-3614.0197061172512</c:v>
                </c:pt>
                <c:pt idx="82">
                  <c:v>-4382.7749104136092</c:v>
                </c:pt>
                <c:pt idx="83">
                  <c:v>1162.0531540317643</c:v>
                </c:pt>
                <c:pt idx="84">
                  <c:v>3634.335729327704</c:v>
                </c:pt>
                <c:pt idx="85">
                  <c:v>-4036.5640395236987</c:v>
                </c:pt>
                <c:pt idx="86">
                  <c:v>1649.580525031346</c:v>
                </c:pt>
                <c:pt idx="87">
                  <c:v>-3151.3088352273408</c:v>
                </c:pt>
                <c:pt idx="88">
                  <c:v>-4307.8192438200567</c:v>
                </c:pt>
                <c:pt idx="89">
                  <c:v>3776.218535772241</c:v>
                </c:pt>
                <c:pt idx="90">
                  <c:v>-1377.9988889318192</c:v>
                </c:pt>
                <c:pt idx="91">
                  <c:v>-765.03666852411698</c:v>
                </c:pt>
                <c:pt idx="92">
                  <c:v>-774.03666852411698</c:v>
                </c:pt>
                <c:pt idx="93">
                  <c:v>-8348.3335071913389</c:v>
                </c:pt>
                <c:pt idx="94">
                  <c:v>-4980.0783028949809</c:v>
                </c:pt>
                <c:pt idx="95">
                  <c:v>-2515.0197061172512</c:v>
                </c:pt>
                <c:pt idx="96">
                  <c:v>2548.2563153645388</c:v>
                </c:pt>
                <c:pt idx="97">
                  <c:v>-2773.2540932281772</c:v>
                </c:pt>
                <c:pt idx="98">
                  <c:v>-2358.8400610054887</c:v>
                </c:pt>
                <c:pt idx="99">
                  <c:v>-1442.4402921540859</c:v>
                </c:pt>
                <c:pt idx="100">
                  <c:v>-696.53666852411698</c:v>
                </c:pt>
                <c:pt idx="101">
                  <c:v>-3717.1056738945626</c:v>
                </c:pt>
                <c:pt idx="102">
                  <c:v>956.59093362406202</c:v>
                </c:pt>
                <c:pt idx="103">
                  <c:v>2346.8943261054374</c:v>
                </c:pt>
                <c:pt idx="104">
                  <c:v>8779.452922883167</c:v>
                </c:pt>
                <c:pt idx="105">
                  <c:v>-4652.9611093395215</c:v>
                </c:pt>
                <c:pt idx="106">
                  <c:v>-1238.3816953763562</c:v>
                </c:pt>
                <c:pt idx="107">
                  <c:v>-101.03666852411698</c:v>
                </c:pt>
                <c:pt idx="108">
                  <c:v>-302.61608248728226</c:v>
                </c:pt>
                <c:pt idx="109">
                  <c:v>-871.0678943022649</c:v>
                </c:pt>
                <c:pt idx="110">
                  <c:v>2346.1391218090757</c:v>
                </c:pt>
                <c:pt idx="111">
                  <c:v>-480.99888893181924</c:v>
                </c:pt>
                <c:pt idx="112">
                  <c:v>-1091.1160824872823</c:v>
                </c:pt>
                <c:pt idx="113">
                  <c:v>-3112.3712867836402</c:v>
                </c:pt>
                <c:pt idx="114">
                  <c:v>-6346.9780717463836</c:v>
                </c:pt>
                <c:pt idx="115">
                  <c:v>-7322.6850878577279</c:v>
                </c:pt>
                <c:pt idx="116">
                  <c:v>1619.708127179525</c:v>
                </c:pt>
                <c:pt idx="117">
                  <c:v>-3027.4884803391033</c:v>
                </c:pt>
                <c:pt idx="118">
                  <c:v>-2915.1916416718777</c:v>
                </c:pt>
                <c:pt idx="119">
                  <c:v>-4762.2749104136092</c:v>
                </c:pt>
                <c:pt idx="120">
                  <c:v>-2950.791872820475</c:v>
                </c:pt>
                <c:pt idx="121">
                  <c:v>-7310.1746792650119</c:v>
                </c:pt>
                <c:pt idx="122">
                  <c:v>-778.87784059778824</c:v>
                </c:pt>
                <c:pt idx="123">
                  <c:v>955.86695510585378</c:v>
                </c:pt>
                <c:pt idx="124">
                  <c:v>3054.952922883167</c:v>
                </c:pt>
                <c:pt idx="125">
                  <c:v>-4973.3921039690758</c:v>
                </c:pt>
                <c:pt idx="126">
                  <c:v>-5684.5678943022649</c:v>
                </c:pt>
                <c:pt idx="127">
                  <c:v>-511.63304489414622</c:v>
                </c:pt>
                <c:pt idx="128">
                  <c:v>-2610.2436846354612</c:v>
                </c:pt>
                <c:pt idx="129">
                  <c:v>-2830.6018191159974</c:v>
                </c:pt>
                <c:pt idx="130">
                  <c:v>-1631.6746792650119</c:v>
                </c:pt>
                <c:pt idx="131">
                  <c:v>-1042.8674320050723</c:v>
                </c:pt>
                <c:pt idx="132">
                  <c:v>-6199.7853190063252</c:v>
                </c:pt>
                <c:pt idx="133">
                  <c:v>-1758.5328137455494</c:v>
                </c:pt>
                <c:pt idx="134">
                  <c:v>-9428.5301147099672</c:v>
                </c:pt>
                <c:pt idx="135">
                  <c:v>-3495.409066375938</c:v>
                </c:pt>
                <c:pt idx="136">
                  <c:v>-991.42332974722376</c:v>
                </c:pt>
                <c:pt idx="137">
                  <c:v>2608.7250895863908</c:v>
                </c:pt>
                <c:pt idx="138">
                  <c:v>-1990.2957275990411</c:v>
                </c:pt>
                <c:pt idx="139">
                  <c:v>-4830.8439157840548</c:v>
                </c:pt>
                <c:pt idx="140">
                  <c:v>3198.3526917345735</c:v>
                </c:pt>
                <c:pt idx="141">
                  <c:v>2920.9321056977351</c:v>
                </c:pt>
                <c:pt idx="142">
                  <c:v>-2972.2749104136092</c:v>
                </c:pt>
                <c:pt idx="143">
                  <c:v>2912.5701164386301</c:v>
                </c:pt>
                <c:pt idx="144">
                  <c:v>6404.963331475883</c:v>
                </c:pt>
                <c:pt idx="145">
                  <c:v>2508.463331475883</c:v>
                </c:pt>
                <c:pt idx="146">
                  <c:v>1005.7420519932566</c:v>
                </c:pt>
                <c:pt idx="147">
                  <c:v>2247.0388906604785</c:v>
                </c:pt>
                <c:pt idx="148">
                  <c:v>5670.1391218090757</c:v>
                </c:pt>
                <c:pt idx="149">
                  <c:v>2481.2732777714045</c:v>
                </c:pt>
                <c:pt idx="150">
                  <c:v>-4577.0158513386832</c:v>
                </c:pt>
                <c:pt idx="151">
                  <c:v>8494.1078960309242</c:v>
                </c:pt>
                <c:pt idx="152">
                  <c:v>593.95292288316705</c:v>
                </c:pt>
                <c:pt idx="153">
                  <c:v>-1288.9156201900869</c:v>
                </c:pt>
                <c:pt idx="154">
                  <c:v>-928.43373833993974</c:v>
                </c:pt>
                <c:pt idx="155">
                  <c:v>-1020.5678943022649</c:v>
                </c:pt>
                <c:pt idx="156">
                  <c:v>6275.3735089200018</c:v>
                </c:pt>
                <c:pt idx="157">
                  <c:v>-4982.7683565994594</c:v>
                </c:pt>
                <c:pt idx="158">
                  <c:v>-2216.9402921540859</c:v>
                </c:pt>
                <c:pt idx="159">
                  <c:v>2310.3735089200018</c:v>
                </c:pt>
                <c:pt idx="160">
                  <c:v>-3935.5887114876969</c:v>
                </c:pt>
                <c:pt idx="161">
                  <c:v>-3027.4507007468019</c:v>
                </c:pt>
                <c:pt idx="162">
                  <c:v>-2079.036668524117</c:v>
                </c:pt>
                <c:pt idx="163">
                  <c:v>-1729.0536309309828</c:v>
                </c:pt>
                <c:pt idx="164">
                  <c:v>-1491.4780717463836</c:v>
                </c:pt>
                <c:pt idx="165">
                  <c:v>3354.5531540317643</c:v>
                </c:pt>
                <c:pt idx="166">
                  <c:v>5464.090933624062</c:v>
                </c:pt>
                <c:pt idx="167">
                  <c:v>-2282.1785340435817</c:v>
                </c:pt>
                <c:pt idx="168">
                  <c:v>-3127.4337383399397</c:v>
                </c:pt>
                <c:pt idx="169">
                  <c:v>4509.4255518835853</c:v>
                </c:pt>
                <c:pt idx="170">
                  <c:v>273.44251429045107</c:v>
                </c:pt>
                <c:pt idx="171">
                  <c:v>-2901.3674320050723</c:v>
                </c:pt>
                <c:pt idx="172">
                  <c:v>1684.4907024754648</c:v>
                </c:pt>
                <c:pt idx="173">
                  <c:v>-1278.9156201900869</c:v>
                </c:pt>
                <c:pt idx="174">
                  <c:v>-2485.7398298568914</c:v>
                </c:pt>
                <c:pt idx="175">
                  <c:v>-1727.3335071913389</c:v>
                </c:pt>
                <c:pt idx="176">
                  <c:v>-2322.2124588573097</c:v>
                </c:pt>
                <c:pt idx="177">
                  <c:v>1801.6287132163598</c:v>
                </c:pt>
                <c:pt idx="178">
                  <c:v>-7097.5509318953991</c:v>
                </c:pt>
                <c:pt idx="179">
                  <c:v>-1737.9233297472238</c:v>
                </c:pt>
                <c:pt idx="180">
                  <c:v>-6075.0887114876969</c:v>
                </c:pt>
                <c:pt idx="181">
                  <c:v>2023.1977185868091</c:v>
                </c:pt>
                <c:pt idx="182">
                  <c:v>-2237.1954964504439</c:v>
                </c:pt>
                <c:pt idx="183">
                  <c:v>-4024.0952653018467</c:v>
                </c:pt>
                <c:pt idx="184">
                  <c:v>-6395.9298835613699</c:v>
                </c:pt>
                <c:pt idx="185">
                  <c:v>1126.101342216778</c:v>
                </c:pt>
                <c:pt idx="186">
                  <c:v>-227.47807174638365</c:v>
                </c:pt>
                <c:pt idx="187">
                  <c:v>-3462.0197061172512</c:v>
                </c:pt>
                <c:pt idx="188">
                  <c:v>-2560.5678943022649</c:v>
                </c:pt>
                <c:pt idx="189">
                  <c:v>2142.9151432908693</c:v>
                </c:pt>
                <c:pt idx="190">
                  <c:v>-2080.0783028949809</c:v>
                </c:pt>
                <c:pt idx="191">
                  <c:v>-5204.4676631536677</c:v>
                </c:pt>
                <c:pt idx="192">
                  <c:v>57.639121809075732</c:v>
                </c:pt>
                <c:pt idx="193">
                  <c:v>-113.29187282047496</c:v>
                </c:pt>
                <c:pt idx="194">
                  <c:v>-3437.1954964504439</c:v>
                </c:pt>
                <c:pt idx="195">
                  <c:v>-6786.4507007468019</c:v>
                </c:pt>
                <c:pt idx="196">
                  <c:v>-2185.9611093395215</c:v>
                </c:pt>
                <c:pt idx="197">
                  <c:v>330.17690140137711</c:v>
                </c:pt>
                <c:pt idx="198">
                  <c:v>-4075.536668524117</c:v>
                </c:pt>
                <c:pt idx="199">
                  <c:v>-8826.2163136358795</c:v>
                </c:pt>
                <c:pt idx="200">
                  <c:v>-5243.547077116833</c:v>
                </c:pt>
                <c:pt idx="201">
                  <c:v>-2811.7502384496092</c:v>
                </c:pt>
                <c:pt idx="202">
                  <c:v>568.26017014310855</c:v>
                </c:pt>
                <c:pt idx="203">
                  <c:v>-1159.6812330791618</c:v>
                </c:pt>
                <c:pt idx="204">
                  <c:v>-1738.1122277087125</c:v>
                </c:pt>
                <c:pt idx="205">
                  <c:v>-3404.3088352273408</c:v>
                </c:pt>
                <c:pt idx="206">
                  <c:v>111.57397121719623</c:v>
                </c:pt>
                <c:pt idx="207">
                  <c:v>-1159.3362062269225</c:v>
                </c:pt>
                <c:pt idx="208">
                  <c:v>-1083.8192438200567</c:v>
                </c:pt>
                <c:pt idx="209">
                  <c:v>-537.44684596823572</c:v>
                </c:pt>
                <c:pt idx="210">
                  <c:v>621.51537443946563</c:v>
                </c:pt>
                <c:pt idx="211">
                  <c:v>-1063.7502384496092</c:v>
                </c:pt>
                <c:pt idx="212">
                  <c:v>-2899.0536309309828</c:v>
                </c:pt>
                <c:pt idx="213">
                  <c:v>-2308.40521159737</c:v>
                </c:pt>
                <c:pt idx="214">
                  <c:v>-780.13304489414622</c:v>
                </c:pt>
                <c:pt idx="215">
                  <c:v>-369.72942126417638</c:v>
                </c:pt>
                <c:pt idx="216">
                  <c:v>-297.30883522734075</c:v>
                </c:pt>
                <c:pt idx="217">
                  <c:v>-1533.150007301012</c:v>
                </c:pt>
                <c:pt idx="218">
                  <c:v>-2947.1226363014302</c:v>
                </c:pt>
                <c:pt idx="219">
                  <c:v>-760.50544274596723</c:v>
                </c:pt>
                <c:pt idx="220">
                  <c:v>902.61175080949579</c:v>
                </c:pt>
                <c:pt idx="221">
                  <c:v>-3496.2502384496092</c:v>
                </c:pt>
                <c:pt idx="222">
                  <c:v>-1347.526259931401</c:v>
                </c:pt>
                <c:pt idx="223">
                  <c:v>8783.2354981791068</c:v>
                </c:pt>
                <c:pt idx="224">
                  <c:v>-1688.1785340435817</c:v>
                </c:pt>
                <c:pt idx="225">
                  <c:v>-4156.9260287828038</c:v>
                </c:pt>
                <c:pt idx="226">
                  <c:v>-2592.9507007468019</c:v>
                </c:pt>
                <c:pt idx="227">
                  <c:v>-1614.4468459682357</c:v>
                </c:pt>
                <c:pt idx="228">
                  <c:v>1526.4490681046009</c:v>
                </c:pt>
                <c:pt idx="229">
                  <c:v>533.59748743820819</c:v>
                </c:pt>
                <c:pt idx="230">
                  <c:v>-5568.9950341532513</c:v>
                </c:pt>
                <c:pt idx="231">
                  <c:v>3381.1560842159452</c:v>
                </c:pt>
                <c:pt idx="232">
                  <c:v>-3052.8778405977882</c:v>
                </c:pt>
                <c:pt idx="233">
                  <c:v>-3122.1993512290137</c:v>
                </c:pt>
                <c:pt idx="234">
                  <c:v>487.95947669731686</c:v>
                </c:pt>
                <c:pt idx="235">
                  <c:v>569.46988529003283</c:v>
                </c:pt>
                <c:pt idx="236">
                  <c:v>4647.8735089200018</c:v>
                </c:pt>
                <c:pt idx="237">
                  <c:v>-3319.4337383399397</c:v>
                </c:pt>
                <c:pt idx="238">
                  <c:v>-3088.2163136358795</c:v>
                </c:pt>
                <c:pt idx="239">
                  <c:v>-5837.1889426362977</c:v>
                </c:pt>
                <c:pt idx="240">
                  <c:v>6127.708127179525</c:v>
                </c:pt>
                <c:pt idx="241">
                  <c:v>-3476.9025125617918</c:v>
                </c:pt>
                <c:pt idx="242">
                  <c:v>-3714.5678943022649</c:v>
                </c:pt>
                <c:pt idx="243">
                  <c:v>-1894.40521159737</c:v>
                </c:pt>
                <c:pt idx="244">
                  <c:v>-591.19164167187773</c:v>
                </c:pt>
                <c:pt idx="245">
                  <c:v>-1700.777609449191</c:v>
                </c:pt>
                <c:pt idx="246">
                  <c:v>6700.473740068599</c:v>
                </c:pt>
                <c:pt idx="247">
                  <c:v>1538.6429765876446</c:v>
                </c:pt>
                <c:pt idx="248">
                  <c:v>1048.8800627341552</c:v>
                </c:pt>
                <c:pt idx="249">
                  <c:v>-1142.0783028949809</c:v>
                </c:pt>
                <c:pt idx="250">
                  <c:v>3044.335729327704</c:v>
                </c:pt>
                <c:pt idx="251">
                  <c:v>2018.8631003272858</c:v>
                </c:pt>
                <c:pt idx="252">
                  <c:v>-350.48462556053437</c:v>
                </c:pt>
                <c:pt idx="253">
                  <c:v>-3542.6018191159974</c:v>
                </c:pt>
                <c:pt idx="254">
                  <c:v>2308.218535772241</c:v>
                </c:pt>
                <c:pt idx="255">
                  <c:v>-1551.71901267146</c:v>
                </c:pt>
                <c:pt idx="256">
                  <c:v>3978.9255518835853</c:v>
                </c:pt>
                <c:pt idx="257">
                  <c:v>-1217.1577168581498</c:v>
                </c:pt>
                <c:pt idx="258">
                  <c:v>-766.39210396907583</c:v>
                </c:pt>
                <c:pt idx="259">
                  <c:v>584.05970784591409</c:v>
                </c:pt>
                <c:pt idx="260">
                  <c:v>2516.3943261054374</c:v>
                </c:pt>
                <c:pt idx="261">
                  <c:v>-7500.0613404881151</c:v>
                </c:pt>
                <c:pt idx="262">
                  <c:v>170.50766488233057</c:v>
                </c:pt>
                <c:pt idx="263">
                  <c:v>-3945.2853190063252</c:v>
                </c:pt>
                <c:pt idx="264">
                  <c:v>1820.1391218090757</c:v>
                </c:pt>
                <c:pt idx="265">
                  <c:v>-617.9611093395215</c:v>
                </c:pt>
                <c:pt idx="266">
                  <c:v>-2349.5678943022649</c:v>
                </c:pt>
                <c:pt idx="267">
                  <c:v>-1426.8362062269225</c:v>
                </c:pt>
                <c:pt idx="268">
                  <c:v>-3066.5432223382659</c:v>
                </c:pt>
                <c:pt idx="269">
                  <c:v>1588.4945572540328</c:v>
                </c:pt>
                <c:pt idx="270">
                  <c:v>4573.2771325499743</c:v>
                </c:pt>
                <c:pt idx="271">
                  <c:v>905.79794973540629</c:v>
                </c:pt>
                <c:pt idx="272">
                  <c:v>-210.45070074680189</c:v>
                </c:pt>
                <c:pt idx="273">
                  <c:v>3650.728944364957</c:v>
                </c:pt>
                <c:pt idx="274">
                  <c:v>6116.580525031346</c:v>
                </c:pt>
                <c:pt idx="275">
                  <c:v>-4785.0744481164147</c:v>
                </c:pt>
                <c:pt idx="276">
                  <c:v>-4765.6226363014302</c:v>
                </c:pt>
                <c:pt idx="277">
                  <c:v>4189.5219282536164</c:v>
                </c:pt>
                <c:pt idx="278">
                  <c:v>1738.2875411426903</c:v>
                </c:pt>
                <c:pt idx="279">
                  <c:v>-4429.9364373755197</c:v>
                </c:pt>
                <c:pt idx="280">
                  <c:v>-1982.9950341532513</c:v>
                </c:pt>
                <c:pt idx="281">
                  <c:v>362.9321056977351</c:v>
                </c:pt>
                <c:pt idx="282">
                  <c:v>1801.101342216778</c:v>
                </c:pt>
                <c:pt idx="283">
                  <c:v>1390.6873099940931</c:v>
                </c:pt>
                <c:pt idx="284">
                  <c:v>5093.3839175127177</c:v>
                </c:pt>
                <c:pt idx="285">
                  <c:v>-5584.9611093395215</c:v>
                </c:pt>
                <c:pt idx="286">
                  <c:v>1984.84613792042</c:v>
                </c:pt>
                <c:pt idx="287">
                  <c:v>-3484.3296524127727</c:v>
                </c:pt>
                <c:pt idx="288">
                  <c:v>1112.3773636985698</c:v>
                </c:pt>
                <c:pt idx="289">
                  <c:v>-1093.3296524127727</c:v>
                </c:pt>
                <c:pt idx="290">
                  <c:v>-794.93643737551974</c:v>
                </c:pt>
                <c:pt idx="291">
                  <c:v>-1873.277609449191</c:v>
                </c:pt>
                <c:pt idx="292">
                  <c:v>-1675.777609449191</c:v>
                </c:pt>
                <c:pt idx="293">
                  <c:v>1744.7015733653761</c:v>
                </c:pt>
                <c:pt idx="294">
                  <c:v>4484.0153744394656</c:v>
                </c:pt>
                <c:pt idx="295">
                  <c:v>-2570.1330448941462</c:v>
                </c:pt>
                <c:pt idx="296">
                  <c:v>2179.8291755135551</c:v>
                </c:pt>
                <c:pt idx="297">
                  <c:v>3063.3669551058538</c:v>
                </c:pt>
                <c:pt idx="298">
                  <c:v>-411.03281374554945</c:v>
                </c:pt>
                <c:pt idx="299">
                  <c:v>-4859.3504695982047</c:v>
                </c:pt>
                <c:pt idx="300">
                  <c:v>2795.9945572540328</c:v>
                </c:pt>
                <c:pt idx="301">
                  <c:v>-1651.0328137455494</c:v>
                </c:pt>
                <c:pt idx="302">
                  <c:v>372.18075617994327</c:v>
                </c:pt>
                <c:pt idx="303">
                  <c:v>-3934.1434534868604</c:v>
                </c:pt>
                <c:pt idx="304">
                  <c:v>-4016.0952653018467</c:v>
                </c:pt>
                <c:pt idx="305">
                  <c:v>1558.9255518835853</c:v>
                </c:pt>
                <c:pt idx="306">
                  <c:v>722.80835832812227</c:v>
                </c:pt>
                <c:pt idx="307">
                  <c:v>-3607.1916416718777</c:v>
                </c:pt>
                <c:pt idx="308">
                  <c:v>-997.56403952369874</c:v>
                </c:pt>
                <c:pt idx="309">
                  <c:v>-6100.3921039690758</c:v>
                </c:pt>
                <c:pt idx="310">
                  <c:v>1287.1977185868091</c:v>
                </c:pt>
                <c:pt idx="311">
                  <c:v>-413.54707711683295</c:v>
                </c:pt>
                <c:pt idx="312">
                  <c:v>-3849.0574857095489</c:v>
                </c:pt>
                <c:pt idx="313">
                  <c:v>-4690.6330448941462</c:v>
                </c:pt>
                <c:pt idx="314">
                  <c:v>-4887.2124588573097</c:v>
                </c:pt>
                <c:pt idx="315">
                  <c:v>-1369.5054427459672</c:v>
                </c:pt>
                <c:pt idx="316">
                  <c:v>4741.101342216778</c:v>
                </c:pt>
                <c:pt idx="317">
                  <c:v>-1586.2540932281772</c:v>
                </c:pt>
                <c:pt idx="318">
                  <c:v>-2014.0952653018467</c:v>
                </c:pt>
                <c:pt idx="319">
                  <c:v>1284.218535772241</c:v>
                </c:pt>
                <c:pt idx="320">
                  <c:v>-1389.1473082654265</c:v>
                </c:pt>
                <c:pt idx="321">
                  <c:v>-2615.2124588573097</c:v>
                </c:pt>
                <c:pt idx="322">
                  <c:v>-6809.9780717463836</c:v>
                </c:pt>
                <c:pt idx="323">
                  <c:v>-2919.5574857095489</c:v>
                </c:pt>
                <c:pt idx="324">
                  <c:v>-3240.7606470423252</c:v>
                </c:pt>
                <c:pt idx="325">
                  <c:v>-1083.547077116833</c:v>
                </c:pt>
                <c:pt idx="326">
                  <c:v>2171.590933624062</c:v>
                </c:pt>
                <c:pt idx="327">
                  <c:v>-5384.1160824872823</c:v>
                </c:pt>
                <c:pt idx="328">
                  <c:v>-1154.8816953763562</c:v>
                </c:pt>
                <c:pt idx="329">
                  <c:v>344.76672395725473</c:v>
                </c:pt>
                <c:pt idx="330">
                  <c:v>1521.3045035495561</c:v>
                </c:pt>
                <c:pt idx="331">
                  <c:v>-2227.7436846354612</c:v>
                </c:pt>
                <c:pt idx="332">
                  <c:v>-4318.8022814131909</c:v>
                </c:pt>
                <c:pt idx="333">
                  <c:v>-4264.0092975245352</c:v>
                </c:pt>
                <c:pt idx="334">
                  <c:v>6302.4945572540328</c:v>
                </c:pt>
                <c:pt idx="335">
                  <c:v>-1701.1368996727142</c:v>
                </c:pt>
                <c:pt idx="336">
                  <c:v>-2651.7228674500257</c:v>
                </c:pt>
                <c:pt idx="337">
                  <c:v>-1724.4638083751015</c:v>
                </c:pt>
                <c:pt idx="338">
                  <c:v>856.81876692083824</c:v>
                </c:pt>
                <c:pt idx="339">
                  <c:v>-3135.7228674500257</c:v>
                </c:pt>
                <c:pt idx="340">
                  <c:v>4421.2393529576748</c:v>
                </c:pt>
                <c:pt idx="341">
                  <c:v>8085.7497615503908</c:v>
                </c:pt>
                <c:pt idx="342">
                  <c:v>2861.3943261054374</c:v>
                </c:pt>
                <c:pt idx="343">
                  <c:v>1649.580525031346</c:v>
                </c:pt>
                <c:pt idx="344">
                  <c:v>3651.3187669208382</c:v>
                </c:pt>
                <c:pt idx="345">
                  <c:v>1189.973740068599</c:v>
                </c:pt>
                <c:pt idx="346">
                  <c:v>1042.101342216778</c:v>
                </c:pt>
                <c:pt idx="347">
                  <c:v>-6627.8230985986229</c:v>
                </c:pt>
                <c:pt idx="348">
                  <c:v>2110.718535772241</c:v>
                </c:pt>
                <c:pt idx="349">
                  <c:v>3794.0635626244803</c:v>
                </c:pt>
                <c:pt idx="350">
                  <c:v>-4770.9988889318192</c:v>
                </c:pt>
                <c:pt idx="351">
                  <c:v>-668.29187282047496</c:v>
                </c:pt>
                <c:pt idx="352">
                  <c:v>4370.101342216778</c:v>
                </c:pt>
                <c:pt idx="353">
                  <c:v>2095.6703475872273</c:v>
                </c:pt>
                <c:pt idx="354">
                  <c:v>-4580.8022814131909</c:v>
                </c:pt>
                <c:pt idx="355">
                  <c:v>461.45292288316705</c:v>
                </c:pt>
                <c:pt idx="356">
                  <c:v>-6520.9611093395215</c:v>
                </c:pt>
                <c:pt idx="357">
                  <c:v>421.08052503134604</c:v>
                </c:pt>
                <c:pt idx="358">
                  <c:v>-1535.3712867836402</c:v>
                </c:pt>
                <c:pt idx="359">
                  <c:v>-3679.6434534868604</c:v>
                </c:pt>
                <c:pt idx="360">
                  <c:v>-4340.6434534868604</c:v>
                </c:pt>
                <c:pt idx="361">
                  <c:v>-2497.409066375938</c:v>
                </c:pt>
                <c:pt idx="362">
                  <c:v>6300.6807561799433</c:v>
                </c:pt>
                <c:pt idx="363">
                  <c:v>369.00111106818076</c:v>
                </c:pt>
                <c:pt idx="364">
                  <c:v>-2575.6746792650119</c:v>
                </c:pt>
                <c:pt idx="365">
                  <c:v>2886.580525031346</c:v>
                </c:pt>
                <c:pt idx="366">
                  <c:v>2365.84613792042</c:v>
                </c:pt>
                <c:pt idx="367">
                  <c:v>-8434.6850878577279</c:v>
                </c:pt>
                <c:pt idx="368">
                  <c:v>1582.5219282536164</c:v>
                </c:pt>
                <c:pt idx="369">
                  <c:v>-728.43643737551974</c:v>
                </c:pt>
                <c:pt idx="370">
                  <c:v>212.18075617994327</c:v>
                </c:pt>
                <c:pt idx="371">
                  <c:v>3899.9841486613168</c:v>
                </c:pt>
                <c:pt idx="372">
                  <c:v>-1410.047077116833</c:v>
                </c:pt>
                <c:pt idx="373">
                  <c:v>-2602.5678943022649</c:v>
                </c:pt>
                <c:pt idx="374">
                  <c:v>-1010.291872820475</c:v>
                </c:pt>
                <c:pt idx="375">
                  <c:v>6056.590933624062</c:v>
                </c:pt>
                <c:pt idx="376">
                  <c:v>-6072.7645018208932</c:v>
                </c:pt>
                <c:pt idx="377">
                  <c:v>-2016.1746792650119</c:v>
                </c:pt>
                <c:pt idx="378">
                  <c:v>-4923.791872820475</c:v>
                </c:pt>
                <c:pt idx="379">
                  <c:v>-1598.3296524127727</c:v>
                </c:pt>
                <c:pt idx="380">
                  <c:v>-5576.9780717463836</c:v>
                </c:pt>
                <c:pt idx="381">
                  <c:v>-2754.9364373755197</c:v>
                </c:pt>
                <c:pt idx="382">
                  <c:v>-5566.9780717463836</c:v>
                </c:pt>
                <c:pt idx="383">
                  <c:v>-5797.6056738945626</c:v>
                </c:pt>
                <c:pt idx="384">
                  <c:v>-1323.9676631536677</c:v>
                </c:pt>
                <c:pt idx="385">
                  <c:v>-2516.0054427459672</c:v>
                </c:pt>
                <c:pt idx="386">
                  <c:v>-769.64345348686038</c:v>
                </c:pt>
                <c:pt idx="387">
                  <c:v>-2336.3882491905042</c:v>
                </c:pt>
                <c:pt idx="388">
                  <c:v>-5610.7606470423252</c:v>
                </c:pt>
                <c:pt idx="389">
                  <c:v>-2321.547077116833</c:v>
                </c:pt>
                <c:pt idx="390">
                  <c:v>-1088.8400610054887</c:v>
                </c:pt>
                <c:pt idx="391">
                  <c:v>-6740.4676631536677</c:v>
                </c:pt>
                <c:pt idx="392">
                  <c:v>-1148.6850878577279</c:v>
                </c:pt>
                <c:pt idx="393">
                  <c:v>-2939.664270672296</c:v>
                </c:pt>
                <c:pt idx="394">
                  <c:v>3573.5011110681808</c:v>
                </c:pt>
                <c:pt idx="395">
                  <c:v>-6197.8608781909243</c:v>
                </c:pt>
                <c:pt idx="396">
                  <c:v>-2487.7436846354612</c:v>
                </c:pt>
                <c:pt idx="397">
                  <c:v>-2415.8022814131909</c:v>
                </c:pt>
                <c:pt idx="398">
                  <c:v>8660.369654141432</c:v>
                </c:pt>
                <c:pt idx="399">
                  <c:v>-2152.4507007468019</c:v>
                </c:pt>
                <c:pt idx="400">
                  <c:v>-8717.7059050431562</c:v>
                </c:pt>
                <c:pt idx="401">
                  <c:v>-8217.15386207958</c:v>
                </c:pt>
                <c:pt idx="402">
                  <c:v>-2527.3061361917571</c:v>
                </c:pt>
                <c:pt idx="403">
                  <c:v>-2656.3543243767708</c:v>
                </c:pt>
                <c:pt idx="404">
                  <c:v>-3146.2502384496092</c:v>
                </c:pt>
                <c:pt idx="405">
                  <c:v>10064.528482067763</c:v>
                </c:pt>
                <c:pt idx="406">
                  <c:v>-1619.5547866739653</c:v>
                </c:pt>
                <c:pt idx="407">
                  <c:v>7004.0388906604785</c:v>
                </c:pt>
                <c:pt idx="408">
                  <c:v>-1354.9742169678175</c:v>
                </c:pt>
                <c:pt idx="409">
                  <c:v>1196.5662616600603</c:v>
                </c:pt>
                <c:pt idx="410">
                  <c:v>4145.4321056977351</c:v>
                </c:pt>
                <c:pt idx="411">
                  <c:v>-6684.1746792650119</c:v>
                </c:pt>
                <c:pt idx="412">
                  <c:v>5712.583224066926</c:v>
                </c:pt>
                <c:pt idx="413">
                  <c:v>5133.6873099940931</c:v>
                </c:pt>
                <c:pt idx="414">
                  <c:v>-5889.898657783222</c:v>
                </c:pt>
                <c:pt idx="415">
                  <c:v>8746.0180734750465</c:v>
                </c:pt>
                <c:pt idx="416">
                  <c:v>-7818.140754451284</c:v>
                </c:pt>
                <c:pt idx="417">
                  <c:v>9239.6834552155269</c:v>
                </c:pt>
                <c:pt idx="418">
                  <c:v>9792.369654141432</c:v>
                </c:pt>
                <c:pt idx="419">
                  <c:v>-1223.150007301012</c:v>
                </c:pt>
                <c:pt idx="420">
                  <c:v>2145.4282509191689</c:v>
                </c:pt>
                <c:pt idx="421">
                  <c:v>-660.18238882214791</c:v>
                </c:pt>
                <c:pt idx="422">
                  <c:v>-2041.898657783222</c:v>
                </c:pt>
                <c:pt idx="423">
                  <c:v>2130.2979497354063</c:v>
                </c:pt>
                <c:pt idx="424">
                  <c:v>-1189.1330448941462</c:v>
                </c:pt>
                <c:pt idx="425">
                  <c:v>-2392.0536309309828</c:v>
                </c:pt>
                <c:pt idx="426">
                  <c:v>-4803.6226363014302</c:v>
                </c:pt>
                <c:pt idx="427">
                  <c:v>-2068.0158513386832</c:v>
                </c:pt>
                <c:pt idx="428">
                  <c:v>-2373.5848567091307</c:v>
                </c:pt>
                <c:pt idx="429">
                  <c:v>-1464.71901267146</c:v>
                </c:pt>
                <c:pt idx="430">
                  <c:v>3629.2393529576748</c:v>
                </c:pt>
                <c:pt idx="431">
                  <c:v>1676.7015733653761</c:v>
                </c:pt>
                <c:pt idx="432">
                  <c:v>-1609.8570234123554</c:v>
                </c:pt>
                <c:pt idx="433">
                  <c:v>-2054.5054427459672</c:v>
                </c:pt>
                <c:pt idx="434">
                  <c:v>-1189.2984266346239</c:v>
                </c:pt>
                <c:pt idx="435">
                  <c:v>47.563562624480255</c:v>
                </c:pt>
                <c:pt idx="436">
                  <c:v>-980.25023844960924</c:v>
                </c:pt>
                <c:pt idx="437">
                  <c:v>-4380.4468459682357</c:v>
                </c:pt>
                <c:pt idx="438">
                  <c:v>3818.4047346981533</c:v>
                </c:pt>
                <c:pt idx="439">
                  <c:v>1902.5739712171962</c:v>
                </c:pt>
                <c:pt idx="440">
                  <c:v>-2356.288018041907</c:v>
                </c:pt>
                <c:pt idx="441">
                  <c:v>2172.3773636985698</c:v>
                </c:pt>
                <c:pt idx="442">
                  <c:v>-3078.2124588573097</c:v>
                </c:pt>
                <c:pt idx="443">
                  <c:v>-1002.2124588573097</c:v>
                </c:pt>
                <c:pt idx="444">
                  <c:v>-1493.1916416718777</c:v>
                </c:pt>
                <c:pt idx="445">
                  <c:v>5715.1495304017953</c:v>
                </c:pt>
                <c:pt idx="446">
                  <c:v>-4195.3504695982047</c:v>
                </c:pt>
                <c:pt idx="447">
                  <c:v>-376.72286745002566</c:v>
                </c:pt>
                <c:pt idx="448">
                  <c:v>-2364.2228674500257</c:v>
                </c:pt>
                <c:pt idx="449">
                  <c:v>2351.7497615503908</c:v>
                </c:pt>
                <c:pt idx="450">
                  <c:v>-5516.1746792650119</c:v>
                </c:pt>
                <c:pt idx="451">
                  <c:v>-3182.3088352273408</c:v>
                </c:pt>
                <c:pt idx="452">
                  <c:v>-4935.898657783222</c:v>
                </c:pt>
                <c:pt idx="453">
                  <c:v>654.72894436495699</c:v>
                </c:pt>
                <c:pt idx="454">
                  <c:v>-3393.8400610054887</c:v>
                </c:pt>
                <c:pt idx="455">
                  <c:v>-1518.150007301012</c:v>
                </c:pt>
                <c:pt idx="456">
                  <c:v>1899.34613792042</c:v>
                </c:pt>
                <c:pt idx="457">
                  <c:v>4493.1703475872273</c:v>
                </c:pt>
                <c:pt idx="458">
                  <c:v>-2200.409066375938</c:v>
                </c:pt>
                <c:pt idx="459">
                  <c:v>1248.8773636985698</c:v>
                </c:pt>
                <c:pt idx="460">
                  <c:v>1171.101342216778</c:v>
                </c:pt>
                <c:pt idx="461">
                  <c:v>-3774.7606470423252</c:v>
                </c:pt>
                <c:pt idx="462">
                  <c:v>640.87736369856975</c:v>
                </c:pt>
                <c:pt idx="463">
                  <c:v>1020.5739712171962</c:v>
                </c:pt>
                <c:pt idx="464">
                  <c:v>883.12215940221176</c:v>
                </c:pt>
                <c:pt idx="465">
                  <c:v>-3224.4364373755197</c:v>
                </c:pt>
                <c:pt idx="466">
                  <c:v>-331.35046959820465</c:v>
                </c:pt>
                <c:pt idx="467">
                  <c:v>-911.07444811641471</c:v>
                </c:pt>
                <c:pt idx="468">
                  <c:v>2151.9151432908693</c:v>
                </c:pt>
                <c:pt idx="469">
                  <c:v>-1426.8362062269225</c:v>
                </c:pt>
                <c:pt idx="470">
                  <c:v>-2769.5054427459672</c:v>
                </c:pt>
                <c:pt idx="471">
                  <c:v>-1647.781464227759</c:v>
                </c:pt>
                <c:pt idx="472">
                  <c:v>-2694.0887114876969</c:v>
                </c:pt>
                <c:pt idx="473">
                  <c:v>4541.3565465131396</c:v>
                </c:pt>
                <c:pt idx="474">
                  <c:v>-2743.8400610054887</c:v>
                </c:pt>
                <c:pt idx="475">
                  <c:v>-4119.898657783222</c:v>
                </c:pt>
                <c:pt idx="476">
                  <c:v>-1866.8466148196385</c:v>
                </c:pt>
                <c:pt idx="477">
                  <c:v>-777.54707711683295</c:v>
                </c:pt>
                <c:pt idx="478">
                  <c:v>6750.34613792042</c:v>
                </c:pt>
                <c:pt idx="479">
                  <c:v>7759.5427454390483</c:v>
                </c:pt>
                <c:pt idx="480">
                  <c:v>4290.8045035495561</c:v>
                </c:pt>
                <c:pt idx="481">
                  <c:v>-2106.271055635043</c:v>
                </c:pt>
                <c:pt idx="482">
                  <c:v>1045.228944364957</c:v>
                </c:pt>
                <c:pt idx="483">
                  <c:v>3246.6703475872273</c:v>
                </c:pt>
                <c:pt idx="484">
                  <c:v>-3202.0952653018467</c:v>
                </c:pt>
                <c:pt idx="485">
                  <c:v>922.10134221677799</c:v>
                </c:pt>
                <c:pt idx="486">
                  <c:v>1609.080525031346</c:v>
                </c:pt>
                <c:pt idx="487">
                  <c:v>5963.9841486613168</c:v>
                </c:pt>
                <c:pt idx="488">
                  <c:v>-2936.271055635043</c:v>
                </c:pt>
                <c:pt idx="489">
                  <c:v>-1134.6264910799982</c:v>
                </c:pt>
                <c:pt idx="490">
                  <c:v>513.00496584674875</c:v>
                </c:pt>
                <c:pt idx="491">
                  <c:v>5232.8839175127177</c:v>
                </c:pt>
                <c:pt idx="492">
                  <c:v>-3098.7606470423252</c:v>
                </c:pt>
                <c:pt idx="493">
                  <c:v>-474.35046959820465</c:v>
                </c:pt>
                <c:pt idx="494">
                  <c:v>-2290.5991200804128</c:v>
                </c:pt>
                <c:pt idx="495">
                  <c:v>3717.3149121422721</c:v>
                </c:pt>
                <c:pt idx="496">
                  <c:v>-2104.5301147099672</c:v>
                </c:pt>
                <c:pt idx="497">
                  <c:v>-3727.4884803391033</c:v>
                </c:pt>
                <c:pt idx="498">
                  <c:v>-3772.9468459682357</c:v>
                </c:pt>
                <c:pt idx="499">
                  <c:v>115.51151966089674</c:v>
                </c:pt>
                <c:pt idx="500">
                  <c:v>-2566.4129211545078</c:v>
                </c:pt>
                <c:pt idx="501">
                  <c:v>3534.335729327704</c:v>
                </c:pt>
                <c:pt idx="502">
                  <c:v>8968.1391218090757</c:v>
                </c:pt>
                <c:pt idx="503">
                  <c:v>2914.369654141432</c:v>
                </c:pt>
                <c:pt idx="504">
                  <c:v>2077.84613792042</c:v>
                </c:pt>
                <c:pt idx="505">
                  <c:v>1494.5388906604785</c:v>
                </c:pt>
                <c:pt idx="506">
                  <c:v>7035.6873099940931</c:v>
                </c:pt>
                <c:pt idx="507">
                  <c:v>-6127.0405233026831</c:v>
                </c:pt>
                <c:pt idx="508">
                  <c:v>5300.1977185868091</c:v>
                </c:pt>
                <c:pt idx="509">
                  <c:v>913.27713254997434</c:v>
                </c:pt>
                <c:pt idx="510">
                  <c:v>6210.335729327704</c:v>
                </c:pt>
                <c:pt idx="511">
                  <c:v>-5981.4676631536677</c:v>
                </c:pt>
                <c:pt idx="512">
                  <c:v>2026.1938638082429</c:v>
                </c:pt>
                <c:pt idx="513">
                  <c:v>3113.8214659564183</c:v>
                </c:pt>
                <c:pt idx="514">
                  <c:v>4555.7732777714045</c:v>
                </c:pt>
                <c:pt idx="515">
                  <c:v>-1151.8362062269225</c:v>
                </c:pt>
                <c:pt idx="516">
                  <c:v>-5223.0405233026831</c:v>
                </c:pt>
                <c:pt idx="517">
                  <c:v>380.50766488233057</c:v>
                </c:pt>
                <c:pt idx="518">
                  <c:v>-283.71245885730968</c:v>
                </c:pt>
                <c:pt idx="519">
                  <c:v>3672.6117508094958</c:v>
                </c:pt>
                <c:pt idx="520">
                  <c:v>-713.84006100548868</c:v>
                </c:pt>
                <c:pt idx="521">
                  <c:v>-2334.898657783222</c:v>
                </c:pt>
                <c:pt idx="522">
                  <c:v>-1787.8466148196385</c:v>
                </c:pt>
                <c:pt idx="523">
                  <c:v>-1445.2020502645937</c:v>
                </c:pt>
                <c:pt idx="524">
                  <c:v>-726.72286745002566</c:v>
                </c:pt>
                <c:pt idx="525">
                  <c:v>-1426.8362062269225</c:v>
                </c:pt>
                <c:pt idx="526">
                  <c:v>3186.34613792042</c:v>
                </c:pt>
                <c:pt idx="527">
                  <c:v>6143.590933624062</c:v>
                </c:pt>
                <c:pt idx="528">
                  <c:v>-423.86087819092427</c:v>
                </c:pt>
                <c:pt idx="529">
                  <c:v>3679.8669551058538</c:v>
                </c:pt>
                <c:pt idx="530">
                  <c:v>342.89432610543736</c:v>
                </c:pt>
                <c:pt idx="531">
                  <c:v>4767.8669551058538</c:v>
                </c:pt>
                <c:pt idx="532">
                  <c:v>-3074.8400610054887</c:v>
                </c:pt>
                <c:pt idx="533">
                  <c:v>-224.4572545609517</c:v>
                </c:pt>
                <c:pt idx="534">
                  <c:v>796.37736369856975</c:v>
                </c:pt>
                <c:pt idx="535">
                  <c:v>1033.8669551058538</c:v>
                </c:pt>
                <c:pt idx="536">
                  <c:v>-1232.291872820475</c:v>
                </c:pt>
                <c:pt idx="537">
                  <c:v>3011.7667239572547</c:v>
                </c:pt>
                <c:pt idx="538">
                  <c:v>-227.07444811641471</c:v>
                </c:pt>
                <c:pt idx="539">
                  <c:v>5667.3253207349881</c:v>
                </c:pt>
                <c:pt idx="540">
                  <c:v>-1640.777609449191</c:v>
                </c:pt>
                <c:pt idx="541">
                  <c:v>-1305.4298835613699</c:v>
                </c:pt>
                <c:pt idx="542">
                  <c:v>-605.11608248728226</c:v>
                </c:pt>
                <c:pt idx="543">
                  <c:v>-1426.8362062269225</c:v>
                </c:pt>
                <c:pt idx="544">
                  <c:v>-7159.0405233026831</c:v>
                </c:pt>
                <c:pt idx="545">
                  <c:v>7047.0766702527762</c:v>
                </c:pt>
                <c:pt idx="546">
                  <c:v>-4046.1368996727142</c:v>
                </c:pt>
                <c:pt idx="547">
                  <c:v>-5930.6264910799982</c:v>
                </c:pt>
                <c:pt idx="548">
                  <c:v>-3270.4676631536677</c:v>
                </c:pt>
                <c:pt idx="549">
                  <c:v>-2736.7540932281772</c:v>
                </c:pt>
                <c:pt idx="550">
                  <c:v>-2597.3126900059069</c:v>
                </c:pt>
                <c:pt idx="551">
                  <c:v>-1609.4638083751015</c:v>
                </c:pt>
                <c:pt idx="552">
                  <c:v>2201.7459067718228</c:v>
                </c:pt>
                <c:pt idx="553">
                  <c:v>8678.7354981791068</c:v>
                </c:pt>
                <c:pt idx="554">
                  <c:v>-2327.1577168581498</c:v>
                </c:pt>
                <c:pt idx="555">
                  <c:v>-637.526259931401</c:v>
                </c:pt>
                <c:pt idx="556">
                  <c:v>2359.090933624062</c:v>
                </c:pt>
                <c:pt idx="557">
                  <c:v>-1395.4611093395215</c:v>
                </c:pt>
                <c:pt idx="558">
                  <c:v>1579.3149121422721</c:v>
                </c:pt>
                <c:pt idx="559">
                  <c:v>-6534.5678943022649</c:v>
                </c:pt>
                <c:pt idx="560">
                  <c:v>-2406.0509318953991</c:v>
                </c:pt>
                <c:pt idx="561">
                  <c:v>3749.7563153645388</c:v>
                </c:pt>
                <c:pt idx="562">
                  <c:v>-1941.3921039690758</c:v>
                </c:pt>
                <c:pt idx="563">
                  <c:v>3422.3735089200018</c:v>
                </c:pt>
                <c:pt idx="564">
                  <c:v>-8584.3921039690758</c:v>
                </c:pt>
                <c:pt idx="565">
                  <c:v>-822.47151793223748</c:v>
                </c:pt>
                <c:pt idx="566">
                  <c:v>-1053.4298835613699</c:v>
                </c:pt>
                <c:pt idx="567">
                  <c:v>-397.16427067229597</c:v>
                </c:pt>
                <c:pt idx="568">
                  <c:v>-1426.8362062269225</c:v>
                </c:pt>
                <c:pt idx="569">
                  <c:v>-4147.7436846354612</c:v>
                </c:pt>
                <c:pt idx="570">
                  <c:v>-3419.7853190063252</c:v>
                </c:pt>
                <c:pt idx="571">
                  <c:v>1391.0219282536164</c:v>
                </c:pt>
                <c:pt idx="572">
                  <c:v>3632.5323368463323</c:v>
                </c:pt>
                <c:pt idx="573">
                  <c:v>1498.5701164386301</c:v>
                </c:pt>
                <c:pt idx="574">
                  <c:v>-2657.271055635043</c:v>
                </c:pt>
                <c:pt idx="575">
                  <c:v>-1486.536668524117</c:v>
                </c:pt>
                <c:pt idx="576">
                  <c:v>134.79794973540629</c:v>
                </c:pt>
                <c:pt idx="577">
                  <c:v>-402.58485670913069</c:v>
                </c:pt>
                <c:pt idx="578">
                  <c:v>-1118.40521159737</c:v>
                </c:pt>
                <c:pt idx="579">
                  <c:v>4918.6599389945113</c:v>
                </c:pt>
                <c:pt idx="580">
                  <c:v>8452.708127179525</c:v>
                </c:pt>
                <c:pt idx="581">
                  <c:v>175.51151966089674</c:v>
                </c:pt>
                <c:pt idx="582">
                  <c:v>-2157.6056738945626</c:v>
                </c:pt>
                <c:pt idx="583">
                  <c:v>2597.4151432908693</c:v>
                </c:pt>
                <c:pt idx="584">
                  <c:v>1188.2771325499743</c:v>
                </c:pt>
                <c:pt idx="585">
                  <c:v>-1677.5054427459672</c:v>
                </c:pt>
                <c:pt idx="586">
                  <c:v>2513.0701164386301</c:v>
                </c:pt>
                <c:pt idx="587">
                  <c:v>3261.718535772241</c:v>
                </c:pt>
                <c:pt idx="588">
                  <c:v>2391.1599389945113</c:v>
                </c:pt>
                <c:pt idx="589">
                  <c:v>5288.0219282536164</c:v>
                </c:pt>
                <c:pt idx="590">
                  <c:v>-3789.2332760427453</c:v>
                </c:pt>
                <c:pt idx="591">
                  <c:v>2868.3149121422721</c:v>
                </c:pt>
                <c:pt idx="592">
                  <c:v>1616.84613792042</c:v>
                </c:pt>
                <c:pt idx="593">
                  <c:v>3884.3839175127177</c:v>
                </c:pt>
                <c:pt idx="594">
                  <c:v>-1569.4638083751015</c:v>
                </c:pt>
                <c:pt idx="595">
                  <c:v>-1156.1368996727142</c:v>
                </c:pt>
                <c:pt idx="596">
                  <c:v>4055.3943261054374</c:v>
                </c:pt>
                <c:pt idx="597">
                  <c:v>1178.101342216778</c:v>
                </c:pt>
                <c:pt idx="598">
                  <c:v>-3465.9572545609517</c:v>
                </c:pt>
                <c:pt idx="599">
                  <c:v>-3548.8778405977882</c:v>
                </c:pt>
                <c:pt idx="600">
                  <c:v>-2334.409066375938</c:v>
                </c:pt>
                <c:pt idx="601">
                  <c:v>-2517.8400610054887</c:v>
                </c:pt>
                <c:pt idx="602">
                  <c:v>-391.28801804190698</c:v>
                </c:pt>
                <c:pt idx="603">
                  <c:v>2588.9945572540328</c:v>
                </c:pt>
                <c:pt idx="604">
                  <c:v>2366.9945572540328</c:v>
                </c:pt>
                <c:pt idx="605">
                  <c:v>-2260.8022814131909</c:v>
                </c:pt>
                <c:pt idx="606">
                  <c:v>-2029.9572545609517</c:v>
                </c:pt>
                <c:pt idx="607">
                  <c:v>1551.6807561799433</c:v>
                </c:pt>
                <c:pt idx="608">
                  <c:v>-1022.9468459682357</c:v>
                </c:pt>
                <c:pt idx="609">
                  <c:v>-4195.3882491905042</c:v>
                </c:pt>
                <c:pt idx="610">
                  <c:v>512.34613792042001</c:v>
                </c:pt>
                <c:pt idx="611">
                  <c:v>139.12215940221176</c:v>
                </c:pt>
                <c:pt idx="612">
                  <c:v>-275.15386207957999</c:v>
                </c:pt>
                <c:pt idx="613">
                  <c:v>-5092.3504695982047</c:v>
                </c:pt>
                <c:pt idx="614">
                  <c:v>-1415.4884803391033</c:v>
                </c:pt>
                <c:pt idx="615">
                  <c:v>245.35654651313962</c:v>
                </c:pt>
                <c:pt idx="616">
                  <c:v>586.85654651313962</c:v>
                </c:pt>
                <c:pt idx="617">
                  <c:v>-1426.8362062269225</c:v>
                </c:pt>
                <c:pt idx="618">
                  <c:v>-567.97807174638365</c:v>
                </c:pt>
                <c:pt idx="619">
                  <c:v>-735.9572545609517</c:v>
                </c:pt>
                <c:pt idx="620">
                  <c:v>-4598.8400610054887</c:v>
                </c:pt>
                <c:pt idx="621">
                  <c:v>7294.1391218090757</c:v>
                </c:pt>
                <c:pt idx="622">
                  <c:v>-649.35046959820465</c:v>
                </c:pt>
                <c:pt idx="623">
                  <c:v>-1483.8400610054887</c:v>
                </c:pt>
                <c:pt idx="624">
                  <c:v>-1189.8296524127727</c:v>
                </c:pt>
                <c:pt idx="625">
                  <c:v>-110.58485670913069</c:v>
                </c:pt>
                <c:pt idx="626">
                  <c:v>4622.218535772241</c:v>
                </c:pt>
                <c:pt idx="627">
                  <c:v>13802.708127179525</c:v>
                </c:pt>
                <c:pt idx="628">
                  <c:v>2033.1977185868091</c:v>
                </c:pt>
                <c:pt idx="629">
                  <c:v>1679.4151432908693</c:v>
                </c:pt>
                <c:pt idx="630">
                  <c:v>4018.9945572540328</c:v>
                </c:pt>
                <c:pt idx="631">
                  <c:v>4501.580525031346</c:v>
                </c:pt>
                <c:pt idx="632">
                  <c:v>-4800.5678943022649</c:v>
                </c:pt>
                <c:pt idx="633">
                  <c:v>-783.80228141319094</c:v>
                </c:pt>
                <c:pt idx="634">
                  <c:v>2105.4151432908693</c:v>
                </c:pt>
                <c:pt idx="635">
                  <c:v>2970.1391218090757</c:v>
                </c:pt>
                <c:pt idx="636">
                  <c:v>-6509.4780717463836</c:v>
                </c:pt>
                <c:pt idx="637">
                  <c:v>110.19771858680906</c:v>
                </c:pt>
                <c:pt idx="638">
                  <c:v>-810.01585133868321</c:v>
                </c:pt>
                <c:pt idx="639">
                  <c:v>6066.335729327704</c:v>
                </c:pt>
                <c:pt idx="640">
                  <c:v>-540.777609449191</c:v>
                </c:pt>
                <c:pt idx="641">
                  <c:v>-1042.9572545609517</c:v>
                </c:pt>
                <c:pt idx="642">
                  <c:v>-1260.9572545609517</c:v>
                </c:pt>
                <c:pt idx="643">
                  <c:v>-2389.526259931401</c:v>
                </c:pt>
                <c:pt idx="644">
                  <c:v>5006.6117508094958</c:v>
                </c:pt>
                <c:pt idx="645">
                  <c:v>-2574.3882491905042</c:v>
                </c:pt>
                <c:pt idx="646">
                  <c:v>-3524.9364373755197</c:v>
                </c:pt>
                <c:pt idx="647">
                  <c:v>-1845.71901267146</c:v>
                </c:pt>
                <c:pt idx="648">
                  <c:v>-330.93643737551974</c:v>
                </c:pt>
                <c:pt idx="649">
                  <c:v>1196.4359604763013</c:v>
                </c:pt>
                <c:pt idx="650">
                  <c:v>-2084.9742169678175</c:v>
                </c:pt>
                <c:pt idx="651">
                  <c:v>3530.6117508094958</c:v>
                </c:pt>
                <c:pt idx="652">
                  <c:v>719.44636906901724</c:v>
                </c:pt>
                <c:pt idx="653">
                  <c:v>1190.218535772241</c:v>
                </c:pt>
                <c:pt idx="654">
                  <c:v>-1343.7502384496092</c:v>
                </c:pt>
                <c:pt idx="655">
                  <c:v>310.93596047630126</c:v>
                </c:pt>
                <c:pt idx="656">
                  <c:v>-128.75023844960924</c:v>
                </c:pt>
                <c:pt idx="657">
                  <c:v>-4506.7228674500257</c:v>
                </c:pt>
                <c:pt idx="658">
                  <c:v>-1201.771055635043</c:v>
                </c:pt>
                <c:pt idx="659">
                  <c:v>-122.61222770871245</c:v>
                </c:pt>
                <c:pt idx="660">
                  <c:v>1891.1221594022118</c:v>
                </c:pt>
                <c:pt idx="661">
                  <c:v>-3973.898657783222</c:v>
                </c:pt>
                <c:pt idx="662">
                  <c:v>2279.9841486613168</c:v>
                </c:pt>
                <c:pt idx="663">
                  <c:v>-1011.3088352273408</c:v>
                </c:pt>
                <c:pt idx="664">
                  <c:v>-344.46766315366767</c:v>
                </c:pt>
                <c:pt idx="665">
                  <c:v>-1426.8362062269225</c:v>
                </c:pt>
                <c:pt idx="666">
                  <c:v>271.6703475872273</c:v>
                </c:pt>
                <c:pt idx="667">
                  <c:v>-3751.1330448941462</c:v>
                </c:pt>
                <c:pt idx="668">
                  <c:v>898.80835832812227</c:v>
                </c:pt>
                <c:pt idx="669">
                  <c:v>-338.07444811641471</c:v>
                </c:pt>
                <c:pt idx="670">
                  <c:v>-3375.7398298568914</c:v>
                </c:pt>
                <c:pt idx="671">
                  <c:v>-4193.664270672296</c:v>
                </c:pt>
                <c:pt idx="672">
                  <c:v>-1743.1226363014302</c:v>
                </c:pt>
                <c:pt idx="673">
                  <c:v>-901.28801804190698</c:v>
                </c:pt>
                <c:pt idx="674">
                  <c:v>-531.92602878280377</c:v>
                </c:pt>
                <c:pt idx="675">
                  <c:v>2915.8187669208382</c:v>
                </c:pt>
                <c:pt idx="676">
                  <c:v>-2387.1122277087125</c:v>
                </c:pt>
                <c:pt idx="677">
                  <c:v>93.622159402211764</c:v>
                </c:pt>
                <c:pt idx="678">
                  <c:v>-1268.9364373755197</c:v>
                </c:pt>
                <c:pt idx="679">
                  <c:v>-874.80883522734075</c:v>
                </c:pt>
                <c:pt idx="680">
                  <c:v>-4593.1916416718777</c:v>
                </c:pt>
                <c:pt idx="681">
                  <c:v>-421.87784059778824</c:v>
                </c:pt>
                <c:pt idx="682">
                  <c:v>-355.11222770871245</c:v>
                </c:pt>
                <c:pt idx="683">
                  <c:v>-978.36743200507226</c:v>
                </c:pt>
                <c:pt idx="684">
                  <c:v>-3911.8088352273408</c:v>
                </c:pt>
                <c:pt idx="685">
                  <c:v>-2729.0952653018467</c:v>
                </c:pt>
                <c:pt idx="686">
                  <c:v>-2814.5640395236987</c:v>
                </c:pt>
                <c:pt idx="687">
                  <c:v>-319.68123307916176</c:v>
                </c:pt>
                <c:pt idx="688">
                  <c:v>-1854.71901267146</c:v>
                </c:pt>
                <c:pt idx="689">
                  <c:v>-3477.7398298568914</c:v>
                </c:pt>
                <c:pt idx="690">
                  <c:v>-2428.8778405977882</c:v>
                </c:pt>
                <c:pt idx="691">
                  <c:v>6515.7563153645388</c:v>
                </c:pt>
                <c:pt idx="692">
                  <c:v>3114.0257830321825</c:v>
                </c:pt>
                <c:pt idx="693">
                  <c:v>-41.50544274596723</c:v>
                </c:pt>
                <c:pt idx="694">
                  <c:v>280.85654651313962</c:v>
                </c:pt>
                <c:pt idx="695">
                  <c:v>3701.4841486613168</c:v>
                </c:pt>
                <c:pt idx="696">
                  <c:v>3181.8773636985698</c:v>
                </c:pt>
                <c:pt idx="697">
                  <c:v>7131.9841486613168</c:v>
                </c:pt>
                <c:pt idx="698">
                  <c:v>6190.4945572540328</c:v>
                </c:pt>
                <c:pt idx="699">
                  <c:v>1506.8877722912875</c:v>
                </c:pt>
                <c:pt idx="700">
                  <c:v>-1870.7606470423252</c:v>
                </c:pt>
                <c:pt idx="701">
                  <c:v>3021.973740068599</c:v>
                </c:pt>
                <c:pt idx="702">
                  <c:v>951.08437980991312</c:v>
                </c:pt>
                <c:pt idx="703">
                  <c:v>-510.41947496865396</c:v>
                </c:pt>
                <c:pt idx="704">
                  <c:v>6950.7667239572547</c:v>
                </c:pt>
                <c:pt idx="705">
                  <c:v>2407.0427454390483</c:v>
                </c:pt>
                <c:pt idx="706">
                  <c:v>7730.590933624062</c:v>
                </c:pt>
                <c:pt idx="707">
                  <c:v>6798.3149121422721</c:v>
                </c:pt>
                <c:pt idx="708">
                  <c:v>-2309.0432223382659</c:v>
                </c:pt>
                <c:pt idx="709">
                  <c:v>-1662.0914105232805</c:v>
                </c:pt>
                <c:pt idx="710">
                  <c:v>-1187.271055635043</c:v>
                </c:pt>
                <c:pt idx="711">
                  <c:v>-1769.4638083751015</c:v>
                </c:pt>
                <c:pt idx="712">
                  <c:v>-2091.90521159737</c:v>
                </c:pt>
                <c:pt idx="713">
                  <c:v>-1832.8570234123554</c:v>
                </c:pt>
                <c:pt idx="714">
                  <c:v>-2042.1018191159974</c:v>
                </c:pt>
                <c:pt idx="715">
                  <c:v>2068.8669551058538</c:v>
                </c:pt>
                <c:pt idx="716">
                  <c:v>-1672.4742169678175</c:v>
                </c:pt>
                <c:pt idx="717">
                  <c:v>6492.2393529576748</c:v>
                </c:pt>
                <c:pt idx="718">
                  <c:v>-1503.660415893728</c:v>
                </c:pt>
                <c:pt idx="719">
                  <c:v>-3063.2332760427453</c:v>
                </c:pt>
                <c:pt idx="720">
                  <c:v>-1455.777609449191</c:v>
                </c:pt>
                <c:pt idx="721">
                  <c:v>-1751.288018041907</c:v>
                </c:pt>
                <c:pt idx="722">
                  <c:v>-1785.777609449191</c:v>
                </c:pt>
                <c:pt idx="723">
                  <c:v>-2094.660415893728</c:v>
                </c:pt>
                <c:pt idx="724">
                  <c:v>-324.55363093098276</c:v>
                </c:pt>
                <c:pt idx="725">
                  <c:v>-1771.0328137455494</c:v>
                </c:pt>
                <c:pt idx="726">
                  <c:v>-1426.8362062269225</c:v>
                </c:pt>
                <c:pt idx="727">
                  <c:v>-1948.277609449191</c:v>
                </c:pt>
                <c:pt idx="728">
                  <c:v>-4395.3674320050723</c:v>
                </c:pt>
                <c:pt idx="729">
                  <c:v>-283.34661481963849</c:v>
                </c:pt>
                <c:pt idx="730">
                  <c:v>-2090.2294212641764</c:v>
                </c:pt>
                <c:pt idx="731">
                  <c:v>-2028.1122277087125</c:v>
                </c:pt>
                <c:pt idx="732">
                  <c:v>-5612.6056738945626</c:v>
                </c:pt>
                <c:pt idx="733">
                  <c:v>-1517.0914105232805</c:v>
                </c:pt>
                <c:pt idx="734">
                  <c:v>-3011.8400610054887</c:v>
                </c:pt>
                <c:pt idx="735">
                  <c:v>1105.8253207349881</c:v>
                </c:pt>
                <c:pt idx="736">
                  <c:v>-4037.0158513386832</c:v>
                </c:pt>
                <c:pt idx="737">
                  <c:v>-3359.0952653018467</c:v>
                </c:pt>
                <c:pt idx="738">
                  <c:v>-756.24368463546125</c:v>
                </c:pt>
                <c:pt idx="739">
                  <c:v>-2203.664270672296</c:v>
                </c:pt>
                <c:pt idx="740">
                  <c:v>-1983.9364373755197</c:v>
                </c:pt>
                <c:pt idx="741">
                  <c:v>4670.228944364957</c:v>
                </c:pt>
                <c:pt idx="742">
                  <c:v>5797.2771325499743</c:v>
                </c:pt>
                <c:pt idx="743">
                  <c:v>-1444.7228674500257</c:v>
                </c:pt>
                <c:pt idx="744">
                  <c:v>578.15993899451132</c:v>
                </c:pt>
                <c:pt idx="745">
                  <c:v>1724.9359604763013</c:v>
                </c:pt>
                <c:pt idx="746">
                  <c:v>-2136.4298835613699</c:v>
                </c:pt>
                <c:pt idx="747">
                  <c:v>-6267.4298835613699</c:v>
                </c:pt>
                <c:pt idx="748">
                  <c:v>-417.28146422775899</c:v>
                </c:pt>
                <c:pt idx="749">
                  <c:v>148.86695510585378</c:v>
                </c:pt>
                <c:pt idx="750">
                  <c:v>601.6703475872273</c:v>
                </c:pt>
                <c:pt idx="751">
                  <c:v>-2336.0536309309828</c:v>
                </c:pt>
                <c:pt idx="752">
                  <c:v>-5342.0744481164147</c:v>
                </c:pt>
                <c:pt idx="753">
                  <c:v>-1838.1368996727142</c:v>
                </c:pt>
                <c:pt idx="754">
                  <c:v>-147.58485670913069</c:v>
                </c:pt>
                <c:pt idx="755">
                  <c:v>4071.708127179525</c:v>
                </c:pt>
                <c:pt idx="756">
                  <c:v>457.14297658764463</c:v>
                </c:pt>
                <c:pt idx="757">
                  <c:v>-2128.8400610054887</c:v>
                </c:pt>
                <c:pt idx="758">
                  <c:v>-2773.291872820475</c:v>
                </c:pt>
                <c:pt idx="759">
                  <c:v>-2121.7502384496092</c:v>
                </c:pt>
                <c:pt idx="760">
                  <c:v>-217.66427067229597</c:v>
                </c:pt>
                <c:pt idx="761">
                  <c:v>-3447.526259931401</c:v>
                </c:pt>
                <c:pt idx="762">
                  <c:v>-1391.7984266346239</c:v>
                </c:pt>
                <c:pt idx="763">
                  <c:v>-857.29187282047496</c:v>
                </c:pt>
                <c:pt idx="764">
                  <c:v>-1501.9468459682357</c:v>
                </c:pt>
                <c:pt idx="765">
                  <c:v>-1978.1122277087125</c:v>
                </c:pt>
                <c:pt idx="766">
                  <c:v>1401.5531540317643</c:v>
                </c:pt>
                <c:pt idx="767">
                  <c:v>-1621.781464227759</c:v>
                </c:pt>
                <c:pt idx="768">
                  <c:v>-4675.8400610054887</c:v>
                </c:pt>
                <c:pt idx="769">
                  <c:v>195.56356262448026</c:v>
                </c:pt>
                <c:pt idx="770">
                  <c:v>-2257.1434534868604</c:v>
                </c:pt>
                <c:pt idx="771">
                  <c:v>-2555.6226363014302</c:v>
                </c:pt>
                <c:pt idx="772">
                  <c:v>-232.64345348686038</c:v>
                </c:pt>
                <c:pt idx="773">
                  <c:v>-836.05363093098276</c:v>
                </c:pt>
                <c:pt idx="774">
                  <c:v>-1436.2124588573097</c:v>
                </c:pt>
                <c:pt idx="775">
                  <c:v>-817.11222770871245</c:v>
                </c:pt>
                <c:pt idx="776">
                  <c:v>-2168.0744481164147</c:v>
                </c:pt>
                <c:pt idx="777">
                  <c:v>-1944.409066375938</c:v>
                </c:pt>
                <c:pt idx="778">
                  <c:v>-682.25023844960924</c:v>
                </c:pt>
                <c:pt idx="779">
                  <c:v>345.28098732854005</c:v>
                </c:pt>
                <c:pt idx="780">
                  <c:v>-2472.2502384496092</c:v>
                </c:pt>
                <c:pt idx="781">
                  <c:v>-1375.1916416718777</c:v>
                </c:pt>
                <c:pt idx="782">
                  <c:v>2411.5701164386301</c:v>
                </c:pt>
                <c:pt idx="783">
                  <c:v>3125.2015733653761</c:v>
                </c:pt>
                <c:pt idx="784">
                  <c:v>-1550.1916416718777</c:v>
                </c:pt>
                <c:pt idx="785">
                  <c:v>2333.0219282536164</c:v>
                </c:pt>
                <c:pt idx="786">
                  <c:v>2522.6495304017953</c:v>
                </c:pt>
                <c:pt idx="787">
                  <c:v>5063.6221594022118</c:v>
                </c:pt>
                <c:pt idx="788">
                  <c:v>7155.3943261054374</c:v>
                </c:pt>
                <c:pt idx="789">
                  <c:v>5591.6807561799433</c:v>
                </c:pt>
                <c:pt idx="790">
                  <c:v>3066.7601701431086</c:v>
                </c:pt>
                <c:pt idx="791">
                  <c:v>-2272.4468459682357</c:v>
                </c:pt>
                <c:pt idx="792">
                  <c:v>1351.0323368463323</c:v>
                </c:pt>
                <c:pt idx="793">
                  <c:v>-1898.0328137455494</c:v>
                </c:pt>
                <c:pt idx="794">
                  <c:v>942.69116477265925</c:v>
                </c:pt>
                <c:pt idx="795">
                  <c:v>1229.0323368463323</c:v>
                </c:pt>
                <c:pt idx="796">
                  <c:v>6387.6873099940931</c:v>
                </c:pt>
                <c:pt idx="797">
                  <c:v>2680.84613792042</c:v>
                </c:pt>
                <c:pt idx="798">
                  <c:v>9501.1391218090757</c:v>
                </c:pt>
                <c:pt idx="799">
                  <c:v>6286.2354981791068</c:v>
                </c:pt>
                <c:pt idx="800">
                  <c:v>-4051.6226363014302</c:v>
                </c:pt>
                <c:pt idx="801">
                  <c:v>-2015.6226363014302</c:v>
                </c:pt>
                <c:pt idx="802">
                  <c:v>2106.6495304017953</c:v>
                </c:pt>
                <c:pt idx="803">
                  <c:v>-406.25023844960924</c:v>
                </c:pt>
                <c:pt idx="804">
                  <c:v>-2215.2294212641764</c:v>
                </c:pt>
                <c:pt idx="805">
                  <c:v>-1547.164270672296</c:v>
                </c:pt>
                <c:pt idx="806">
                  <c:v>-2344.9364373755197</c:v>
                </c:pt>
                <c:pt idx="807">
                  <c:v>4698.5323368463323</c:v>
                </c:pt>
                <c:pt idx="808">
                  <c:v>3677.0635626244803</c:v>
                </c:pt>
                <c:pt idx="809">
                  <c:v>9737.2459067718228</c:v>
                </c:pt>
                <c:pt idx="810">
                  <c:v>124.37736369856975</c:v>
                </c:pt>
                <c:pt idx="811">
                  <c:v>1150.3149121422721</c:v>
                </c:pt>
                <c:pt idx="812">
                  <c:v>-1095.4846255605344</c:v>
                </c:pt>
                <c:pt idx="813">
                  <c:v>1362.8943261054374</c:v>
                </c:pt>
                <c:pt idx="814">
                  <c:v>2147.5701164386301</c:v>
                </c:pt>
                <c:pt idx="815">
                  <c:v>-892.20205026459371</c:v>
                </c:pt>
                <c:pt idx="816">
                  <c:v>4136.3735089200018</c:v>
                </c:pt>
                <c:pt idx="817">
                  <c:v>4828.6495304017953</c:v>
                </c:pt>
                <c:pt idx="818">
                  <c:v>-5090.0640395236987</c:v>
                </c:pt>
                <c:pt idx="819">
                  <c:v>-4647.9572545609517</c:v>
                </c:pt>
                <c:pt idx="820">
                  <c:v>-411.93643737551974</c:v>
                </c:pt>
                <c:pt idx="821">
                  <c:v>398.63256799492774</c:v>
                </c:pt>
                <c:pt idx="822">
                  <c:v>3337.1807561799433</c:v>
                </c:pt>
                <c:pt idx="823">
                  <c:v>-2323.7436846354612</c:v>
                </c:pt>
                <c:pt idx="824">
                  <c:v>-1196.5432223382659</c:v>
                </c:pt>
                <c:pt idx="825">
                  <c:v>-688.51585133868321</c:v>
                </c:pt>
                <c:pt idx="826">
                  <c:v>1724.84613792042</c:v>
                </c:pt>
                <c:pt idx="827">
                  <c:v>-1656.9780717463836</c:v>
                </c:pt>
                <c:pt idx="828">
                  <c:v>-3071.7606470423252</c:v>
                </c:pt>
                <c:pt idx="829">
                  <c:v>-1379.9846255605344</c:v>
                </c:pt>
                <c:pt idx="830">
                  <c:v>-2869.0432223382659</c:v>
                </c:pt>
                <c:pt idx="831">
                  <c:v>-1078.271055635043</c:v>
                </c:pt>
                <c:pt idx="832">
                  <c:v>3736.3187669208382</c:v>
                </c:pt>
                <c:pt idx="833">
                  <c:v>3727.6807561799433</c:v>
                </c:pt>
                <c:pt idx="834">
                  <c:v>1187.1221594022118</c:v>
                </c:pt>
                <c:pt idx="835">
                  <c:v>-1087.3088352273408</c:v>
                </c:pt>
                <c:pt idx="836">
                  <c:v>-1403.0432223382659</c:v>
                </c:pt>
                <c:pt idx="837">
                  <c:v>931.50496584674875</c:v>
                </c:pt>
                <c:pt idx="838">
                  <c:v>1748.7875411426903</c:v>
                </c:pt>
                <c:pt idx="839">
                  <c:v>-386.15386207957999</c:v>
                </c:pt>
                <c:pt idx="840">
                  <c:v>-3535.781464227759</c:v>
                </c:pt>
                <c:pt idx="841">
                  <c:v>421.40473469815333</c:v>
                </c:pt>
                <c:pt idx="842">
                  <c:v>825.55315403176428</c:v>
                </c:pt>
                <c:pt idx="843">
                  <c:v>1520.6117508094958</c:v>
                </c:pt>
                <c:pt idx="844">
                  <c:v>327.74976155039076</c:v>
                </c:pt>
                <c:pt idx="845">
                  <c:v>-4800.5848567091307</c:v>
                </c:pt>
                <c:pt idx="846">
                  <c:v>-1539.4638083751015</c:v>
                </c:pt>
                <c:pt idx="847">
                  <c:v>-1050.4298835613699</c:v>
                </c:pt>
                <c:pt idx="848">
                  <c:v>773.86695510585378</c:v>
                </c:pt>
                <c:pt idx="849">
                  <c:v>3375.5323368463323</c:v>
                </c:pt>
                <c:pt idx="850">
                  <c:v>-1803.9156201900869</c:v>
                </c:pt>
                <c:pt idx="851">
                  <c:v>-1359.3882491905042</c:v>
                </c:pt>
                <c:pt idx="852">
                  <c:v>-1454.3504695982047</c:v>
                </c:pt>
                <c:pt idx="853">
                  <c:v>-2295.5640395236987</c:v>
                </c:pt>
                <c:pt idx="854">
                  <c:v>1570.4151432908693</c:v>
                </c:pt>
                <c:pt idx="855">
                  <c:v>-2202.3466148196385</c:v>
                </c:pt>
                <c:pt idx="856">
                  <c:v>-2602.0536309309828</c:v>
                </c:pt>
                <c:pt idx="857">
                  <c:v>-826.06403952369874</c:v>
                </c:pt>
                <c:pt idx="858">
                  <c:v>-665.30883522734075</c:v>
                </c:pt>
                <c:pt idx="859">
                  <c:v>-1488.4950341532513</c:v>
                </c:pt>
                <c:pt idx="860">
                  <c:v>1532.6325679949277</c:v>
                </c:pt>
                <c:pt idx="861">
                  <c:v>3230.0739712171962</c:v>
                </c:pt>
                <c:pt idx="862">
                  <c:v>6743.0427454390483</c:v>
                </c:pt>
                <c:pt idx="863">
                  <c:v>-644.25023844960924</c:v>
                </c:pt>
                <c:pt idx="864">
                  <c:v>161.60134221677799</c:v>
                </c:pt>
                <c:pt idx="865">
                  <c:v>-1506.6708244864449</c:v>
                </c:pt>
                <c:pt idx="866">
                  <c:v>-2082.526259931401</c:v>
                </c:pt>
                <c:pt idx="867">
                  <c:v>-1392.7020502645937</c:v>
                </c:pt>
                <c:pt idx="868">
                  <c:v>-2003.8570234123554</c:v>
                </c:pt>
                <c:pt idx="869">
                  <c:v>-2357.3778405977882</c:v>
                </c:pt>
                <c:pt idx="870">
                  <c:v>-1763.40521159737</c:v>
                </c:pt>
                <c:pt idx="871">
                  <c:v>-5.739829856891447</c:v>
                </c:pt>
                <c:pt idx="872">
                  <c:v>2055.3565465131396</c:v>
                </c:pt>
                <c:pt idx="873">
                  <c:v>-1699.8674320050723</c:v>
                </c:pt>
                <c:pt idx="874">
                  <c:v>-1830.5848567091307</c:v>
                </c:pt>
                <c:pt idx="875">
                  <c:v>-1551.1122277087125</c:v>
                </c:pt>
                <c:pt idx="876">
                  <c:v>504.92555188358529</c:v>
                </c:pt>
                <c:pt idx="877">
                  <c:v>-1192.8570234123554</c:v>
                </c:pt>
                <c:pt idx="878">
                  <c:v>-1935.3882491905042</c:v>
                </c:pt>
                <c:pt idx="879">
                  <c:v>-2281.5054427459672</c:v>
                </c:pt>
                <c:pt idx="880">
                  <c:v>5082.8631003272858</c:v>
                </c:pt>
                <c:pt idx="881">
                  <c:v>530.80835832812227</c:v>
                </c:pt>
                <c:pt idx="882">
                  <c:v>-402.56403952369874</c:v>
                </c:pt>
                <c:pt idx="883">
                  <c:v>-34.22286745002566</c:v>
                </c:pt>
                <c:pt idx="884">
                  <c:v>1608.4047346981533</c:v>
                </c:pt>
                <c:pt idx="885">
                  <c:v>5162.0635626244803</c:v>
                </c:pt>
                <c:pt idx="886">
                  <c:v>6543.080525031346</c:v>
                </c:pt>
                <c:pt idx="887">
                  <c:v>2612.3773636985698</c:v>
                </c:pt>
                <c:pt idx="888">
                  <c:v>993.49455725403277</c:v>
                </c:pt>
                <c:pt idx="889">
                  <c:v>-2941.271055635043</c:v>
                </c:pt>
                <c:pt idx="890">
                  <c:v>2649.9359604763013</c:v>
                </c:pt>
                <c:pt idx="891">
                  <c:v>-2104.8466148196385</c:v>
                </c:pt>
                <c:pt idx="892">
                  <c:v>-253.07444811641471</c:v>
                </c:pt>
                <c:pt idx="893">
                  <c:v>1125.5323368463323</c:v>
                </c:pt>
                <c:pt idx="894">
                  <c:v>6526.6078960309242</c:v>
                </c:pt>
                <c:pt idx="895">
                  <c:v>1207.473740068599</c:v>
                </c:pt>
                <c:pt idx="896">
                  <c:v>10760.187309994093</c:v>
                </c:pt>
                <c:pt idx="897">
                  <c:v>5088.8631003272858</c:v>
                </c:pt>
                <c:pt idx="898">
                  <c:v>430.13912180907573</c:v>
                </c:pt>
                <c:pt idx="899">
                  <c:v>1907.708127179525</c:v>
                </c:pt>
                <c:pt idx="900">
                  <c:v>1398.5739712171962</c:v>
                </c:pt>
                <c:pt idx="901">
                  <c:v>7131.9047346981533</c:v>
                </c:pt>
                <c:pt idx="902">
                  <c:v>-1595.650007301012</c:v>
                </c:pt>
                <c:pt idx="903">
                  <c:v>1097.6325679949277</c:v>
                </c:pt>
                <c:pt idx="904">
                  <c:v>4714.2875411426903</c:v>
                </c:pt>
                <c:pt idx="905">
                  <c:v>1236.1807561799433</c:v>
                </c:pt>
                <c:pt idx="906">
                  <c:v>-1362.0914105232805</c:v>
                </c:pt>
                <c:pt idx="907">
                  <c:v>-977.50544274596723</c:v>
                </c:pt>
                <c:pt idx="908">
                  <c:v>-2999.6746792650119</c:v>
                </c:pt>
                <c:pt idx="909">
                  <c:v>2899.1599389945113</c:v>
                </c:pt>
                <c:pt idx="910">
                  <c:v>-1467.2332760427453</c:v>
                </c:pt>
                <c:pt idx="911">
                  <c:v>-1774.898657783222</c:v>
                </c:pt>
                <c:pt idx="912">
                  <c:v>-804.01585133868321</c:v>
                </c:pt>
                <c:pt idx="913">
                  <c:v>-1511.909066375938</c:v>
                </c:pt>
                <c:pt idx="914">
                  <c:v>-91.112227708712453</c:v>
                </c:pt>
                <c:pt idx="915">
                  <c:v>2837.9841486613168</c:v>
                </c:pt>
                <c:pt idx="916">
                  <c:v>4882.0323368463323</c:v>
                </c:pt>
                <c:pt idx="917">
                  <c:v>344.76672395725473</c:v>
                </c:pt>
                <c:pt idx="918">
                  <c:v>280.94251429045107</c:v>
                </c:pt>
                <c:pt idx="919">
                  <c:v>3081.0531540317643</c:v>
                </c:pt>
                <c:pt idx="920">
                  <c:v>1606.963331475883</c:v>
                </c:pt>
                <c:pt idx="921">
                  <c:v>-4941.4298835613699</c:v>
                </c:pt>
                <c:pt idx="922">
                  <c:v>4448.5701164386301</c:v>
                </c:pt>
                <c:pt idx="923">
                  <c:v>2228.973740068599</c:v>
                </c:pt>
                <c:pt idx="924">
                  <c:v>32.218535772241012</c:v>
                </c:pt>
                <c:pt idx="925">
                  <c:v>3622.2979497354063</c:v>
                </c:pt>
                <c:pt idx="926">
                  <c:v>-1426.8362062269225</c:v>
                </c:pt>
                <c:pt idx="927">
                  <c:v>359.92169710501912</c:v>
                </c:pt>
                <c:pt idx="928">
                  <c:v>898.33572932770403</c:v>
                </c:pt>
                <c:pt idx="929">
                  <c:v>-3787.6916416718777</c:v>
                </c:pt>
                <c:pt idx="930">
                  <c:v>-1857.2332760427453</c:v>
                </c:pt>
                <c:pt idx="931">
                  <c:v>-1708.5092975245352</c:v>
                </c:pt>
                <c:pt idx="932">
                  <c:v>-2340.5744481164147</c:v>
                </c:pt>
                <c:pt idx="933">
                  <c:v>452.61175080949579</c:v>
                </c:pt>
                <c:pt idx="934">
                  <c:v>-4823.5848567091307</c:v>
                </c:pt>
                <c:pt idx="935">
                  <c:v>-3381.2502384496092</c:v>
                </c:pt>
                <c:pt idx="936">
                  <c:v>-1247.7020502645937</c:v>
                </c:pt>
                <c:pt idx="937">
                  <c:v>-3122.271055635043</c:v>
                </c:pt>
                <c:pt idx="938">
                  <c:v>225.57397121719623</c:v>
                </c:pt>
                <c:pt idx="939">
                  <c:v>-133.13304489414622</c:v>
                </c:pt>
                <c:pt idx="940">
                  <c:v>2276.6911647726592</c:v>
                </c:pt>
                <c:pt idx="941">
                  <c:v>-1793.7020502645937</c:v>
                </c:pt>
                <c:pt idx="942">
                  <c:v>-3.4364373755197448</c:v>
                </c:pt>
                <c:pt idx="943">
                  <c:v>-1297.6812330791618</c:v>
                </c:pt>
                <c:pt idx="944">
                  <c:v>-912.69164167187773</c:v>
                </c:pt>
                <c:pt idx="945">
                  <c:v>-659.38824919050421</c:v>
                </c:pt>
                <c:pt idx="946">
                  <c:v>-2975.271055635043</c:v>
                </c:pt>
                <c:pt idx="947">
                  <c:v>836.61175080949579</c:v>
                </c:pt>
                <c:pt idx="948">
                  <c:v>908.80835832812227</c:v>
                </c:pt>
                <c:pt idx="949">
                  <c:v>-1792.0536309309828</c:v>
                </c:pt>
                <c:pt idx="950">
                  <c:v>1081.473740068599</c:v>
                </c:pt>
                <c:pt idx="951">
                  <c:v>-2702.9950341532513</c:v>
                </c:pt>
                <c:pt idx="952">
                  <c:v>-128.91562019008688</c:v>
                </c:pt>
                <c:pt idx="953">
                  <c:v>-1819.7020502645937</c:v>
                </c:pt>
                <c:pt idx="954">
                  <c:v>-1215.0744481164147</c:v>
                </c:pt>
                <c:pt idx="955">
                  <c:v>-775.22942126417638</c:v>
                </c:pt>
                <c:pt idx="956">
                  <c:v>-1517.9364373755197</c:v>
                </c:pt>
                <c:pt idx="957">
                  <c:v>-3589.3882491905042</c:v>
                </c:pt>
                <c:pt idx="958">
                  <c:v>393.49070247546479</c:v>
                </c:pt>
                <c:pt idx="959">
                  <c:v>-258.87784059778824</c:v>
                </c:pt>
                <c:pt idx="960">
                  <c:v>17.435960476301261</c:v>
                </c:pt>
                <c:pt idx="961">
                  <c:v>3433.4047346981533</c:v>
                </c:pt>
                <c:pt idx="962">
                  <c:v>4469.2497615503908</c:v>
                </c:pt>
                <c:pt idx="963">
                  <c:v>-908.53281374554945</c:v>
                </c:pt>
                <c:pt idx="964">
                  <c:v>6497.2771325499743</c:v>
                </c:pt>
                <c:pt idx="965">
                  <c:v>6082.3083583281223</c:v>
                </c:pt>
                <c:pt idx="966">
                  <c:v>1484.5531540317643</c:v>
                </c:pt>
                <c:pt idx="967">
                  <c:v>-2933.7606470423252</c:v>
                </c:pt>
                <c:pt idx="968">
                  <c:v>1307.2771325499743</c:v>
                </c:pt>
                <c:pt idx="969">
                  <c:v>3297.5597078459141</c:v>
                </c:pt>
                <c:pt idx="970">
                  <c:v>1711.7015733653761</c:v>
                </c:pt>
                <c:pt idx="971">
                  <c:v>537.39818088400261</c:v>
                </c:pt>
                <c:pt idx="972">
                  <c:v>1912.1429765876446</c:v>
                </c:pt>
                <c:pt idx="973">
                  <c:v>-316.89865778322201</c:v>
                </c:pt>
                <c:pt idx="974">
                  <c:v>5994.5115196608967</c:v>
                </c:pt>
                <c:pt idx="975">
                  <c:v>3529.7875411426903</c:v>
                </c:pt>
                <c:pt idx="976">
                  <c:v>5729.9216971050191</c:v>
                </c:pt>
                <c:pt idx="977">
                  <c:v>232.45677766173412</c:v>
                </c:pt>
                <c:pt idx="978">
                  <c:v>-1778.5848567091307</c:v>
                </c:pt>
                <c:pt idx="979">
                  <c:v>-1078.6226363014302</c:v>
                </c:pt>
                <c:pt idx="980">
                  <c:v>-2379.4260287828038</c:v>
                </c:pt>
                <c:pt idx="981">
                  <c:v>-2214.9950341532513</c:v>
                </c:pt>
                <c:pt idx="982">
                  <c:v>-3415.1434534868604</c:v>
                </c:pt>
                <c:pt idx="983">
                  <c:v>-678.34661481963849</c:v>
                </c:pt>
                <c:pt idx="984">
                  <c:v>-2216.4156201900869</c:v>
                </c:pt>
                <c:pt idx="985">
                  <c:v>4526.5635626244803</c:v>
                </c:pt>
                <c:pt idx="986">
                  <c:v>1745.4359604763013</c:v>
                </c:pt>
                <c:pt idx="987">
                  <c:v>2503.84613792042</c:v>
                </c:pt>
                <c:pt idx="988">
                  <c:v>347.45677766173412</c:v>
                </c:pt>
                <c:pt idx="989">
                  <c:v>-205.73982985689145</c:v>
                </c:pt>
                <c:pt idx="990">
                  <c:v>-151.68123307916176</c:v>
                </c:pt>
                <c:pt idx="991">
                  <c:v>-4673.8192438200567</c:v>
                </c:pt>
                <c:pt idx="992">
                  <c:v>387.41514329086931</c:v>
                </c:pt>
                <c:pt idx="993">
                  <c:v>-276.72942126417638</c:v>
                </c:pt>
                <c:pt idx="994">
                  <c:v>1702.6911647726592</c:v>
                </c:pt>
                <c:pt idx="995">
                  <c:v>-2855.4676631536677</c:v>
                </c:pt>
                <c:pt idx="996">
                  <c:v>-2472.5640395236987</c:v>
                </c:pt>
                <c:pt idx="997">
                  <c:v>-1579.71901267146</c:v>
                </c:pt>
                <c:pt idx="998">
                  <c:v>-3853.271055635043</c:v>
                </c:pt>
                <c:pt idx="999">
                  <c:v>-2460.1916416718777</c:v>
                </c:pt>
                <c:pt idx="1000">
                  <c:v>86.249761550390758</c:v>
                </c:pt>
                <c:pt idx="1001">
                  <c:v>1916.728944364957</c:v>
                </c:pt>
                <c:pt idx="1002">
                  <c:v>-1533.5848567091307</c:v>
                </c:pt>
                <c:pt idx="1003">
                  <c:v>-1861.5054427459672</c:v>
                </c:pt>
                <c:pt idx="1004">
                  <c:v>-3141.8674320050723</c:v>
                </c:pt>
                <c:pt idx="1005">
                  <c:v>-718.58485670913069</c:v>
                </c:pt>
                <c:pt idx="1006">
                  <c:v>-309.15386207957999</c:v>
                </c:pt>
                <c:pt idx="1007">
                  <c:v>-437.42602878280377</c:v>
                </c:pt>
                <c:pt idx="1008">
                  <c:v>261.93596047630126</c:v>
                </c:pt>
                <c:pt idx="1009">
                  <c:v>4422.973740068599</c:v>
                </c:pt>
                <c:pt idx="1010">
                  <c:v>2098.728944364957</c:v>
                </c:pt>
                <c:pt idx="1011">
                  <c:v>-404.88824919050421</c:v>
                </c:pt>
                <c:pt idx="1012">
                  <c:v>2381.2393529576748</c:v>
                </c:pt>
                <c:pt idx="1013">
                  <c:v>2101.4151432908693</c:v>
                </c:pt>
                <c:pt idx="1014">
                  <c:v>789.69116477265925</c:v>
                </c:pt>
                <c:pt idx="1015">
                  <c:v>-3098.6434534868604</c:v>
                </c:pt>
                <c:pt idx="1016">
                  <c:v>2438.6599389945113</c:v>
                </c:pt>
                <c:pt idx="1017">
                  <c:v>-770.06403952369874</c:v>
                </c:pt>
                <c:pt idx="1018">
                  <c:v>5843.7875411426903</c:v>
                </c:pt>
                <c:pt idx="1019">
                  <c:v>330.02578303218252</c:v>
                </c:pt>
                <c:pt idx="1020">
                  <c:v>1540.6495304017953</c:v>
                </c:pt>
                <c:pt idx="1021">
                  <c:v>-1002.6812330791618</c:v>
                </c:pt>
                <c:pt idx="1022">
                  <c:v>-3594.5952653018467</c:v>
                </c:pt>
                <c:pt idx="1023">
                  <c:v>-2042.0952653018467</c:v>
                </c:pt>
                <c:pt idx="1024">
                  <c:v>-743.29187282047496</c:v>
                </c:pt>
                <c:pt idx="1025">
                  <c:v>2640.9047346981533</c:v>
                </c:pt>
                <c:pt idx="1026">
                  <c:v>1471.8291755135551</c:v>
                </c:pt>
                <c:pt idx="1027">
                  <c:v>-627.34661481963849</c:v>
                </c:pt>
                <c:pt idx="1028">
                  <c:v>-1752.8570234123554</c:v>
                </c:pt>
                <c:pt idx="1029">
                  <c:v>93.463331475883024</c:v>
                </c:pt>
                <c:pt idx="1030">
                  <c:v>2502.218535772241</c:v>
                </c:pt>
                <c:pt idx="1031">
                  <c:v>3974.0635626244803</c:v>
                </c:pt>
                <c:pt idx="1032">
                  <c:v>3740.7601701431086</c:v>
                </c:pt>
                <c:pt idx="1033">
                  <c:v>6801.2771325499743</c:v>
                </c:pt>
                <c:pt idx="1034">
                  <c:v>4019.1911647726592</c:v>
                </c:pt>
                <c:pt idx="1035">
                  <c:v>321.50496584674875</c:v>
                </c:pt>
                <c:pt idx="1036">
                  <c:v>-2764.9572545609517</c:v>
                </c:pt>
                <c:pt idx="1037">
                  <c:v>2257.6977185868091</c:v>
                </c:pt>
                <c:pt idx="1038">
                  <c:v>3633.3981808840026</c:v>
                </c:pt>
                <c:pt idx="1039">
                  <c:v>1824.5323368463323</c:v>
                </c:pt>
                <c:pt idx="1040">
                  <c:v>4553.1221594022118</c:v>
                </c:pt>
                <c:pt idx="1041">
                  <c:v>-1984.4468459682357</c:v>
                </c:pt>
                <c:pt idx="1042">
                  <c:v>2975.9425142904511</c:v>
                </c:pt>
                <c:pt idx="1043">
                  <c:v>374.41514329086931</c:v>
                </c:pt>
                <c:pt idx="1044">
                  <c:v>-1067.526259931401</c:v>
                </c:pt>
                <c:pt idx="1045">
                  <c:v>-1034.3882491905042</c:v>
                </c:pt>
                <c:pt idx="1046">
                  <c:v>-1007.026259931401</c:v>
                </c:pt>
                <c:pt idx="1047">
                  <c:v>1803.1807561799433</c:v>
                </c:pt>
                <c:pt idx="1048">
                  <c:v>4704.2979497354063</c:v>
                </c:pt>
                <c:pt idx="1049">
                  <c:v>-301.40906637593798</c:v>
                </c:pt>
                <c:pt idx="1050">
                  <c:v>1684.4255518835853</c:v>
                </c:pt>
                <c:pt idx="1051">
                  <c:v>152.98414866131679</c:v>
                </c:pt>
                <c:pt idx="1052">
                  <c:v>-2263.7020502645937</c:v>
                </c:pt>
                <c:pt idx="1053">
                  <c:v>-761.64345348686038</c:v>
                </c:pt>
                <c:pt idx="1054">
                  <c:v>18.532336846332328</c:v>
                </c:pt>
                <c:pt idx="1055">
                  <c:v>132.18075617994327</c:v>
                </c:pt>
                <c:pt idx="1056">
                  <c:v>2613.9463690690172</c:v>
                </c:pt>
                <c:pt idx="1057">
                  <c:v>1207.2979497354063</c:v>
                </c:pt>
                <c:pt idx="1058">
                  <c:v>1713.7497615503908</c:v>
                </c:pt>
                <c:pt idx="1059">
                  <c:v>-207.80228141319094</c:v>
                </c:pt>
                <c:pt idx="1060">
                  <c:v>4200.963331475883</c:v>
                </c:pt>
                <c:pt idx="1061">
                  <c:v>-968.03666852411698</c:v>
                </c:pt>
                <c:pt idx="1062">
                  <c:v>-2850.7020502645937</c:v>
                </c:pt>
                <c:pt idx="1063">
                  <c:v>-1827.3400610054887</c:v>
                </c:pt>
                <c:pt idx="1064">
                  <c:v>-716.74368463546125</c:v>
                </c:pt>
                <c:pt idx="1065">
                  <c:v>-1673.1056738945626</c:v>
                </c:pt>
                <c:pt idx="1066">
                  <c:v>2843.590933624062</c:v>
                </c:pt>
                <c:pt idx="1067">
                  <c:v>2192.9945572540328</c:v>
                </c:pt>
                <c:pt idx="1068">
                  <c:v>3206.835729327704</c:v>
                </c:pt>
                <c:pt idx="1069">
                  <c:v>1543.835729327704</c:v>
                </c:pt>
                <c:pt idx="1070">
                  <c:v>-735.58485670913069</c:v>
                </c:pt>
                <c:pt idx="1071">
                  <c:v>2792.34613792042</c:v>
                </c:pt>
                <c:pt idx="1072">
                  <c:v>3861.590933624062</c:v>
                </c:pt>
                <c:pt idx="1073">
                  <c:v>-2065.036668524117</c:v>
                </c:pt>
                <c:pt idx="1074">
                  <c:v>3714.3253207349881</c:v>
                </c:pt>
                <c:pt idx="1075">
                  <c:v>1337.473740068599</c:v>
                </c:pt>
                <c:pt idx="1076">
                  <c:v>7849.473740068599</c:v>
                </c:pt>
                <c:pt idx="1077">
                  <c:v>-183.54322233826588</c:v>
                </c:pt>
                <c:pt idx="1078">
                  <c:v>3287.9425142904511</c:v>
                </c:pt>
                <c:pt idx="1079">
                  <c:v>2668.728944364957</c:v>
                </c:pt>
                <c:pt idx="1080">
                  <c:v>-816.56403952369874</c:v>
                </c:pt>
                <c:pt idx="1081">
                  <c:v>-2403.3504695982047</c:v>
                </c:pt>
                <c:pt idx="1082">
                  <c:v>-1163.291872820475</c:v>
                </c:pt>
                <c:pt idx="1083">
                  <c:v>-1143.1122277087125</c:v>
                </c:pt>
                <c:pt idx="1084">
                  <c:v>-631.31269000590692</c:v>
                </c:pt>
                <c:pt idx="1085">
                  <c:v>2407.9151432908693</c:v>
                </c:pt>
                <c:pt idx="1086">
                  <c:v>6548.8083583281223</c:v>
                </c:pt>
                <c:pt idx="1087">
                  <c:v>6562.4359604763013</c:v>
                </c:pt>
                <c:pt idx="1088">
                  <c:v>3416.6117508094958</c:v>
                </c:pt>
                <c:pt idx="1089">
                  <c:v>5988.4945572540328</c:v>
                </c:pt>
                <c:pt idx="1090">
                  <c:v>874.00496584674875</c:v>
                </c:pt>
                <c:pt idx="1091">
                  <c:v>-2274.8778405977882</c:v>
                </c:pt>
                <c:pt idx="1092">
                  <c:v>5504.963331475883</c:v>
                </c:pt>
                <c:pt idx="1093">
                  <c:v>1913.2015733653761</c:v>
                </c:pt>
                <c:pt idx="1094">
                  <c:v>2943.9463690690172</c:v>
                </c:pt>
                <c:pt idx="1095">
                  <c:v>5411.0219282536164</c:v>
                </c:pt>
                <c:pt idx="1096">
                  <c:v>97.670347587227297</c:v>
                </c:pt>
                <c:pt idx="1097">
                  <c:v>-1682.291872820475</c:v>
                </c:pt>
                <c:pt idx="1098">
                  <c:v>2220.6873099940931</c:v>
                </c:pt>
                <c:pt idx="1099">
                  <c:v>3340.101342216778</c:v>
                </c:pt>
                <c:pt idx="1100">
                  <c:v>-660.40906637593798</c:v>
                </c:pt>
                <c:pt idx="1101">
                  <c:v>-3408.9156201900869</c:v>
                </c:pt>
                <c:pt idx="1102">
                  <c:v>60.394326105437358</c:v>
                </c:pt>
                <c:pt idx="1103">
                  <c:v>1229.0635626244803</c:v>
                </c:pt>
                <c:pt idx="1104">
                  <c:v>-3011.8712867836402</c:v>
                </c:pt>
                <c:pt idx="1105">
                  <c:v>3214.2771325499743</c:v>
                </c:pt>
                <c:pt idx="1106">
                  <c:v>1164.34613792042</c:v>
                </c:pt>
                <c:pt idx="1107">
                  <c:v>-297.85702341235537</c:v>
                </c:pt>
                <c:pt idx="1108">
                  <c:v>375.1703475872273</c:v>
                </c:pt>
                <c:pt idx="1109">
                  <c:v>-653.11222770871245</c:v>
                </c:pt>
                <c:pt idx="1110">
                  <c:v>-51.750238449609242</c:v>
                </c:pt>
                <c:pt idx="1111">
                  <c:v>98.41514329086931</c:v>
                </c:pt>
                <c:pt idx="1112">
                  <c:v>914.59093362406202</c:v>
                </c:pt>
                <c:pt idx="1113">
                  <c:v>-1249.9364373755197</c:v>
                </c:pt>
                <c:pt idx="1114">
                  <c:v>2615.0323368463323</c:v>
                </c:pt>
                <c:pt idx="1115">
                  <c:v>-1533.2124588573097</c:v>
                </c:pt>
                <c:pt idx="1116">
                  <c:v>3185.0427454390483</c:v>
                </c:pt>
                <c:pt idx="1117">
                  <c:v>5904.2771325499743</c:v>
                </c:pt>
                <c:pt idx="1118">
                  <c:v>-258.09526530184667</c:v>
                </c:pt>
                <c:pt idx="1119">
                  <c:v>-666.60567389456264</c:v>
                </c:pt>
                <c:pt idx="1120">
                  <c:v>1082.8083583281223</c:v>
                </c:pt>
                <c:pt idx="1121">
                  <c:v>2192.728944364957</c:v>
                </c:pt>
                <c:pt idx="1122">
                  <c:v>5626.9047346981533</c:v>
                </c:pt>
                <c:pt idx="1123">
                  <c:v>-1438.9572545609517</c:v>
                </c:pt>
                <c:pt idx="1124">
                  <c:v>3077.090933624062</c:v>
                </c:pt>
                <c:pt idx="1125">
                  <c:v>307.85654651313962</c:v>
                </c:pt>
                <c:pt idx="1126">
                  <c:v>655.35654651313962</c:v>
                </c:pt>
                <c:pt idx="1127">
                  <c:v>4057.473740068599</c:v>
                </c:pt>
                <c:pt idx="1128">
                  <c:v>-243.22942126417638</c:v>
                </c:pt>
                <c:pt idx="1129">
                  <c:v>-147.23327604274527</c:v>
                </c:pt>
                <c:pt idx="1130">
                  <c:v>1271.3565465131396</c:v>
                </c:pt>
                <c:pt idx="1131">
                  <c:v>3715.6495304017953</c:v>
                </c:pt>
                <c:pt idx="1132">
                  <c:v>-2645.0744481164147</c:v>
                </c:pt>
                <c:pt idx="1133">
                  <c:v>430.13912180907573</c:v>
                </c:pt>
                <c:pt idx="1134">
                  <c:v>-3666.3674320050723</c:v>
                </c:pt>
                <c:pt idx="1135">
                  <c:v>-2838.3674320050723</c:v>
                </c:pt>
                <c:pt idx="1136">
                  <c:v>-6422.4507007468019</c:v>
                </c:pt>
                <c:pt idx="1137">
                  <c:v>-4189.898657783222</c:v>
                </c:pt>
                <c:pt idx="1138">
                  <c:v>-3970.3543243767708</c:v>
                </c:pt>
                <c:pt idx="1139">
                  <c:v>4029.708127179525</c:v>
                </c:pt>
                <c:pt idx="1140">
                  <c:v>10007.080525031346</c:v>
                </c:pt>
                <c:pt idx="1141">
                  <c:v>-317.66427067229597</c:v>
                </c:pt>
                <c:pt idx="1142">
                  <c:v>4343.8045035495561</c:v>
                </c:pt>
                <c:pt idx="1143">
                  <c:v>7386.5492992531981</c:v>
                </c:pt>
                <c:pt idx="1144">
                  <c:v>37.856546513139619</c:v>
                </c:pt>
                <c:pt idx="1145">
                  <c:v>-349.70590504315624</c:v>
                </c:pt>
                <c:pt idx="1146">
                  <c:v>-9620.7683565994594</c:v>
                </c:pt>
                <c:pt idx="1147">
                  <c:v>1322.5531540317643</c:v>
                </c:pt>
                <c:pt idx="1148">
                  <c:v>-1405.547077116833</c:v>
                </c:pt>
                <c:pt idx="1149">
                  <c:v>-4258.291872820475</c:v>
                </c:pt>
                <c:pt idx="1150">
                  <c:v>5764.452922883167</c:v>
                </c:pt>
                <c:pt idx="1151">
                  <c:v>3246.8877722912875</c:v>
                </c:pt>
                <c:pt idx="1152">
                  <c:v>-1339.4638083751015</c:v>
                </c:pt>
                <c:pt idx="1153">
                  <c:v>-621.66427067229597</c:v>
                </c:pt>
                <c:pt idx="1154">
                  <c:v>1247.1769014013771</c:v>
                </c:pt>
                <c:pt idx="1155">
                  <c:v>-1569.4638083751015</c:v>
                </c:pt>
                <c:pt idx="1156">
                  <c:v>-5156.0158513386832</c:v>
                </c:pt>
                <c:pt idx="1157">
                  <c:v>43.314912142272078</c:v>
                </c:pt>
                <c:pt idx="1158">
                  <c:v>150.06356262448026</c:v>
                </c:pt>
                <c:pt idx="1159">
                  <c:v>-2463.8400610054887</c:v>
                </c:pt>
                <c:pt idx="1160">
                  <c:v>4724.3565465131396</c:v>
                </c:pt>
                <c:pt idx="1161">
                  <c:v>5411.0531540317643</c:v>
                </c:pt>
                <c:pt idx="1162">
                  <c:v>9693.6221594022118</c:v>
                </c:pt>
                <c:pt idx="1163">
                  <c:v>5421.1599389945113</c:v>
                </c:pt>
                <c:pt idx="1164">
                  <c:v>6024.8187669208382</c:v>
                </c:pt>
                <c:pt idx="1165">
                  <c:v>2529.8083583281223</c:v>
                </c:pt>
                <c:pt idx="1166">
                  <c:v>5838.2393529576748</c:v>
                </c:pt>
                <c:pt idx="1167">
                  <c:v>-1707.547077116833</c:v>
                </c:pt>
                <c:pt idx="1168">
                  <c:v>6086.4425142904511</c:v>
                </c:pt>
                <c:pt idx="1169">
                  <c:v>574.88777229128755</c:v>
                </c:pt>
                <c:pt idx="1170">
                  <c:v>498.45677766173412</c:v>
                </c:pt>
                <c:pt idx="1171">
                  <c:v>3784.1429765876446</c:v>
                </c:pt>
                <c:pt idx="1172">
                  <c:v>6021.3565465131396</c:v>
                </c:pt>
                <c:pt idx="1173">
                  <c:v>9331.080525031346</c:v>
                </c:pt>
                <c:pt idx="1174">
                  <c:v>-2386.5054427459672</c:v>
                </c:pt>
                <c:pt idx="1175">
                  <c:v>-4358.65386207958</c:v>
                </c:pt>
                <c:pt idx="1176">
                  <c:v>-2564.9950341532513</c:v>
                </c:pt>
                <c:pt idx="1177">
                  <c:v>-2974.1708244864449</c:v>
                </c:pt>
                <c:pt idx="1178">
                  <c:v>-1469.0848567091307</c:v>
                </c:pt>
                <c:pt idx="1179">
                  <c:v>-1140.7398298568914</c:v>
                </c:pt>
                <c:pt idx="1180">
                  <c:v>1803.8083583281223</c:v>
                </c:pt>
                <c:pt idx="1181">
                  <c:v>-2162.5158513386832</c:v>
                </c:pt>
                <c:pt idx="1182">
                  <c:v>546.55315403176428</c:v>
                </c:pt>
                <c:pt idx="1183">
                  <c:v>-2961.5054427459672</c:v>
                </c:pt>
                <c:pt idx="1184">
                  <c:v>-993.36743200507226</c:v>
                </c:pt>
                <c:pt idx="1185">
                  <c:v>-5240.6434534868604</c:v>
                </c:pt>
                <c:pt idx="1186">
                  <c:v>-2821.2502384496092</c:v>
                </c:pt>
                <c:pt idx="1187">
                  <c:v>-10939.247539414027</c:v>
                </c:pt>
                <c:pt idx="1188">
                  <c:v>-136.84006100548868</c:v>
                </c:pt>
                <c:pt idx="1189">
                  <c:v>-4698.3296524127727</c:v>
                </c:pt>
                <c:pt idx="1190">
                  <c:v>-4844.036668524117</c:v>
                </c:pt>
                <c:pt idx="1191">
                  <c:v>-1099.5744481164147</c:v>
                </c:pt>
                <c:pt idx="1192">
                  <c:v>496.12215940221176</c:v>
                </c:pt>
                <c:pt idx="1193">
                  <c:v>1252.4945572540328</c:v>
                </c:pt>
                <c:pt idx="1194">
                  <c:v>2958.9047346981533</c:v>
                </c:pt>
                <c:pt idx="1195">
                  <c:v>-3777.0092975245352</c:v>
                </c:pt>
                <c:pt idx="1196">
                  <c:v>-1759.1708244864449</c:v>
                </c:pt>
                <c:pt idx="1197">
                  <c:v>-7516.6850878577279</c:v>
                </c:pt>
                <c:pt idx="1198">
                  <c:v>1204.0597078459141</c:v>
                </c:pt>
                <c:pt idx="1199">
                  <c:v>-280.70205026459371</c:v>
                </c:pt>
                <c:pt idx="1200">
                  <c:v>-1569.898657783222</c:v>
                </c:pt>
                <c:pt idx="1201">
                  <c:v>-4338.9780717463836</c:v>
                </c:pt>
                <c:pt idx="1202">
                  <c:v>-423.03666852411698</c:v>
                </c:pt>
                <c:pt idx="1203">
                  <c:v>-1082.8570234123554</c:v>
                </c:pt>
                <c:pt idx="1204">
                  <c:v>-4335.5092975245352</c:v>
                </c:pt>
                <c:pt idx="1205">
                  <c:v>-1168.7645018208932</c:v>
                </c:pt>
                <c:pt idx="1206">
                  <c:v>115.83572932770403</c:v>
                </c:pt>
                <c:pt idx="1207">
                  <c:v>2169.080525031346</c:v>
                </c:pt>
                <c:pt idx="1208">
                  <c:v>498.27713254997434</c:v>
                </c:pt>
                <c:pt idx="1209">
                  <c:v>-4129.0952653018467</c:v>
                </c:pt>
                <c:pt idx="1210">
                  <c:v>-2423.5158513386832</c:v>
                </c:pt>
                <c:pt idx="1211">
                  <c:v>-923.54707711683295</c:v>
                </c:pt>
                <c:pt idx="1212">
                  <c:v>627.74976155039076</c:v>
                </c:pt>
                <c:pt idx="1213">
                  <c:v>4625.1977185868091</c:v>
                </c:pt>
                <c:pt idx="1214">
                  <c:v>6974.2771325499743</c:v>
                </c:pt>
                <c:pt idx="1215">
                  <c:v>17.356546513139619</c:v>
                </c:pt>
                <c:pt idx="1216">
                  <c:v>2209.6495304017953</c:v>
                </c:pt>
                <c:pt idx="1217">
                  <c:v>1608.973740068599</c:v>
                </c:pt>
                <c:pt idx="1218">
                  <c:v>1937.2563153645388</c:v>
                </c:pt>
                <c:pt idx="1219">
                  <c:v>-2563.3882491905042</c:v>
                </c:pt>
                <c:pt idx="1220">
                  <c:v>1521.8943261054374</c:v>
                </c:pt>
                <c:pt idx="1221">
                  <c:v>3615.1287132163598</c:v>
                </c:pt>
                <c:pt idx="1222">
                  <c:v>-468.01585133868321</c:v>
                </c:pt>
                <c:pt idx="1223">
                  <c:v>1615.7836863641205</c:v>
                </c:pt>
                <c:pt idx="1224">
                  <c:v>3807.9047346981533</c:v>
                </c:pt>
                <c:pt idx="1225">
                  <c:v>5991.5011110681808</c:v>
                </c:pt>
                <c:pt idx="1226">
                  <c:v>-272.30883522734075</c:v>
                </c:pt>
                <c:pt idx="1227">
                  <c:v>-3322.0952653018467</c:v>
                </c:pt>
                <c:pt idx="1228">
                  <c:v>-3243.0744481164147</c:v>
                </c:pt>
                <c:pt idx="1229">
                  <c:v>-1014.781464227759</c:v>
                </c:pt>
                <c:pt idx="1230">
                  <c:v>2826.218535772241</c:v>
                </c:pt>
                <c:pt idx="1231">
                  <c:v>-2213.3296524127727</c:v>
                </c:pt>
                <c:pt idx="1232">
                  <c:v>-4339.1330448941462</c:v>
                </c:pt>
                <c:pt idx="1233">
                  <c:v>-489.85702341235537</c:v>
                </c:pt>
                <c:pt idx="1234">
                  <c:v>59.33572932770403</c:v>
                </c:pt>
                <c:pt idx="1235">
                  <c:v>-759.93643737551974</c:v>
                </c:pt>
                <c:pt idx="1236">
                  <c:v>1550.6117508094958</c:v>
                </c:pt>
                <c:pt idx="1237">
                  <c:v>4107.718535772241</c:v>
                </c:pt>
                <c:pt idx="1238">
                  <c:v>741.00496584674875</c:v>
                </c:pt>
                <c:pt idx="1239">
                  <c:v>480.34613792042001</c:v>
                </c:pt>
                <c:pt idx="1240">
                  <c:v>1111.3565465131396</c:v>
                </c:pt>
                <c:pt idx="1241">
                  <c:v>1087.2563153645388</c:v>
                </c:pt>
                <c:pt idx="1242">
                  <c:v>-5943.4676631536677</c:v>
                </c:pt>
                <c:pt idx="1243">
                  <c:v>591.34613792042001</c:v>
                </c:pt>
                <c:pt idx="1244">
                  <c:v>2166.5323368463323</c:v>
                </c:pt>
                <c:pt idx="1245">
                  <c:v>-2528.9156201900869</c:v>
                </c:pt>
                <c:pt idx="1246">
                  <c:v>1222.452922883167</c:v>
                </c:pt>
                <c:pt idx="1247">
                  <c:v>169.35654651313962</c:v>
                </c:pt>
                <c:pt idx="1248">
                  <c:v>3024.34613792042</c:v>
                </c:pt>
                <c:pt idx="1249">
                  <c:v>-2111.5432223382659</c:v>
                </c:pt>
                <c:pt idx="1250">
                  <c:v>-1259.8192438200567</c:v>
                </c:pt>
                <c:pt idx="1251">
                  <c:v>-6068.8400610054887</c:v>
                </c:pt>
                <c:pt idx="1252">
                  <c:v>4634.0219282536164</c:v>
                </c:pt>
                <c:pt idx="1253">
                  <c:v>5685.4359604763013</c:v>
                </c:pt>
                <c:pt idx="1254">
                  <c:v>-1463.660415893728</c:v>
                </c:pt>
                <c:pt idx="1255">
                  <c:v>-1750.9572545609517</c:v>
                </c:pt>
                <c:pt idx="1256">
                  <c:v>2764.7601701431086</c:v>
                </c:pt>
                <c:pt idx="1257">
                  <c:v>3544.6495304017953</c:v>
                </c:pt>
                <c:pt idx="1258">
                  <c:v>6251.6221594022118</c:v>
                </c:pt>
                <c:pt idx="1259">
                  <c:v>7722.2015733653761</c:v>
                </c:pt>
                <c:pt idx="1260">
                  <c:v>2712.6911647726592</c:v>
                </c:pt>
                <c:pt idx="1261">
                  <c:v>-855.43643737551974</c:v>
                </c:pt>
                <c:pt idx="1262">
                  <c:v>7113.8669551058538</c:v>
                </c:pt>
                <c:pt idx="1263">
                  <c:v>587.43596047630126</c:v>
                </c:pt>
                <c:pt idx="1264">
                  <c:v>1032.84613792042</c:v>
                </c:pt>
                <c:pt idx="1265">
                  <c:v>9904.1599389945113</c:v>
                </c:pt>
                <c:pt idx="1266">
                  <c:v>3298.473740068599</c:v>
                </c:pt>
                <c:pt idx="1267">
                  <c:v>4148.963331475883</c:v>
                </c:pt>
                <c:pt idx="1268">
                  <c:v>2867.3565465131396</c:v>
                </c:pt>
                <c:pt idx="1269">
                  <c:v>9657.9047346981533</c:v>
                </c:pt>
                <c:pt idx="1270">
                  <c:v>-526.72286745002566</c:v>
                </c:pt>
                <c:pt idx="1271">
                  <c:v>-102.01585133868321</c:v>
                </c:pt>
                <c:pt idx="1272">
                  <c:v>3471.1599389945113</c:v>
                </c:pt>
                <c:pt idx="1273">
                  <c:v>6143.473740068599</c:v>
                </c:pt>
                <c:pt idx="1274">
                  <c:v>11.963331475883024</c:v>
                </c:pt>
                <c:pt idx="1275">
                  <c:v>-1563.0744481164147</c:v>
                </c:pt>
                <c:pt idx="1276">
                  <c:v>-490.77105563504301</c:v>
                </c:pt>
                <c:pt idx="1277">
                  <c:v>3355.1703475872273</c:v>
                </c:pt>
                <c:pt idx="1278">
                  <c:v>4339.101342216778</c:v>
                </c:pt>
                <c:pt idx="1279">
                  <c:v>3383.973740068599</c:v>
                </c:pt>
                <c:pt idx="1280">
                  <c:v>7199.228944364957</c:v>
                </c:pt>
                <c:pt idx="1281">
                  <c:v>1311.1977185868091</c:v>
                </c:pt>
                <c:pt idx="1282">
                  <c:v>-877.34006100548868</c:v>
                </c:pt>
                <c:pt idx="1283">
                  <c:v>498.36695510585378</c:v>
                </c:pt>
                <c:pt idx="1284">
                  <c:v>3236.2875411426903</c:v>
                </c:pt>
                <c:pt idx="1285">
                  <c:v>-1224.3674320050723</c:v>
                </c:pt>
                <c:pt idx="1286">
                  <c:v>-2756.2124588573097</c:v>
                </c:pt>
                <c:pt idx="1287">
                  <c:v>2232.8943261054374</c:v>
                </c:pt>
                <c:pt idx="1288">
                  <c:v>1543.8669551058538</c:v>
                </c:pt>
                <c:pt idx="1289">
                  <c:v>573.23935295767478</c:v>
                </c:pt>
                <c:pt idx="1290">
                  <c:v>6772.84613792042</c:v>
                </c:pt>
                <c:pt idx="1291">
                  <c:v>-164.99503415325125</c:v>
                </c:pt>
                <c:pt idx="1292">
                  <c:v>-1111.7228674500257</c:v>
                </c:pt>
                <c:pt idx="1293">
                  <c:v>2893.2563153645388</c:v>
                </c:pt>
                <c:pt idx="1294">
                  <c:v>616.72894436495699</c:v>
                </c:pt>
                <c:pt idx="1295">
                  <c:v>3133.2875411426903</c:v>
                </c:pt>
                <c:pt idx="1296">
                  <c:v>-102.13304489414622</c:v>
                </c:pt>
                <c:pt idx="1297">
                  <c:v>-3329.6434534868604</c:v>
                </c:pt>
                <c:pt idx="1298">
                  <c:v>-1529.65386207958</c:v>
                </c:pt>
                <c:pt idx="1299">
                  <c:v>4032.728944364957</c:v>
                </c:pt>
                <c:pt idx="1300">
                  <c:v>-2705.15386207958</c:v>
                </c:pt>
                <c:pt idx="1301">
                  <c:v>-2926.288018041907</c:v>
                </c:pt>
                <c:pt idx="1302">
                  <c:v>145.78754114269032</c:v>
                </c:pt>
                <c:pt idx="1303">
                  <c:v>2285.9841486613168</c:v>
                </c:pt>
                <c:pt idx="1304">
                  <c:v>3875.4359604763013</c:v>
                </c:pt>
                <c:pt idx="1305">
                  <c:v>599.473740068599</c:v>
                </c:pt>
                <c:pt idx="1306">
                  <c:v>691.45677766173412</c:v>
                </c:pt>
                <c:pt idx="1307">
                  <c:v>-1400.8296524127727</c:v>
                </c:pt>
                <c:pt idx="1308">
                  <c:v>-2538.8570234123554</c:v>
                </c:pt>
                <c:pt idx="1309">
                  <c:v>-4089.5054427459672</c:v>
                </c:pt>
                <c:pt idx="1310">
                  <c:v>1837.8943261054374</c:v>
                </c:pt>
                <c:pt idx="1311">
                  <c:v>-3032.0536309309828</c:v>
                </c:pt>
                <c:pt idx="1312">
                  <c:v>2178.728944364957</c:v>
                </c:pt>
                <c:pt idx="1313">
                  <c:v>-2169.1330448941462</c:v>
                </c:pt>
                <c:pt idx="1314">
                  <c:v>395.59093362406202</c:v>
                </c:pt>
                <c:pt idx="1315">
                  <c:v>2075.3187669208382</c:v>
                </c:pt>
                <c:pt idx="1316">
                  <c:v>3562.8565465131396</c:v>
                </c:pt>
                <c:pt idx="1317">
                  <c:v>-3631.3882491905042</c:v>
                </c:pt>
                <c:pt idx="1318">
                  <c:v>-4090.4468459682357</c:v>
                </c:pt>
                <c:pt idx="1319">
                  <c:v>3490.2667239572547</c:v>
                </c:pt>
                <c:pt idx="1320">
                  <c:v>6172.3773636985698</c:v>
                </c:pt>
                <c:pt idx="1321">
                  <c:v>-724.93643737551974</c:v>
                </c:pt>
                <c:pt idx="1322">
                  <c:v>-1797.0914105232805</c:v>
                </c:pt>
                <c:pt idx="1323">
                  <c:v>5492.601342216778</c:v>
                </c:pt>
                <c:pt idx="1324">
                  <c:v>38.084379809913116</c:v>
                </c:pt>
                <c:pt idx="1325">
                  <c:v>5260.8773636985698</c:v>
                </c:pt>
                <c:pt idx="1326">
                  <c:v>7438.6495304017953</c:v>
                </c:pt>
                <c:pt idx="1327">
                  <c:v>3781.84613792042</c:v>
                </c:pt>
                <c:pt idx="1328">
                  <c:v>-160.31924382005673</c:v>
                </c:pt>
                <c:pt idx="1329">
                  <c:v>-1493.3504695982047</c:v>
                </c:pt>
                <c:pt idx="1330">
                  <c:v>2750.0701164386301</c:v>
                </c:pt>
                <c:pt idx="1331">
                  <c:v>5858.0635626244803</c:v>
                </c:pt>
                <c:pt idx="1332">
                  <c:v>798.53233684633233</c:v>
                </c:pt>
                <c:pt idx="1333">
                  <c:v>5145.8839175127177</c:v>
                </c:pt>
                <c:pt idx="1334">
                  <c:v>5433.2771325499743</c:v>
                </c:pt>
                <c:pt idx="1335">
                  <c:v>7863.8943261054374</c:v>
                </c:pt>
                <c:pt idx="1336">
                  <c:v>-1349.4676631536677</c:v>
                </c:pt>
                <c:pt idx="1337">
                  <c:v>-3569.0158513386832</c:v>
                </c:pt>
                <c:pt idx="1338">
                  <c:v>-744.30883522734075</c:v>
                </c:pt>
                <c:pt idx="1339">
                  <c:v>-907.34006100548868</c:v>
                </c:pt>
                <c:pt idx="1340">
                  <c:v>1343.0427454390483</c:v>
                </c:pt>
                <c:pt idx="1341">
                  <c:v>-2473.036668524117</c:v>
                </c:pt>
                <c:pt idx="1342">
                  <c:v>-2380.9572545609517</c:v>
                </c:pt>
                <c:pt idx="1343">
                  <c:v>964.85654651313962</c:v>
                </c:pt>
                <c:pt idx="1344">
                  <c:v>-88.681233079161757</c:v>
                </c:pt>
                <c:pt idx="1345">
                  <c:v>3483.718535772241</c:v>
                </c:pt>
                <c:pt idx="1346">
                  <c:v>6794.208127179525</c:v>
                </c:pt>
                <c:pt idx="1347">
                  <c:v>-1664.0952653018467</c:v>
                </c:pt>
                <c:pt idx="1348">
                  <c:v>-3042.8400610054887</c:v>
                </c:pt>
                <c:pt idx="1349">
                  <c:v>195.56356262448026</c:v>
                </c:pt>
                <c:pt idx="1350">
                  <c:v>3073.8253207349881</c:v>
                </c:pt>
                <c:pt idx="1351">
                  <c:v>2530.9047346981533</c:v>
                </c:pt>
                <c:pt idx="1352">
                  <c:v>-2067.4676631536677</c:v>
                </c:pt>
                <c:pt idx="1353">
                  <c:v>3093.6287132163598</c:v>
                </c:pt>
                <c:pt idx="1354">
                  <c:v>2255.9841486613168</c:v>
                </c:pt>
                <c:pt idx="1355">
                  <c:v>3446.963331475883</c:v>
                </c:pt>
                <c:pt idx="1356">
                  <c:v>-487.85702341235537</c:v>
                </c:pt>
                <c:pt idx="1357">
                  <c:v>628.45677766173412</c:v>
                </c:pt>
                <c:pt idx="1358">
                  <c:v>330.61175080949579</c:v>
                </c:pt>
                <c:pt idx="1359">
                  <c:v>1275.5115196608967</c:v>
                </c:pt>
                <c:pt idx="1360">
                  <c:v>1612.5323368463323</c:v>
                </c:pt>
                <c:pt idx="1361">
                  <c:v>4087.6495304017953</c:v>
                </c:pt>
                <c:pt idx="1362">
                  <c:v>-2150.2294212641764</c:v>
                </c:pt>
                <c:pt idx="1363">
                  <c:v>-4541.664270672296</c:v>
                </c:pt>
                <c:pt idx="1364">
                  <c:v>-3357.271055635043</c:v>
                </c:pt>
                <c:pt idx="1365">
                  <c:v>-170.18123307916176</c:v>
                </c:pt>
                <c:pt idx="1366">
                  <c:v>-1233.6056738945626</c:v>
                </c:pt>
                <c:pt idx="1367">
                  <c:v>3002.335729327704</c:v>
                </c:pt>
                <c:pt idx="1368">
                  <c:v>-2154.3882491905042</c:v>
                </c:pt>
                <c:pt idx="1369">
                  <c:v>-3316.7606470423252</c:v>
                </c:pt>
                <c:pt idx="1370">
                  <c:v>4766.4047346981533</c:v>
                </c:pt>
                <c:pt idx="1371">
                  <c:v>232.23935295767478</c:v>
                </c:pt>
                <c:pt idx="1372">
                  <c:v>576.74976155039076</c:v>
                </c:pt>
                <c:pt idx="1373">
                  <c:v>10069.452922883167</c:v>
                </c:pt>
                <c:pt idx="1374">
                  <c:v>8598.84613792042</c:v>
                </c:pt>
                <c:pt idx="1375">
                  <c:v>1109.080525031346</c:v>
                </c:pt>
                <c:pt idx="1376">
                  <c:v>-156.38824919050421</c:v>
                </c:pt>
                <c:pt idx="1377">
                  <c:v>700.56356262448026</c:v>
                </c:pt>
                <c:pt idx="1378">
                  <c:v>429.59093362406202</c:v>
                </c:pt>
                <c:pt idx="1379">
                  <c:v>3189.7875411426903</c:v>
                </c:pt>
                <c:pt idx="1380">
                  <c:v>-3625.15386207958</c:v>
                </c:pt>
                <c:pt idx="1381">
                  <c:v>373.63912180907573</c:v>
                </c:pt>
                <c:pt idx="1382">
                  <c:v>660.36695510585378</c:v>
                </c:pt>
                <c:pt idx="1383">
                  <c:v>-49.898657783222006</c:v>
                </c:pt>
                <c:pt idx="1384">
                  <c:v>-3292.781464227759</c:v>
                </c:pt>
                <c:pt idx="1385">
                  <c:v>2122.6287132163598</c:v>
                </c:pt>
                <c:pt idx="1386">
                  <c:v>1304.218535772241</c:v>
                </c:pt>
                <c:pt idx="1387">
                  <c:v>3332.580525031346</c:v>
                </c:pt>
                <c:pt idx="1388">
                  <c:v>-2671.7984266346239</c:v>
                </c:pt>
                <c:pt idx="1389">
                  <c:v>-5190.919474968654</c:v>
                </c:pt>
                <c:pt idx="1390">
                  <c:v>-2935.4468459682357</c:v>
                </c:pt>
                <c:pt idx="1391">
                  <c:v>3673.6183046236438</c:v>
                </c:pt>
                <c:pt idx="1392">
                  <c:v>4321.8669551058538</c:v>
                </c:pt>
                <c:pt idx="1393">
                  <c:v>1045.3187669208382</c:v>
                </c:pt>
                <c:pt idx="1394">
                  <c:v>4645.7563153645388</c:v>
                </c:pt>
                <c:pt idx="1395">
                  <c:v>7242.5531540317643</c:v>
                </c:pt>
                <c:pt idx="1396">
                  <c:v>9023.4359604763013</c:v>
                </c:pt>
                <c:pt idx="1397">
                  <c:v>8134.7667239572547</c:v>
                </c:pt>
                <c:pt idx="1398">
                  <c:v>2366.1221594022118</c:v>
                </c:pt>
                <c:pt idx="1399">
                  <c:v>7945.2393529576748</c:v>
                </c:pt>
                <c:pt idx="1400">
                  <c:v>-2990.8022814131909</c:v>
                </c:pt>
                <c:pt idx="1401">
                  <c:v>5863.218535772241</c:v>
                </c:pt>
                <c:pt idx="1402">
                  <c:v>2425.8669551058538</c:v>
                </c:pt>
                <c:pt idx="1403">
                  <c:v>-376.72286745002566</c:v>
                </c:pt>
                <c:pt idx="1404">
                  <c:v>5822.7875411426903</c:v>
                </c:pt>
                <c:pt idx="1405">
                  <c:v>1059.7875411426903</c:v>
                </c:pt>
                <c:pt idx="1406">
                  <c:v>11138.383917512718</c:v>
                </c:pt>
                <c:pt idx="1407">
                  <c:v>-3359.1160824872823</c:v>
                </c:pt>
                <c:pt idx="1408">
                  <c:v>-3007.5574857095489</c:v>
                </c:pt>
                <c:pt idx="1409">
                  <c:v>4284.4151432908693</c:v>
                </c:pt>
                <c:pt idx="1410">
                  <c:v>-2104.6056738945626</c:v>
                </c:pt>
                <c:pt idx="1411">
                  <c:v>-3071.7606470423252</c:v>
                </c:pt>
                <c:pt idx="1412">
                  <c:v>4892.5323368463323</c:v>
                </c:pt>
                <c:pt idx="1413">
                  <c:v>1735.6703475872273</c:v>
                </c:pt>
                <c:pt idx="1414">
                  <c:v>5808.5427454390483</c:v>
                </c:pt>
                <c:pt idx="1415">
                  <c:v>6134.973740068599</c:v>
                </c:pt>
                <c:pt idx="1416">
                  <c:v>3178.335729327704</c:v>
                </c:pt>
                <c:pt idx="1417">
                  <c:v>3339.228944364957</c:v>
                </c:pt>
                <c:pt idx="1418">
                  <c:v>2106.7875411426903</c:v>
                </c:pt>
                <c:pt idx="1419">
                  <c:v>3503.4425142904511</c:v>
                </c:pt>
                <c:pt idx="1420">
                  <c:v>3078.335729327704</c:v>
                </c:pt>
                <c:pt idx="1421">
                  <c:v>-4669.4298835613699</c:v>
                </c:pt>
                <c:pt idx="1422">
                  <c:v>2199.7393529576748</c:v>
                </c:pt>
                <c:pt idx="1423">
                  <c:v>2944.8839175127177</c:v>
                </c:pt>
                <c:pt idx="1424">
                  <c:v>-2095.660415893728</c:v>
                </c:pt>
                <c:pt idx="1425">
                  <c:v>3895.452922883167</c:v>
                </c:pt>
                <c:pt idx="1426">
                  <c:v>-887.56403952369874</c:v>
                </c:pt>
                <c:pt idx="1427">
                  <c:v>-4272.1746792650119</c:v>
                </c:pt>
                <c:pt idx="1428">
                  <c:v>1275.6495304017953</c:v>
                </c:pt>
                <c:pt idx="1429">
                  <c:v>1016.7771325499743</c:v>
                </c:pt>
                <c:pt idx="1430">
                  <c:v>2169.711981958093</c:v>
                </c:pt>
                <c:pt idx="1431">
                  <c:v>-1104.4260287828038</c:v>
                </c:pt>
                <c:pt idx="1432">
                  <c:v>-1045.4468459682357</c:v>
                </c:pt>
                <c:pt idx="1433">
                  <c:v>5072.4151432908693</c:v>
                </c:pt>
                <c:pt idx="1434">
                  <c:v>6696.3773636985698</c:v>
                </c:pt>
                <c:pt idx="1435">
                  <c:v>6179.3187669208382</c:v>
                </c:pt>
                <c:pt idx="1436">
                  <c:v>6105.1599389945113</c:v>
                </c:pt>
                <c:pt idx="1437">
                  <c:v>4488.0635626244803</c:v>
                </c:pt>
                <c:pt idx="1438">
                  <c:v>112.39818088400261</c:v>
                </c:pt>
                <c:pt idx="1439">
                  <c:v>4480.7497615503908</c:v>
                </c:pt>
                <c:pt idx="1440">
                  <c:v>525.27713254997434</c:v>
                </c:pt>
                <c:pt idx="1441">
                  <c:v>2035.3187669208382</c:v>
                </c:pt>
                <c:pt idx="1442">
                  <c:v>4099.7875411426903</c:v>
                </c:pt>
                <c:pt idx="1443">
                  <c:v>6258.5323368463323</c:v>
                </c:pt>
                <c:pt idx="1444">
                  <c:v>-1458.9572545609517</c:v>
                </c:pt>
                <c:pt idx="1445">
                  <c:v>4687.218535772241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A0-4AD9-811B-35B707D8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71392"/>
        <c:axId val="1004867248"/>
      </c:scatterChart>
      <c:valAx>
        <c:axId val="4568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Accel Efforts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4867248"/>
        <c:crosses val="autoZero"/>
        <c:crossBetween val="midCat"/>
      </c:valAx>
      <c:valAx>
        <c:axId val="100486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87139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Accel Efforts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Cumulative Mechanical Load (N)</c:v>
          </c:tx>
          <c:spPr>
            <a:ln w="38100">
              <a:noFill/>
            </a:ln>
          </c:spPr>
          <c:xVal>
            <c:numRef>
              <c:f>GPS!$W$3:$W$1447</c:f>
              <c:numCache>
                <c:formatCode>General</c:formatCode>
                <c:ptCount val="1445"/>
                <c:pt idx="0">
                  <c:v>3965.444</c:v>
                </c:pt>
                <c:pt idx="1">
                  <c:v>3686.3519999999999</c:v>
                </c:pt>
                <c:pt idx="2">
                  <c:v>4184.5119999999997</c:v>
                </c:pt>
                <c:pt idx="3">
                  <c:v>2397.7840000000001</c:v>
                </c:pt>
                <c:pt idx="4">
                  <c:v>3719.21</c:v>
                </c:pt>
                <c:pt idx="5">
                  <c:v>3559.0189999999998</c:v>
                </c:pt>
                <c:pt idx="6">
                  <c:v>2558.89</c:v>
                </c:pt>
                <c:pt idx="7">
                  <c:v>3747.788</c:v>
                </c:pt>
                <c:pt idx="8">
                  <c:v>2313.078</c:v>
                </c:pt>
                <c:pt idx="9">
                  <c:v>3718.1060000000002</c:v>
                </c:pt>
                <c:pt idx="10">
                  <c:v>3568.1619999999998</c:v>
                </c:pt>
                <c:pt idx="11">
                  <c:v>2353.0970000000002</c:v>
                </c:pt>
                <c:pt idx="12">
                  <c:v>3290.0309999999999</c:v>
                </c:pt>
                <c:pt idx="13">
                  <c:v>2355.94</c:v>
                </c:pt>
                <c:pt idx="14">
                  <c:v>2202.7739999999999</c:v>
                </c:pt>
                <c:pt idx="15">
                  <c:v>2422.886</c:v>
                </c:pt>
                <c:pt idx="16">
                  <c:v>2260.6660000000002</c:v>
                </c:pt>
                <c:pt idx="17">
                  <c:v>2513.1570000000002</c:v>
                </c:pt>
                <c:pt idx="18">
                  <c:v>2587.2669999999998</c:v>
                </c:pt>
                <c:pt idx="19">
                  <c:v>3476.23</c:v>
                </c:pt>
                <c:pt idx="20">
                  <c:v>2233.4850000000001</c:v>
                </c:pt>
                <c:pt idx="21">
                  <c:v>2014.788</c:v>
                </c:pt>
                <c:pt idx="22">
                  <c:v>3378.8290000000002</c:v>
                </c:pt>
                <c:pt idx="23">
                  <c:v>2354.34</c:v>
                </c:pt>
                <c:pt idx="24">
                  <c:v>2481.4490000000001</c:v>
                </c:pt>
                <c:pt idx="25">
                  <c:v>2460.8910000000001</c:v>
                </c:pt>
                <c:pt idx="26">
                  <c:v>2425.9929999999999</c:v>
                </c:pt>
                <c:pt idx="27">
                  <c:v>2890.694</c:v>
                </c:pt>
                <c:pt idx="28">
                  <c:v>2473.2179999999998</c:v>
                </c:pt>
                <c:pt idx="29">
                  <c:v>2344.6509999999998</c:v>
                </c:pt>
                <c:pt idx="30">
                  <c:v>2346.2829999999999</c:v>
                </c:pt>
                <c:pt idx="31">
                  <c:v>2572.5120000000002</c:v>
                </c:pt>
                <c:pt idx="32">
                  <c:v>2026.2650000000001</c:v>
                </c:pt>
                <c:pt idx="33">
                  <c:v>2044.171</c:v>
                </c:pt>
                <c:pt idx="34">
                  <c:v>2329.0309999999999</c:v>
                </c:pt>
                <c:pt idx="35">
                  <c:v>2439.326</c:v>
                </c:pt>
                <c:pt idx="36">
                  <c:v>2195.6120000000001</c:v>
                </c:pt>
                <c:pt idx="37">
                  <c:v>2356.069</c:v>
                </c:pt>
                <c:pt idx="38">
                  <c:v>3478.0509999999999</c:v>
                </c:pt>
                <c:pt idx="39">
                  <c:v>2028.7429999999999</c:v>
                </c:pt>
                <c:pt idx="40">
                  <c:v>1887.2560000000001</c:v>
                </c:pt>
                <c:pt idx="41">
                  <c:v>3232.5079999999998</c:v>
                </c:pt>
                <c:pt idx="42">
                  <c:v>2959.4409999999998</c:v>
                </c:pt>
                <c:pt idx="43">
                  <c:v>2422.7979999999998</c:v>
                </c:pt>
                <c:pt idx="44">
                  <c:v>2275.6149999999998</c:v>
                </c:pt>
                <c:pt idx="45">
                  <c:v>2187.848</c:v>
                </c:pt>
                <c:pt idx="46">
                  <c:v>2120.078</c:v>
                </c:pt>
                <c:pt idx="47">
                  <c:v>2150.0619999999999</c:v>
                </c:pt>
                <c:pt idx="48">
                  <c:v>1972.6849999999999</c:v>
                </c:pt>
                <c:pt idx="49">
                  <c:v>2249.1030000000001</c:v>
                </c:pt>
                <c:pt idx="50">
                  <c:v>2170.377</c:v>
                </c:pt>
                <c:pt idx="51">
                  <c:v>2102.0259999999998</c:v>
                </c:pt>
                <c:pt idx="52">
                  <c:v>2104.8429999999998</c:v>
                </c:pt>
                <c:pt idx="53">
                  <c:v>2574.4110000000001</c:v>
                </c:pt>
                <c:pt idx="54">
                  <c:v>2308.2040000000002</c:v>
                </c:pt>
                <c:pt idx="55">
                  <c:v>3311.3130000000001</c:v>
                </c:pt>
                <c:pt idx="56">
                  <c:v>2360.078</c:v>
                </c:pt>
                <c:pt idx="57">
                  <c:v>2245.8000000000002</c:v>
                </c:pt>
                <c:pt idx="58">
                  <c:v>2174.13</c:v>
                </c:pt>
                <c:pt idx="59">
                  <c:v>1943.19</c:v>
                </c:pt>
                <c:pt idx="60">
                  <c:v>2459.8209999999999</c:v>
                </c:pt>
                <c:pt idx="61">
                  <c:v>2128.1729999999998</c:v>
                </c:pt>
                <c:pt idx="62">
                  <c:v>2486.0549999999998</c:v>
                </c:pt>
                <c:pt idx="63">
                  <c:v>2398.0630000000001</c:v>
                </c:pt>
                <c:pt idx="64">
                  <c:v>1833.4839999999999</c:v>
                </c:pt>
                <c:pt idx="65">
                  <c:v>2289.4360000000001</c:v>
                </c:pt>
                <c:pt idx="66">
                  <c:v>2252.5129999999999</c:v>
                </c:pt>
                <c:pt idx="67">
                  <c:v>2417.9340000000002</c:v>
                </c:pt>
                <c:pt idx="68">
                  <c:v>2479.1489999999999</c:v>
                </c:pt>
                <c:pt idx="69">
                  <c:v>2601.4580000000001</c:v>
                </c:pt>
                <c:pt idx="70">
                  <c:v>1878.6880000000001</c:v>
                </c:pt>
                <c:pt idx="71">
                  <c:v>2131.1489999999999</c:v>
                </c:pt>
                <c:pt idx="72">
                  <c:v>2168.4780000000001</c:v>
                </c:pt>
                <c:pt idx="73">
                  <c:v>1950.4459999999999</c:v>
                </c:pt>
                <c:pt idx="74">
                  <c:v>2201.6889999999999</c:v>
                </c:pt>
                <c:pt idx="75">
                  <c:v>2024.664</c:v>
                </c:pt>
                <c:pt idx="76">
                  <c:v>2142.7539999999999</c:v>
                </c:pt>
                <c:pt idx="77">
                  <c:v>2262.8539999999998</c:v>
                </c:pt>
                <c:pt idx="78">
                  <c:v>1762.886</c:v>
                </c:pt>
                <c:pt idx="79">
                  <c:v>2592.741</c:v>
                </c:pt>
                <c:pt idx="80">
                  <c:v>2455.3969999999999</c:v>
                </c:pt>
                <c:pt idx="81">
                  <c:v>2411.855</c:v>
                </c:pt>
                <c:pt idx="82">
                  <c:v>3140.7840000000001</c:v>
                </c:pt>
                <c:pt idx="83">
                  <c:v>2063.6680000000001</c:v>
                </c:pt>
                <c:pt idx="84">
                  <c:v>2167.9470000000001</c:v>
                </c:pt>
                <c:pt idx="85">
                  <c:v>1988.5940000000001</c:v>
                </c:pt>
                <c:pt idx="86">
                  <c:v>2363.0729999999999</c:v>
                </c:pt>
                <c:pt idx="87">
                  <c:v>2152.7539999999999</c:v>
                </c:pt>
                <c:pt idx="88">
                  <c:v>2148.3330000000001</c:v>
                </c:pt>
                <c:pt idx="89">
                  <c:v>2293.0100000000002</c:v>
                </c:pt>
                <c:pt idx="90">
                  <c:v>2132.7550000000001</c:v>
                </c:pt>
                <c:pt idx="91">
                  <c:v>2271.203</c:v>
                </c:pt>
                <c:pt idx="92">
                  <c:v>1761.865</c:v>
                </c:pt>
                <c:pt idx="93">
                  <c:v>3143.6460000000002</c:v>
                </c:pt>
                <c:pt idx="94">
                  <c:v>3490.4459999999999</c:v>
                </c:pt>
                <c:pt idx="95">
                  <c:v>1542.9469999999999</c:v>
                </c:pt>
                <c:pt idx="96">
                  <c:v>2008.0409999999999</c:v>
                </c:pt>
                <c:pt idx="97">
                  <c:v>2158.1880000000001</c:v>
                </c:pt>
                <c:pt idx="98">
                  <c:v>2135.7809999999999</c:v>
                </c:pt>
                <c:pt idx="99">
                  <c:v>2236.4859999999999</c:v>
                </c:pt>
                <c:pt idx="100">
                  <c:v>2264.2710000000002</c:v>
                </c:pt>
                <c:pt idx="101">
                  <c:v>2220.1309999999999</c:v>
                </c:pt>
                <c:pt idx="102">
                  <c:v>2468.2959999999998</c:v>
                </c:pt>
                <c:pt idx="103">
                  <c:v>2221.4960000000001</c:v>
                </c:pt>
                <c:pt idx="104">
                  <c:v>1660.271</c:v>
                </c:pt>
                <c:pt idx="105">
                  <c:v>2118.8200000000002</c:v>
                </c:pt>
                <c:pt idx="106">
                  <c:v>2264.5079999999998</c:v>
                </c:pt>
                <c:pt idx="107">
                  <c:v>2438.8049999999998</c:v>
                </c:pt>
                <c:pt idx="108">
                  <c:v>1896.213</c:v>
                </c:pt>
                <c:pt idx="109">
                  <c:v>1858.627</c:v>
                </c:pt>
                <c:pt idx="110">
                  <c:v>2461.9670000000001</c:v>
                </c:pt>
                <c:pt idx="111">
                  <c:v>2511.232</c:v>
                </c:pt>
                <c:pt idx="112">
                  <c:v>2196.5390000000002</c:v>
                </c:pt>
                <c:pt idx="113">
                  <c:v>2560.741</c:v>
                </c:pt>
                <c:pt idx="114">
                  <c:v>2295.0729999999999</c:v>
                </c:pt>
                <c:pt idx="115">
                  <c:v>2269.7809999999999</c:v>
                </c:pt>
                <c:pt idx="116">
                  <c:v>1828.038</c:v>
                </c:pt>
                <c:pt idx="117">
                  <c:v>2284.069</c:v>
                </c:pt>
                <c:pt idx="118">
                  <c:v>2435.279</c:v>
                </c:pt>
                <c:pt idx="119">
                  <c:v>3455.7649999999999</c:v>
                </c:pt>
                <c:pt idx="120">
                  <c:v>3123.0360000000001</c:v>
                </c:pt>
                <c:pt idx="121">
                  <c:v>3612.5079999999998</c:v>
                </c:pt>
                <c:pt idx="122">
                  <c:v>2173.3270000000002</c:v>
                </c:pt>
                <c:pt idx="123">
                  <c:v>2247.5540000000001</c:v>
                </c:pt>
                <c:pt idx="124">
                  <c:v>2352.4650000000001</c:v>
                </c:pt>
                <c:pt idx="125">
                  <c:v>1772.704</c:v>
                </c:pt>
                <c:pt idx="126">
                  <c:v>2515.1869999999999</c:v>
                </c:pt>
                <c:pt idx="127">
                  <c:v>2302.183</c:v>
                </c:pt>
                <c:pt idx="128">
                  <c:v>2472.5909999999999</c:v>
                </c:pt>
                <c:pt idx="129">
                  <c:v>1724.7829999999999</c:v>
                </c:pt>
                <c:pt idx="130">
                  <c:v>2030.6120000000001</c:v>
                </c:pt>
                <c:pt idx="131">
                  <c:v>2315.527</c:v>
                </c:pt>
                <c:pt idx="132">
                  <c:v>1874.0630000000001</c:v>
                </c:pt>
                <c:pt idx="133">
                  <c:v>2411.279</c:v>
                </c:pt>
                <c:pt idx="134">
                  <c:v>2053.5859999999998</c:v>
                </c:pt>
                <c:pt idx="135">
                  <c:v>2077.29</c:v>
                </c:pt>
                <c:pt idx="136">
                  <c:v>2019.53</c:v>
                </c:pt>
                <c:pt idx="137">
                  <c:v>2386.58</c:v>
                </c:pt>
                <c:pt idx="138">
                  <c:v>2135.5819999999999</c:v>
                </c:pt>
                <c:pt idx="139">
                  <c:v>1817.963</c:v>
                </c:pt>
                <c:pt idx="140">
                  <c:v>1679.23</c:v>
                </c:pt>
                <c:pt idx="141">
                  <c:v>2037.758</c:v>
                </c:pt>
                <c:pt idx="142">
                  <c:v>2201.5940000000001</c:v>
                </c:pt>
                <c:pt idx="143">
                  <c:v>3446.616</c:v>
                </c:pt>
                <c:pt idx="144">
                  <c:v>2221.2060000000001</c:v>
                </c:pt>
                <c:pt idx="145">
                  <c:v>2375.79</c:v>
                </c:pt>
                <c:pt idx="146">
                  <c:v>2314.585</c:v>
                </c:pt>
                <c:pt idx="147">
                  <c:v>2113.56</c:v>
                </c:pt>
                <c:pt idx="148">
                  <c:v>2074.0340000000001</c:v>
                </c:pt>
                <c:pt idx="149">
                  <c:v>2018.521</c:v>
                </c:pt>
                <c:pt idx="150">
                  <c:v>1613.7180000000001</c:v>
                </c:pt>
                <c:pt idx="151">
                  <c:v>1829.6110000000001</c:v>
                </c:pt>
                <c:pt idx="152">
                  <c:v>2149.38</c:v>
                </c:pt>
                <c:pt idx="153">
                  <c:v>2357.2489999999998</c:v>
                </c:pt>
                <c:pt idx="154">
                  <c:v>2464.8470000000002</c:v>
                </c:pt>
                <c:pt idx="155">
                  <c:v>2440.7370000000001</c:v>
                </c:pt>
                <c:pt idx="156">
                  <c:v>3121.1480000000001</c:v>
                </c:pt>
                <c:pt idx="157">
                  <c:v>2187.826</c:v>
                </c:pt>
                <c:pt idx="158">
                  <c:v>2157.2890000000002</c:v>
                </c:pt>
                <c:pt idx="159">
                  <c:v>1549.453</c:v>
                </c:pt>
                <c:pt idx="160">
                  <c:v>2400.692</c:v>
                </c:pt>
                <c:pt idx="161">
                  <c:v>2124.9679999999998</c:v>
                </c:pt>
                <c:pt idx="162">
                  <c:v>2446.384</c:v>
                </c:pt>
                <c:pt idx="163">
                  <c:v>1885.683</c:v>
                </c:pt>
                <c:pt idx="164">
                  <c:v>1673.2639999999999</c:v>
                </c:pt>
                <c:pt idx="165">
                  <c:v>1523.9359999999999</c:v>
                </c:pt>
                <c:pt idx="166">
                  <c:v>2129.221</c:v>
                </c:pt>
                <c:pt idx="167">
                  <c:v>1786.9760000000001</c:v>
                </c:pt>
                <c:pt idx="168">
                  <c:v>2255.4830000000002</c:v>
                </c:pt>
                <c:pt idx="169">
                  <c:v>2316.5659999999998</c:v>
                </c:pt>
                <c:pt idx="170">
                  <c:v>2277.7640000000001</c:v>
                </c:pt>
                <c:pt idx="171">
                  <c:v>1666.508</c:v>
                </c:pt>
                <c:pt idx="172">
                  <c:v>1664.8789999999999</c:v>
                </c:pt>
                <c:pt idx="173">
                  <c:v>2260.4029999999998</c:v>
                </c:pt>
                <c:pt idx="174">
                  <c:v>1983.4970000000001</c:v>
                </c:pt>
                <c:pt idx="175">
                  <c:v>2439.0239999999999</c:v>
                </c:pt>
                <c:pt idx="176">
                  <c:v>1904.94</c:v>
                </c:pt>
                <c:pt idx="177">
                  <c:v>2146.2020000000002</c:v>
                </c:pt>
                <c:pt idx="178">
                  <c:v>1725.2760000000001</c:v>
                </c:pt>
                <c:pt idx="179">
                  <c:v>2313.9609999999998</c:v>
                </c:pt>
                <c:pt idx="180">
                  <c:v>2469.2020000000002</c:v>
                </c:pt>
                <c:pt idx="181">
                  <c:v>2056.8519999999999</c:v>
                </c:pt>
                <c:pt idx="182">
                  <c:v>2250.6889999999999</c:v>
                </c:pt>
                <c:pt idx="183">
                  <c:v>2348.8910000000001</c:v>
                </c:pt>
                <c:pt idx="184">
                  <c:v>1884.2470000000001</c:v>
                </c:pt>
                <c:pt idx="185">
                  <c:v>2345.4580000000001</c:v>
                </c:pt>
                <c:pt idx="186">
                  <c:v>2306.471</c:v>
                </c:pt>
                <c:pt idx="187">
                  <c:v>2075.6579999999999</c:v>
                </c:pt>
                <c:pt idx="188">
                  <c:v>2170.761</c:v>
                </c:pt>
                <c:pt idx="189">
                  <c:v>1950.8910000000001</c:v>
                </c:pt>
                <c:pt idx="190">
                  <c:v>2559.5500000000002</c:v>
                </c:pt>
                <c:pt idx="191">
                  <c:v>1555.509</c:v>
                </c:pt>
                <c:pt idx="192">
                  <c:v>1937.0160000000001</c:v>
                </c:pt>
                <c:pt idx="193">
                  <c:v>1593.63</c:v>
                </c:pt>
                <c:pt idx="194">
                  <c:v>2041.0129999999999</c:v>
                </c:pt>
                <c:pt idx="195">
                  <c:v>1638.395</c:v>
                </c:pt>
                <c:pt idx="196">
                  <c:v>1528.921</c:v>
                </c:pt>
                <c:pt idx="197">
                  <c:v>2027.854</c:v>
                </c:pt>
                <c:pt idx="198">
                  <c:v>2344.6280000000002</c:v>
                </c:pt>
                <c:pt idx="199">
                  <c:v>1758.9970000000001</c:v>
                </c:pt>
                <c:pt idx="200">
                  <c:v>2506.6999999999998</c:v>
                </c:pt>
                <c:pt idx="201">
                  <c:v>1884.7070000000001</c:v>
                </c:pt>
                <c:pt idx="202">
                  <c:v>2708.9769999999999</c:v>
                </c:pt>
                <c:pt idx="203">
                  <c:v>2074.37</c:v>
                </c:pt>
                <c:pt idx="204">
                  <c:v>2147.89</c:v>
                </c:pt>
                <c:pt idx="205">
                  <c:v>2100.931</c:v>
                </c:pt>
                <c:pt idx="206">
                  <c:v>2715.4789999999998</c:v>
                </c:pt>
                <c:pt idx="207">
                  <c:v>1743.066</c:v>
                </c:pt>
                <c:pt idx="208">
                  <c:v>1892.059</c:v>
                </c:pt>
                <c:pt idx="209">
                  <c:v>2082.2060000000001</c:v>
                </c:pt>
                <c:pt idx="210">
                  <c:v>1726.2449999999999</c:v>
                </c:pt>
                <c:pt idx="211">
                  <c:v>2258.3580000000002</c:v>
                </c:pt>
                <c:pt idx="212">
                  <c:v>2019.6279999999999</c:v>
                </c:pt>
                <c:pt idx="213">
                  <c:v>2231.3220000000001</c:v>
                </c:pt>
                <c:pt idx="214">
                  <c:v>1984.3130000000001</c:v>
                </c:pt>
                <c:pt idx="215">
                  <c:v>2309.422</c:v>
                </c:pt>
                <c:pt idx="216">
                  <c:v>2186.5450000000001</c:v>
                </c:pt>
                <c:pt idx="217">
                  <c:v>2375.567</c:v>
                </c:pt>
                <c:pt idx="218">
                  <c:v>2077.9</c:v>
                </c:pt>
                <c:pt idx="219">
                  <c:v>1916.944</c:v>
                </c:pt>
                <c:pt idx="220">
                  <c:v>1851.788</c:v>
                </c:pt>
                <c:pt idx="221">
                  <c:v>1902.1320000000001</c:v>
                </c:pt>
                <c:pt idx="222">
                  <c:v>2132.9929999999999</c:v>
                </c:pt>
                <c:pt idx="223">
                  <c:v>1873.95</c:v>
                </c:pt>
                <c:pt idx="224">
                  <c:v>2416.5909999999999</c:v>
                </c:pt>
                <c:pt idx="225">
                  <c:v>1792.893</c:v>
                </c:pt>
                <c:pt idx="226">
                  <c:v>1960.2660000000001</c:v>
                </c:pt>
                <c:pt idx="227">
                  <c:v>2090.1660000000002</c:v>
                </c:pt>
                <c:pt idx="228">
                  <c:v>2188.634</c:v>
                </c:pt>
                <c:pt idx="229">
                  <c:v>2533.4810000000002</c:v>
                </c:pt>
                <c:pt idx="230">
                  <c:v>1653.799</c:v>
                </c:pt>
                <c:pt idx="231">
                  <c:v>2370.009</c:v>
                </c:pt>
                <c:pt idx="232">
                  <c:v>1721.702</c:v>
                </c:pt>
                <c:pt idx="233">
                  <c:v>1363.4059999999999</c:v>
                </c:pt>
                <c:pt idx="234">
                  <c:v>2541.21</c:v>
                </c:pt>
                <c:pt idx="235">
                  <c:v>2258.5079999999998</c:v>
                </c:pt>
                <c:pt idx="236">
                  <c:v>1602.4739999999999</c:v>
                </c:pt>
                <c:pt idx="237">
                  <c:v>1786.098</c:v>
                </c:pt>
                <c:pt idx="238">
                  <c:v>1405.7180000000001</c:v>
                </c:pt>
                <c:pt idx="239">
                  <c:v>1692.6089999999999</c:v>
                </c:pt>
                <c:pt idx="240">
                  <c:v>2034.018</c:v>
                </c:pt>
                <c:pt idx="241">
                  <c:v>1535.558</c:v>
                </c:pt>
                <c:pt idx="242">
                  <c:v>1679.768</c:v>
                </c:pt>
                <c:pt idx="243">
                  <c:v>2111.973</c:v>
                </c:pt>
                <c:pt idx="244">
                  <c:v>2546.0390000000002</c:v>
                </c:pt>
                <c:pt idx="245">
                  <c:v>2120.422</c:v>
                </c:pt>
                <c:pt idx="246">
                  <c:v>1585.7170000000001</c:v>
                </c:pt>
                <c:pt idx="247">
                  <c:v>2237.241</c:v>
                </c:pt>
                <c:pt idx="248">
                  <c:v>2236.7260000000001</c:v>
                </c:pt>
                <c:pt idx="249">
                  <c:v>2271.6840000000002</c:v>
                </c:pt>
                <c:pt idx="250">
                  <c:v>2050.7199999999998</c:v>
                </c:pt>
                <c:pt idx="251">
                  <c:v>2030.5160000000001</c:v>
                </c:pt>
                <c:pt idx="252">
                  <c:v>2001.3119999999999</c:v>
                </c:pt>
                <c:pt idx="253">
                  <c:v>1804.547</c:v>
                </c:pt>
                <c:pt idx="254">
                  <c:v>2188.02</c:v>
                </c:pt>
                <c:pt idx="255">
                  <c:v>2097.2379999999998</c:v>
                </c:pt>
                <c:pt idx="256">
                  <c:v>1862.0150000000001</c:v>
                </c:pt>
                <c:pt idx="257">
                  <c:v>1987.365</c:v>
                </c:pt>
                <c:pt idx="258">
                  <c:v>1642.5840000000001</c:v>
                </c:pt>
                <c:pt idx="259">
                  <c:v>2271.0720000000001</c:v>
                </c:pt>
                <c:pt idx="260">
                  <c:v>2024.0250000000001</c:v>
                </c:pt>
                <c:pt idx="261">
                  <c:v>2211.1019999999999</c:v>
                </c:pt>
                <c:pt idx="262">
                  <c:v>2276.9870000000001</c:v>
                </c:pt>
                <c:pt idx="263">
                  <c:v>1598.12</c:v>
                </c:pt>
                <c:pt idx="264">
                  <c:v>1801.692</c:v>
                </c:pt>
                <c:pt idx="265">
                  <c:v>2177.933</c:v>
                </c:pt>
                <c:pt idx="266">
                  <c:v>2197.4</c:v>
                </c:pt>
                <c:pt idx="267">
                  <c:v>1968.76</c:v>
                </c:pt>
                <c:pt idx="268">
                  <c:v>2549.3980000000001</c:v>
                </c:pt>
                <c:pt idx="269">
                  <c:v>1938.3789999999999</c:v>
                </c:pt>
                <c:pt idx="270">
                  <c:v>1749.1030000000001</c:v>
                </c:pt>
                <c:pt idx="271">
                  <c:v>2185.6619999999998</c:v>
                </c:pt>
                <c:pt idx="272">
                  <c:v>2241.9839999999999</c:v>
                </c:pt>
                <c:pt idx="273">
                  <c:v>2260.4430000000002</c:v>
                </c:pt>
                <c:pt idx="274">
                  <c:v>2219.0540000000001</c:v>
                </c:pt>
                <c:pt idx="275">
                  <c:v>2281.08</c:v>
                </c:pt>
                <c:pt idx="276">
                  <c:v>1670.49</c:v>
                </c:pt>
                <c:pt idx="277">
                  <c:v>2312.306</c:v>
                </c:pt>
                <c:pt idx="278">
                  <c:v>1884.502</c:v>
                </c:pt>
                <c:pt idx="279">
                  <c:v>2167.5630000000001</c:v>
                </c:pt>
                <c:pt idx="280">
                  <c:v>1850.232</c:v>
                </c:pt>
                <c:pt idx="281">
                  <c:v>2015.864</c:v>
                </c:pt>
                <c:pt idx="282">
                  <c:v>1681.058</c:v>
                </c:pt>
                <c:pt idx="283">
                  <c:v>2002.289</c:v>
                </c:pt>
                <c:pt idx="284">
                  <c:v>2157.8539999999998</c:v>
                </c:pt>
                <c:pt idx="285">
                  <c:v>2056.0610000000001</c:v>
                </c:pt>
                <c:pt idx="286">
                  <c:v>1605.721</c:v>
                </c:pt>
                <c:pt idx="287">
                  <c:v>1358.3309999999999</c:v>
                </c:pt>
                <c:pt idx="288">
                  <c:v>1878.992</c:v>
                </c:pt>
                <c:pt idx="289">
                  <c:v>2216.9180000000001</c:v>
                </c:pt>
                <c:pt idx="290">
                  <c:v>1612.2149999999999</c:v>
                </c:pt>
                <c:pt idx="291">
                  <c:v>1856.5419999999999</c:v>
                </c:pt>
                <c:pt idx="292">
                  <c:v>2065.1790000000001</c:v>
                </c:pt>
                <c:pt idx="293">
                  <c:v>2106.36</c:v>
                </c:pt>
                <c:pt idx="294">
                  <c:v>2436.3530000000001</c:v>
                </c:pt>
                <c:pt idx="295">
                  <c:v>2365.768</c:v>
                </c:pt>
                <c:pt idx="296">
                  <c:v>2026.7550000000001</c:v>
                </c:pt>
                <c:pt idx="297">
                  <c:v>1550.625</c:v>
                </c:pt>
                <c:pt idx="298">
                  <c:v>2314.11</c:v>
                </c:pt>
                <c:pt idx="299">
                  <c:v>2065.1880000000001</c:v>
                </c:pt>
                <c:pt idx="300">
                  <c:v>2190.4340000000002</c:v>
                </c:pt>
                <c:pt idx="301">
                  <c:v>1901.865</c:v>
                </c:pt>
                <c:pt idx="302">
                  <c:v>1989.4480000000001</c:v>
                </c:pt>
                <c:pt idx="303">
                  <c:v>2058.0410000000002</c:v>
                </c:pt>
                <c:pt idx="304">
                  <c:v>1833.154</c:v>
                </c:pt>
                <c:pt idx="305">
                  <c:v>1944.204</c:v>
                </c:pt>
                <c:pt idx="306">
                  <c:v>2501.4360000000001</c:v>
                </c:pt>
                <c:pt idx="307">
                  <c:v>1569.4369999999999</c:v>
                </c:pt>
                <c:pt idx="308">
                  <c:v>2008.1010000000001</c:v>
                </c:pt>
                <c:pt idx="309">
                  <c:v>1695.558</c:v>
                </c:pt>
                <c:pt idx="310">
                  <c:v>2178.5259999999998</c:v>
                </c:pt>
                <c:pt idx="311">
                  <c:v>2223.5500000000002</c:v>
                </c:pt>
                <c:pt idx="312">
                  <c:v>2003.567</c:v>
                </c:pt>
                <c:pt idx="313">
                  <c:v>1840.473</c:v>
                </c:pt>
                <c:pt idx="314">
                  <c:v>2224.0590000000002</c:v>
                </c:pt>
                <c:pt idx="315">
                  <c:v>1881.6959999999999</c:v>
                </c:pt>
                <c:pt idx="316">
                  <c:v>1573.4110000000001</c:v>
                </c:pt>
                <c:pt idx="317">
                  <c:v>1434.8109999999999</c:v>
                </c:pt>
                <c:pt idx="318">
                  <c:v>2071.59</c:v>
                </c:pt>
                <c:pt idx="319">
                  <c:v>1914.1420000000001</c:v>
                </c:pt>
                <c:pt idx="320">
                  <c:v>1465.1220000000001</c:v>
                </c:pt>
                <c:pt idx="321">
                  <c:v>1326.6089999999999</c:v>
                </c:pt>
                <c:pt idx="322">
                  <c:v>2317.7379999999998</c:v>
                </c:pt>
                <c:pt idx="323">
                  <c:v>2209.88</c:v>
                </c:pt>
                <c:pt idx="324">
                  <c:v>1956.1949999999999</c:v>
                </c:pt>
                <c:pt idx="325">
                  <c:v>2278.5680000000002</c:v>
                </c:pt>
                <c:pt idx="326">
                  <c:v>1840.4559999999999</c:v>
                </c:pt>
                <c:pt idx="327">
                  <c:v>1873.3219999999999</c:v>
                </c:pt>
                <c:pt idx="328">
                  <c:v>2685.2489999999998</c:v>
                </c:pt>
                <c:pt idx="329">
                  <c:v>2231.047</c:v>
                </c:pt>
                <c:pt idx="330">
                  <c:v>2286.567</c:v>
                </c:pt>
                <c:pt idx="331">
                  <c:v>1832.1220000000001</c:v>
                </c:pt>
                <c:pt idx="332">
                  <c:v>1764.605</c:v>
                </c:pt>
                <c:pt idx="333">
                  <c:v>1610.2750000000001</c:v>
                </c:pt>
                <c:pt idx="334">
                  <c:v>1895.704</c:v>
                </c:pt>
                <c:pt idx="335">
                  <c:v>1657.1469999999999</c:v>
                </c:pt>
                <c:pt idx="336">
                  <c:v>1557.3420000000001</c:v>
                </c:pt>
                <c:pt idx="337">
                  <c:v>1442.24</c:v>
                </c:pt>
                <c:pt idx="338">
                  <c:v>1926.0429999999999</c:v>
                </c:pt>
                <c:pt idx="339">
                  <c:v>1980.1010000000001</c:v>
                </c:pt>
                <c:pt idx="340">
                  <c:v>1973.097</c:v>
                </c:pt>
                <c:pt idx="341">
                  <c:v>1617.23</c:v>
                </c:pt>
                <c:pt idx="342">
                  <c:v>2457.3539999999998</c:v>
                </c:pt>
                <c:pt idx="343">
                  <c:v>1385.1289999999999</c:v>
                </c:pt>
                <c:pt idx="344">
                  <c:v>2256.902</c:v>
                </c:pt>
                <c:pt idx="345">
                  <c:v>2056.9989999999998</c:v>
                </c:pt>
                <c:pt idx="346">
                  <c:v>1789.046</c:v>
                </c:pt>
                <c:pt idx="347">
                  <c:v>2151.56</c:v>
                </c:pt>
                <c:pt idx="348">
                  <c:v>2105.4749999999999</c:v>
                </c:pt>
                <c:pt idx="349">
                  <c:v>2296.9369999999999</c:v>
                </c:pt>
                <c:pt idx="350">
                  <c:v>1618.181</c:v>
                </c:pt>
                <c:pt idx="351">
                  <c:v>1908.92</c:v>
                </c:pt>
                <c:pt idx="352">
                  <c:v>2188.4050000000002</c:v>
                </c:pt>
                <c:pt idx="353">
                  <c:v>17898.71</c:v>
                </c:pt>
                <c:pt idx="354">
                  <c:v>1931.461</c:v>
                </c:pt>
                <c:pt idx="355">
                  <c:v>2417.163</c:v>
                </c:pt>
                <c:pt idx="356">
                  <c:v>2205.7710000000002</c:v>
                </c:pt>
                <c:pt idx="357">
                  <c:v>1444.9280000000001</c:v>
                </c:pt>
                <c:pt idx="358">
                  <c:v>1976.8969999999999</c:v>
                </c:pt>
                <c:pt idx="359">
                  <c:v>2070.11</c:v>
                </c:pt>
                <c:pt idx="360">
                  <c:v>2152.8200000000002</c:v>
                </c:pt>
                <c:pt idx="361">
                  <c:v>2349.5680000000002</c:v>
                </c:pt>
                <c:pt idx="362">
                  <c:v>1937.8589999999999</c:v>
                </c:pt>
                <c:pt idx="363">
                  <c:v>1804.4480000000001</c:v>
                </c:pt>
                <c:pt idx="364">
                  <c:v>1583.817</c:v>
                </c:pt>
                <c:pt idx="365">
                  <c:v>1545.8530000000001</c:v>
                </c:pt>
                <c:pt idx="366">
                  <c:v>1711.6489999999999</c:v>
                </c:pt>
                <c:pt idx="367">
                  <c:v>2102.4430000000002</c:v>
                </c:pt>
                <c:pt idx="368">
                  <c:v>1876.2829999999999</c:v>
                </c:pt>
                <c:pt idx="369">
                  <c:v>1879.1980000000001</c:v>
                </c:pt>
                <c:pt idx="370">
                  <c:v>2051.433</c:v>
                </c:pt>
                <c:pt idx="371">
                  <c:v>1958.962</c:v>
                </c:pt>
                <c:pt idx="372">
                  <c:v>1484.011</c:v>
                </c:pt>
                <c:pt idx="373">
                  <c:v>1953.9960000000001</c:v>
                </c:pt>
                <c:pt idx="374">
                  <c:v>1072.086</c:v>
                </c:pt>
                <c:pt idx="375">
                  <c:v>1807.5550000000001</c:v>
                </c:pt>
                <c:pt idx="376">
                  <c:v>1409.143</c:v>
                </c:pt>
                <c:pt idx="377">
                  <c:v>2283.1239999999998</c:v>
                </c:pt>
                <c:pt idx="378">
                  <c:v>1558.4849999999999</c:v>
                </c:pt>
                <c:pt idx="379">
                  <c:v>1802.693</c:v>
                </c:pt>
                <c:pt idx="380">
                  <c:v>1662.059</c:v>
                </c:pt>
                <c:pt idx="381">
                  <c:v>2206.1579999999999</c:v>
                </c:pt>
                <c:pt idx="382">
                  <c:v>1875.125</c:v>
                </c:pt>
                <c:pt idx="383">
                  <c:v>2134.4740000000002</c:v>
                </c:pt>
                <c:pt idx="384">
                  <c:v>1533.94</c:v>
                </c:pt>
                <c:pt idx="385">
                  <c:v>1785.627</c:v>
                </c:pt>
                <c:pt idx="386">
                  <c:v>1768.8510000000001</c:v>
                </c:pt>
                <c:pt idx="387">
                  <c:v>2236.1759999999999</c:v>
                </c:pt>
                <c:pt idx="388">
                  <c:v>1171.826</c:v>
                </c:pt>
                <c:pt idx="389">
                  <c:v>1932.604</c:v>
                </c:pt>
                <c:pt idx="390">
                  <c:v>1963.9580000000001</c:v>
                </c:pt>
                <c:pt idx="391">
                  <c:v>2053.8150000000001</c:v>
                </c:pt>
                <c:pt idx="392">
                  <c:v>1279.883</c:v>
                </c:pt>
                <c:pt idx="393">
                  <c:v>2089.6559999999999</c:v>
                </c:pt>
                <c:pt idx="394">
                  <c:v>1997.6510000000001</c:v>
                </c:pt>
                <c:pt idx="395">
                  <c:v>2335.7779999999998</c:v>
                </c:pt>
                <c:pt idx="396">
                  <c:v>1665.1130000000001</c:v>
                </c:pt>
                <c:pt idx="397">
                  <c:v>1871.1489999999999</c:v>
                </c:pt>
                <c:pt idx="398">
                  <c:v>1623.5050000000001</c:v>
                </c:pt>
                <c:pt idx="399">
                  <c:v>1984.16</c:v>
                </c:pt>
                <c:pt idx="400">
                  <c:v>1904.7080000000001</c:v>
                </c:pt>
                <c:pt idx="401">
                  <c:v>2215.7860000000001</c:v>
                </c:pt>
                <c:pt idx="402">
                  <c:v>1605.5340000000001</c:v>
                </c:pt>
                <c:pt idx="403">
                  <c:v>1690.981</c:v>
                </c:pt>
                <c:pt idx="404">
                  <c:v>2261.741</c:v>
                </c:pt>
                <c:pt idx="405">
                  <c:v>1867.0250000000001</c:v>
                </c:pt>
                <c:pt idx="406">
                  <c:v>2079.7939999999999</c:v>
                </c:pt>
                <c:pt idx="407">
                  <c:v>2045.17</c:v>
                </c:pt>
                <c:pt idx="408">
                  <c:v>2630.4780000000001</c:v>
                </c:pt>
                <c:pt idx="409">
                  <c:v>1874.2660000000001</c:v>
                </c:pt>
                <c:pt idx="410">
                  <c:v>1736.8910000000001</c:v>
                </c:pt>
                <c:pt idx="411">
                  <c:v>1979.21</c:v>
                </c:pt>
                <c:pt idx="412">
                  <c:v>1505.816</c:v>
                </c:pt>
                <c:pt idx="413">
                  <c:v>2014.222</c:v>
                </c:pt>
                <c:pt idx="414">
                  <c:v>1560.8530000000001</c:v>
                </c:pt>
                <c:pt idx="415">
                  <c:v>2335.7800000000002</c:v>
                </c:pt>
                <c:pt idx="416">
                  <c:v>1864.4670000000001</c:v>
                </c:pt>
                <c:pt idx="417">
                  <c:v>2487.58</c:v>
                </c:pt>
                <c:pt idx="418">
                  <c:v>1703.9159999999999</c:v>
                </c:pt>
                <c:pt idx="419">
                  <c:v>1489.0170000000001</c:v>
                </c:pt>
                <c:pt idx="420">
                  <c:v>1697.1379999999999</c:v>
                </c:pt>
                <c:pt idx="421">
                  <c:v>1348.259</c:v>
                </c:pt>
                <c:pt idx="422">
                  <c:v>1851.3409999999999</c:v>
                </c:pt>
                <c:pt idx="423">
                  <c:v>1852.0709999999999</c:v>
                </c:pt>
                <c:pt idx="424">
                  <c:v>2345.7550000000001</c:v>
                </c:pt>
                <c:pt idx="425">
                  <c:v>2426.0450000000001</c:v>
                </c:pt>
                <c:pt idx="426">
                  <c:v>2224.5540000000001</c:v>
                </c:pt>
                <c:pt idx="427">
                  <c:v>2041.72</c:v>
                </c:pt>
                <c:pt idx="428">
                  <c:v>1989.3630000000001</c:v>
                </c:pt>
                <c:pt idx="429">
                  <c:v>1942.473</c:v>
                </c:pt>
                <c:pt idx="430">
                  <c:v>2007.962</c:v>
                </c:pt>
                <c:pt idx="431">
                  <c:v>1423.7550000000001</c:v>
                </c:pt>
                <c:pt idx="432">
                  <c:v>1767.779</c:v>
                </c:pt>
                <c:pt idx="433">
                  <c:v>1962.3440000000001</c:v>
                </c:pt>
                <c:pt idx="434">
                  <c:v>1679.606</c:v>
                </c:pt>
                <c:pt idx="435">
                  <c:v>1930.8440000000001</c:v>
                </c:pt>
                <c:pt idx="436">
                  <c:v>1731.8620000000001</c:v>
                </c:pt>
                <c:pt idx="437">
                  <c:v>2009.3879999999999</c:v>
                </c:pt>
                <c:pt idx="438">
                  <c:v>1385.5429999999999</c:v>
                </c:pt>
                <c:pt idx="439">
                  <c:v>1233.373</c:v>
                </c:pt>
                <c:pt idx="440">
                  <c:v>2015.604</c:v>
                </c:pt>
                <c:pt idx="441">
                  <c:v>2104.9549999999999</c:v>
                </c:pt>
                <c:pt idx="442">
                  <c:v>2328.3789999999999</c:v>
                </c:pt>
                <c:pt idx="443">
                  <c:v>2690.942</c:v>
                </c:pt>
                <c:pt idx="444">
                  <c:v>2420.5300000000002</c:v>
                </c:pt>
                <c:pt idx="445">
                  <c:v>1976.5119999999999</c:v>
                </c:pt>
                <c:pt idx="446">
                  <c:v>1630.3720000000001</c:v>
                </c:pt>
                <c:pt idx="447">
                  <c:v>1941.17</c:v>
                </c:pt>
                <c:pt idx="448">
                  <c:v>1479.48</c:v>
                </c:pt>
                <c:pt idx="449">
                  <c:v>2113.3029999999999</c:v>
                </c:pt>
                <c:pt idx="450">
                  <c:v>2161.9960000000001</c:v>
                </c:pt>
                <c:pt idx="451">
                  <c:v>948.49459999999999</c:v>
                </c:pt>
                <c:pt idx="452">
                  <c:v>1389.145</c:v>
                </c:pt>
                <c:pt idx="453">
                  <c:v>1523.923</c:v>
                </c:pt>
                <c:pt idx="454">
                  <c:v>2094.9740000000002</c:v>
                </c:pt>
                <c:pt idx="455">
                  <c:v>2086.3209999999999</c:v>
                </c:pt>
                <c:pt idx="456">
                  <c:v>1688.8240000000001</c:v>
                </c:pt>
                <c:pt idx="457">
                  <c:v>2120.1849999999999</c:v>
                </c:pt>
                <c:pt idx="458">
                  <c:v>1909.0360000000001</c:v>
                </c:pt>
                <c:pt idx="459">
                  <c:v>1668.9839999999999</c:v>
                </c:pt>
                <c:pt idx="460">
                  <c:v>1659.4929999999999</c:v>
                </c:pt>
                <c:pt idx="461">
                  <c:v>2052.7020000000002</c:v>
                </c:pt>
                <c:pt idx="462">
                  <c:v>2335.6840000000002</c:v>
                </c:pt>
                <c:pt idx="463">
                  <c:v>2002.9390000000001</c:v>
                </c:pt>
                <c:pt idx="464">
                  <c:v>1787.6880000000001</c:v>
                </c:pt>
                <c:pt idx="465">
                  <c:v>1961.0229999999999</c:v>
                </c:pt>
                <c:pt idx="466">
                  <c:v>1763.37</c:v>
                </c:pt>
                <c:pt idx="467">
                  <c:v>2082.6979999999999</c:v>
                </c:pt>
                <c:pt idx="468">
                  <c:v>1832.9749999999999</c:v>
                </c:pt>
                <c:pt idx="469">
                  <c:v>1718.2139999999999</c:v>
                </c:pt>
                <c:pt idx="470">
                  <c:v>2112.634</c:v>
                </c:pt>
                <c:pt idx="471">
                  <c:v>2017.57</c:v>
                </c:pt>
                <c:pt idx="472">
                  <c:v>1936.991</c:v>
                </c:pt>
                <c:pt idx="473">
                  <c:v>2163.663</c:v>
                </c:pt>
                <c:pt idx="474">
                  <c:v>1812.662</c:v>
                </c:pt>
                <c:pt idx="475">
                  <c:v>1673.135</c:v>
                </c:pt>
                <c:pt idx="476">
                  <c:v>1306.463</c:v>
                </c:pt>
                <c:pt idx="477">
                  <c:v>1251.1489999999999</c:v>
                </c:pt>
                <c:pt idx="478">
                  <c:v>1457.1590000000001</c:v>
                </c:pt>
                <c:pt idx="479">
                  <c:v>1033.4880000000001</c:v>
                </c:pt>
                <c:pt idx="480">
                  <c:v>1735.549</c:v>
                </c:pt>
                <c:pt idx="481">
                  <c:v>2182.7550000000001</c:v>
                </c:pt>
                <c:pt idx="482">
                  <c:v>2075.0650000000001</c:v>
                </c:pt>
                <c:pt idx="483">
                  <c:v>2169.252</c:v>
                </c:pt>
                <c:pt idx="484">
                  <c:v>2159.614</c:v>
                </c:pt>
                <c:pt idx="485">
                  <c:v>2151.2620000000002</c:v>
                </c:pt>
                <c:pt idx="486">
                  <c:v>2011.605</c:v>
                </c:pt>
                <c:pt idx="487">
                  <c:v>2150.422</c:v>
                </c:pt>
                <c:pt idx="488">
                  <c:v>2293.1030000000001</c:v>
                </c:pt>
                <c:pt idx="489">
                  <c:v>2238.6019999999999</c:v>
                </c:pt>
                <c:pt idx="490">
                  <c:v>1792.0920000000001</c:v>
                </c:pt>
                <c:pt idx="491">
                  <c:v>2106.9259999999999</c:v>
                </c:pt>
                <c:pt idx="492">
                  <c:v>1359.645</c:v>
                </c:pt>
                <c:pt idx="493">
                  <c:v>1418.2809999999999</c:v>
                </c:pt>
                <c:pt idx="494">
                  <c:v>1695.8989999999999</c:v>
                </c:pt>
                <c:pt idx="495">
                  <c:v>2036.8320000000001</c:v>
                </c:pt>
                <c:pt idx="496">
                  <c:v>2006.296</c:v>
                </c:pt>
                <c:pt idx="497">
                  <c:v>2138.6869999999999</c:v>
                </c:pt>
                <c:pt idx="498">
                  <c:v>1981.249</c:v>
                </c:pt>
                <c:pt idx="499">
                  <c:v>1832.4010000000001</c:v>
                </c:pt>
                <c:pt idx="500">
                  <c:v>1784.7360000000001</c:v>
                </c:pt>
                <c:pt idx="501">
                  <c:v>1954.77</c:v>
                </c:pt>
                <c:pt idx="502">
                  <c:v>1868.7360000000001</c:v>
                </c:pt>
                <c:pt idx="503">
                  <c:v>1622.127</c:v>
                </c:pt>
                <c:pt idx="504">
                  <c:v>1487.874</c:v>
                </c:pt>
                <c:pt idx="505">
                  <c:v>2124.942</c:v>
                </c:pt>
                <c:pt idx="506">
                  <c:v>2151.3389999999999</c:v>
                </c:pt>
                <c:pt idx="507">
                  <c:v>1867.6179999999999</c:v>
                </c:pt>
                <c:pt idx="508">
                  <c:v>1866.08</c:v>
                </c:pt>
                <c:pt idx="509">
                  <c:v>2138.3980000000001</c:v>
                </c:pt>
                <c:pt idx="510">
                  <c:v>2285.0749999999998</c:v>
                </c:pt>
                <c:pt idx="511">
                  <c:v>2113.596</c:v>
                </c:pt>
                <c:pt idx="512">
                  <c:v>1658.7180000000001</c:v>
                </c:pt>
                <c:pt idx="513">
                  <c:v>1883.2280000000001</c:v>
                </c:pt>
                <c:pt idx="514">
                  <c:v>1774.643</c:v>
                </c:pt>
                <c:pt idx="515">
                  <c:v>1837.3720000000001</c:v>
                </c:pt>
                <c:pt idx="516">
                  <c:v>2061.6799999999998</c:v>
                </c:pt>
                <c:pt idx="517">
                  <c:v>2126.6280000000002</c:v>
                </c:pt>
                <c:pt idx="518">
                  <c:v>2108.0770000000002</c:v>
                </c:pt>
                <c:pt idx="519">
                  <c:v>2083.8420000000001</c:v>
                </c:pt>
                <c:pt idx="520">
                  <c:v>1998.0609999999999</c:v>
                </c:pt>
                <c:pt idx="521">
                  <c:v>2022.0709999999999</c:v>
                </c:pt>
                <c:pt idx="522">
                  <c:v>1394.509</c:v>
                </c:pt>
                <c:pt idx="523">
                  <c:v>1746.029</c:v>
                </c:pt>
                <c:pt idx="524">
                  <c:v>2005.0160000000001</c:v>
                </c:pt>
                <c:pt idx="525">
                  <c:v>2006.066</c:v>
                </c:pt>
                <c:pt idx="526">
                  <c:v>2158.2240000000002</c:v>
                </c:pt>
                <c:pt idx="527">
                  <c:v>2090.08</c:v>
                </c:pt>
                <c:pt idx="528">
                  <c:v>2176.308</c:v>
                </c:pt>
                <c:pt idx="529">
                  <c:v>1844.115</c:v>
                </c:pt>
                <c:pt idx="530">
                  <c:v>1414.799</c:v>
                </c:pt>
                <c:pt idx="531">
                  <c:v>1931.0070000000001</c:v>
                </c:pt>
                <c:pt idx="532">
                  <c:v>1888.508</c:v>
                </c:pt>
                <c:pt idx="533">
                  <c:v>1934.8920000000001</c:v>
                </c:pt>
                <c:pt idx="534">
                  <c:v>1742.3510000000001</c:v>
                </c:pt>
                <c:pt idx="535">
                  <c:v>1780.557</c:v>
                </c:pt>
                <c:pt idx="536">
                  <c:v>1358.692</c:v>
                </c:pt>
                <c:pt idx="537">
                  <c:v>1803.1949999999999</c:v>
                </c:pt>
                <c:pt idx="538">
                  <c:v>2062.6010000000001</c:v>
                </c:pt>
                <c:pt idx="539">
                  <c:v>1898.6579999999999</c:v>
                </c:pt>
                <c:pt idx="540">
                  <c:v>2224.0030000000002</c:v>
                </c:pt>
                <c:pt idx="541">
                  <c:v>1938.6949999999999</c:v>
                </c:pt>
                <c:pt idx="542">
                  <c:v>1635.999</c:v>
                </c:pt>
                <c:pt idx="543">
                  <c:v>1539.4110000000001</c:v>
                </c:pt>
                <c:pt idx="544">
                  <c:v>1742.759</c:v>
                </c:pt>
                <c:pt idx="545">
                  <c:v>2037.08</c:v>
                </c:pt>
                <c:pt idx="546">
                  <c:v>1719.9839999999999</c:v>
                </c:pt>
                <c:pt idx="547">
                  <c:v>1366.5039999999999</c:v>
                </c:pt>
                <c:pt idx="548">
                  <c:v>2284.92</c:v>
                </c:pt>
                <c:pt idx="549">
                  <c:v>1856.7190000000001</c:v>
                </c:pt>
                <c:pt idx="550">
                  <c:v>1594.973</c:v>
                </c:pt>
                <c:pt idx="551">
                  <c:v>1287.683</c:v>
                </c:pt>
                <c:pt idx="552">
                  <c:v>1634.56</c:v>
                </c:pt>
                <c:pt idx="553">
                  <c:v>1844.2090000000001</c:v>
                </c:pt>
                <c:pt idx="554">
                  <c:v>2147.0419999999999</c:v>
                </c:pt>
                <c:pt idx="555">
                  <c:v>1863.3389999999999</c:v>
                </c:pt>
                <c:pt idx="556">
                  <c:v>1789.6489999999999</c:v>
                </c:pt>
                <c:pt idx="557">
                  <c:v>1962.104</c:v>
                </c:pt>
                <c:pt idx="558">
                  <c:v>1211.7460000000001</c:v>
                </c:pt>
                <c:pt idx="559">
                  <c:v>2237.174</c:v>
                </c:pt>
                <c:pt idx="560">
                  <c:v>1763.886</c:v>
                </c:pt>
                <c:pt idx="561">
                  <c:v>1967.7570000000001</c:v>
                </c:pt>
                <c:pt idx="562">
                  <c:v>2069.52</c:v>
                </c:pt>
                <c:pt idx="563">
                  <c:v>2062.902</c:v>
                </c:pt>
                <c:pt idx="564">
                  <c:v>1718.04</c:v>
                </c:pt>
                <c:pt idx="565">
                  <c:v>1988.902</c:v>
                </c:pt>
                <c:pt idx="566">
                  <c:v>1908.5329999999999</c:v>
                </c:pt>
                <c:pt idx="567">
                  <c:v>1891.3430000000001</c:v>
                </c:pt>
                <c:pt idx="568">
                  <c:v>1778.2909999999999</c:v>
                </c:pt>
                <c:pt idx="569">
                  <c:v>2083.1280000000002</c:v>
                </c:pt>
                <c:pt idx="570">
                  <c:v>2187.6320000000001</c:v>
                </c:pt>
                <c:pt idx="571">
                  <c:v>2107.2420000000002</c:v>
                </c:pt>
                <c:pt idx="572">
                  <c:v>1799.1559999999999</c:v>
                </c:pt>
                <c:pt idx="573">
                  <c:v>2081.328</c:v>
                </c:pt>
                <c:pt idx="574">
                  <c:v>1832.902</c:v>
                </c:pt>
                <c:pt idx="575">
                  <c:v>2045.3030000000001</c:v>
                </c:pt>
                <c:pt idx="576">
                  <c:v>1513.1030000000001</c:v>
                </c:pt>
                <c:pt idx="577">
                  <c:v>1852.5709999999999</c:v>
                </c:pt>
                <c:pt idx="578">
                  <c:v>1854.752</c:v>
                </c:pt>
                <c:pt idx="579">
                  <c:v>2020.921</c:v>
                </c:pt>
                <c:pt idx="580">
                  <c:v>1446.546</c:v>
                </c:pt>
                <c:pt idx="581">
                  <c:v>2210.6039999999998</c:v>
                </c:pt>
                <c:pt idx="582">
                  <c:v>1796.779</c:v>
                </c:pt>
                <c:pt idx="583">
                  <c:v>1858.97</c:v>
                </c:pt>
                <c:pt idx="584">
                  <c:v>1570.653</c:v>
                </c:pt>
                <c:pt idx="585">
                  <c:v>1397.694</c:v>
                </c:pt>
                <c:pt idx="586">
                  <c:v>1259.144</c:v>
                </c:pt>
                <c:pt idx="587">
                  <c:v>1616.117</c:v>
                </c:pt>
                <c:pt idx="588">
                  <c:v>1642.883</c:v>
                </c:pt>
                <c:pt idx="589">
                  <c:v>1578.8230000000001</c:v>
                </c:pt>
                <c:pt idx="590">
                  <c:v>1820.8389999999999</c:v>
                </c:pt>
                <c:pt idx="591">
                  <c:v>1375.0060000000001</c:v>
                </c:pt>
                <c:pt idx="592">
                  <c:v>1947.643</c:v>
                </c:pt>
                <c:pt idx="593">
                  <c:v>1295.3879999999999</c:v>
                </c:pt>
                <c:pt idx="594">
                  <c:v>1309.9449999999999</c:v>
                </c:pt>
                <c:pt idx="595">
                  <c:v>1375.4169999999999</c:v>
                </c:pt>
                <c:pt idx="596">
                  <c:v>1458.0309999999999</c:v>
                </c:pt>
                <c:pt idx="597">
                  <c:v>1227.489</c:v>
                </c:pt>
                <c:pt idx="598">
                  <c:v>1576.075</c:v>
                </c:pt>
                <c:pt idx="599">
                  <c:v>1648.559</c:v>
                </c:pt>
                <c:pt idx="600">
                  <c:v>1455.384</c:v>
                </c:pt>
                <c:pt idx="601">
                  <c:v>1889.5709999999999</c:v>
                </c:pt>
                <c:pt idx="602">
                  <c:v>1399.444</c:v>
                </c:pt>
                <c:pt idx="603">
                  <c:v>1651.729</c:v>
                </c:pt>
                <c:pt idx="604">
                  <c:v>1880.941</c:v>
                </c:pt>
                <c:pt idx="605">
                  <c:v>1766.3030000000001</c:v>
                </c:pt>
                <c:pt idx="606">
                  <c:v>1391.4469999999999</c:v>
                </c:pt>
                <c:pt idx="607">
                  <c:v>2166.3200000000002</c:v>
                </c:pt>
                <c:pt idx="608">
                  <c:v>1263.567</c:v>
                </c:pt>
                <c:pt idx="609">
                  <c:v>2205.9879999999998</c:v>
                </c:pt>
                <c:pt idx="610">
                  <c:v>1766.61</c:v>
                </c:pt>
                <c:pt idx="611">
                  <c:v>1529.116</c:v>
                </c:pt>
                <c:pt idx="612">
                  <c:v>1852.0050000000001</c:v>
                </c:pt>
                <c:pt idx="613">
                  <c:v>1887.251</c:v>
                </c:pt>
                <c:pt idx="614">
                  <c:v>1810.885</c:v>
                </c:pt>
                <c:pt idx="615">
                  <c:v>1868.905</c:v>
                </c:pt>
                <c:pt idx="616">
                  <c:v>2122.7849999999999</c:v>
                </c:pt>
                <c:pt idx="617">
                  <c:v>1672.145</c:v>
                </c:pt>
                <c:pt idx="618">
                  <c:v>2008.5640000000001</c:v>
                </c:pt>
                <c:pt idx="619">
                  <c:v>2024.7470000000001</c:v>
                </c:pt>
                <c:pt idx="620">
                  <c:v>1689.5260000000001</c:v>
                </c:pt>
                <c:pt idx="621">
                  <c:v>1782.396</c:v>
                </c:pt>
                <c:pt idx="622">
                  <c:v>1712.202</c:v>
                </c:pt>
                <c:pt idx="623">
                  <c:v>1741.6379999999999</c:v>
                </c:pt>
                <c:pt idx="624">
                  <c:v>1613.6120000000001</c:v>
                </c:pt>
                <c:pt idx="625">
                  <c:v>1555.1949999999999</c:v>
                </c:pt>
                <c:pt idx="626">
                  <c:v>1897.357</c:v>
                </c:pt>
                <c:pt idx="627">
                  <c:v>1769.114</c:v>
                </c:pt>
                <c:pt idx="628">
                  <c:v>2123.904</c:v>
                </c:pt>
                <c:pt idx="629">
                  <c:v>2039.203</c:v>
                </c:pt>
                <c:pt idx="630">
                  <c:v>1510.298</c:v>
                </c:pt>
                <c:pt idx="631">
                  <c:v>1482.3979999999999</c:v>
                </c:pt>
                <c:pt idx="632">
                  <c:v>1959.145</c:v>
                </c:pt>
                <c:pt idx="633">
                  <c:v>1757.74</c:v>
                </c:pt>
                <c:pt idx="634">
                  <c:v>1582.443</c:v>
                </c:pt>
                <c:pt idx="635">
                  <c:v>1144.0820000000001</c:v>
                </c:pt>
                <c:pt idx="636">
                  <c:v>1960.104</c:v>
                </c:pt>
                <c:pt idx="637">
                  <c:v>1407.019</c:v>
                </c:pt>
                <c:pt idx="638">
                  <c:v>1467.1790000000001</c:v>
                </c:pt>
                <c:pt idx="639">
                  <c:v>1916.77</c:v>
                </c:pt>
                <c:pt idx="640">
                  <c:v>2035.752</c:v>
                </c:pt>
                <c:pt idx="641">
                  <c:v>1432.9929999999999</c:v>
                </c:pt>
                <c:pt idx="642">
                  <c:v>1444.6469999999999</c:v>
                </c:pt>
                <c:pt idx="643">
                  <c:v>2069.7510000000002</c:v>
                </c:pt>
                <c:pt idx="644">
                  <c:v>1534.9590000000001</c:v>
                </c:pt>
                <c:pt idx="645">
                  <c:v>1492.452</c:v>
                </c:pt>
                <c:pt idx="646">
                  <c:v>1181.1289999999999</c:v>
                </c:pt>
                <c:pt idx="647">
                  <c:v>1556.509</c:v>
                </c:pt>
                <c:pt idx="648">
                  <c:v>1468.4690000000001</c:v>
                </c:pt>
                <c:pt idx="649">
                  <c:v>1644.721</c:v>
                </c:pt>
                <c:pt idx="650">
                  <c:v>2116.5340000000001</c:v>
                </c:pt>
                <c:pt idx="651">
                  <c:v>1830.425</c:v>
                </c:pt>
                <c:pt idx="652">
                  <c:v>2103.069</c:v>
                </c:pt>
                <c:pt idx="653">
                  <c:v>1553.597</c:v>
                </c:pt>
                <c:pt idx="654">
                  <c:v>1677.8489999999999</c:v>
                </c:pt>
                <c:pt idx="655">
                  <c:v>1651.941</c:v>
                </c:pt>
                <c:pt idx="656">
                  <c:v>1688.883</c:v>
                </c:pt>
                <c:pt idx="657">
                  <c:v>1721.2819999999999</c:v>
                </c:pt>
                <c:pt idx="658">
                  <c:v>1491.444</c:v>
                </c:pt>
                <c:pt idx="659">
                  <c:v>1613.0450000000001</c:v>
                </c:pt>
                <c:pt idx="660">
                  <c:v>1595.1769999999999</c:v>
                </c:pt>
                <c:pt idx="661">
                  <c:v>1902.538</c:v>
                </c:pt>
                <c:pt idx="662">
                  <c:v>1772.6369999999999</c:v>
                </c:pt>
                <c:pt idx="663">
                  <c:v>2099.2620000000002</c:v>
                </c:pt>
                <c:pt idx="664">
                  <c:v>2199.2570000000001</c:v>
                </c:pt>
                <c:pt idx="665">
                  <c:v>1916.211</c:v>
                </c:pt>
                <c:pt idx="666">
                  <c:v>1100.7190000000001</c:v>
                </c:pt>
                <c:pt idx="667">
                  <c:v>1788.9639999999999</c:v>
                </c:pt>
                <c:pt idx="668">
                  <c:v>2300.576</c:v>
                </c:pt>
                <c:pt idx="669">
                  <c:v>1795.816</c:v>
                </c:pt>
                <c:pt idx="670">
                  <c:v>1523.7090000000001</c:v>
                </c:pt>
                <c:pt idx="671">
                  <c:v>2055.7440000000001</c:v>
                </c:pt>
                <c:pt idx="672">
                  <c:v>2082.7199999999998</c:v>
                </c:pt>
                <c:pt idx="673">
                  <c:v>938.58040000000005</c:v>
                </c:pt>
                <c:pt idx="674">
                  <c:v>2205.0920000000001</c:v>
                </c:pt>
                <c:pt idx="675">
                  <c:v>2047.1690000000001</c:v>
                </c:pt>
                <c:pt idx="676">
                  <c:v>2239.0360000000001</c:v>
                </c:pt>
                <c:pt idx="677">
                  <c:v>1882.3779999999999</c:v>
                </c:pt>
                <c:pt idx="678">
                  <c:v>1670.0119999999999</c:v>
                </c:pt>
                <c:pt idx="679">
                  <c:v>1880.1179999999999</c:v>
                </c:pt>
                <c:pt idx="680">
                  <c:v>1968.866</c:v>
                </c:pt>
                <c:pt idx="681">
                  <c:v>1985.085</c:v>
                </c:pt>
                <c:pt idx="682">
                  <c:v>1934.374</c:v>
                </c:pt>
                <c:pt idx="683">
                  <c:v>1752.34</c:v>
                </c:pt>
                <c:pt idx="684">
                  <c:v>1968.7170000000001</c:v>
                </c:pt>
                <c:pt idx="685">
                  <c:v>1562.2819999999999</c:v>
                </c:pt>
                <c:pt idx="686">
                  <c:v>1150.499</c:v>
                </c:pt>
                <c:pt idx="687">
                  <c:v>1150.4760000000001</c:v>
                </c:pt>
                <c:pt idx="688">
                  <c:v>1960.12</c:v>
                </c:pt>
                <c:pt idx="689">
                  <c:v>1957.04</c:v>
                </c:pt>
                <c:pt idx="690">
                  <c:v>1209.9880000000001</c:v>
                </c:pt>
                <c:pt idx="691">
                  <c:v>2136.2809999999999</c:v>
                </c:pt>
                <c:pt idx="692">
                  <c:v>1287.616</c:v>
                </c:pt>
                <c:pt idx="693">
                  <c:v>1032.423</c:v>
                </c:pt>
                <c:pt idx="694">
                  <c:v>1973.481</c:v>
                </c:pt>
                <c:pt idx="695">
                  <c:v>1935.6610000000001</c:v>
                </c:pt>
                <c:pt idx="696">
                  <c:v>1969.2260000000001</c:v>
                </c:pt>
                <c:pt idx="697">
                  <c:v>1682.1420000000001</c:v>
                </c:pt>
                <c:pt idx="698">
                  <c:v>1911.5139999999999</c:v>
                </c:pt>
                <c:pt idx="699">
                  <c:v>2114.0419999999999</c:v>
                </c:pt>
                <c:pt idx="700">
                  <c:v>1849.7929999999999</c:v>
                </c:pt>
                <c:pt idx="701">
                  <c:v>1355.249</c:v>
                </c:pt>
                <c:pt idx="702">
                  <c:v>1942.6189999999999</c:v>
                </c:pt>
                <c:pt idx="703">
                  <c:v>1372.6130000000001</c:v>
                </c:pt>
                <c:pt idx="704">
                  <c:v>1224.895</c:v>
                </c:pt>
                <c:pt idx="705">
                  <c:v>1359.2460000000001</c:v>
                </c:pt>
                <c:pt idx="706">
                  <c:v>2082.8820000000001</c:v>
                </c:pt>
                <c:pt idx="707">
                  <c:v>1434.673</c:v>
                </c:pt>
                <c:pt idx="708">
                  <c:v>2143.4749999999999</c:v>
                </c:pt>
                <c:pt idx="709">
                  <c:v>1808.09</c:v>
                </c:pt>
                <c:pt idx="710">
                  <c:v>1657.3789999999999</c:v>
                </c:pt>
                <c:pt idx="711">
                  <c:v>1433.008</c:v>
                </c:pt>
                <c:pt idx="712">
                  <c:v>1335.5840000000001</c:v>
                </c:pt>
                <c:pt idx="713">
                  <c:v>1555.4590000000001</c:v>
                </c:pt>
                <c:pt idx="714">
                  <c:v>1315.6279999999999</c:v>
                </c:pt>
                <c:pt idx="715">
                  <c:v>1799.383</c:v>
                </c:pt>
                <c:pt idx="716">
                  <c:v>1565.96</c:v>
                </c:pt>
                <c:pt idx="717">
                  <c:v>2131.7669999999998</c:v>
                </c:pt>
                <c:pt idx="718">
                  <c:v>2095.9659999999999</c:v>
                </c:pt>
                <c:pt idx="719">
                  <c:v>1866.2940000000001</c:v>
                </c:pt>
                <c:pt idx="720">
                  <c:v>1967.1690000000001</c:v>
                </c:pt>
                <c:pt idx="721">
                  <c:v>2126.9850000000001</c:v>
                </c:pt>
                <c:pt idx="722">
                  <c:v>1949.4939999999999</c:v>
                </c:pt>
                <c:pt idx="723">
                  <c:v>1261.5650000000001</c:v>
                </c:pt>
                <c:pt idx="724">
                  <c:v>1724.0940000000001</c:v>
                </c:pt>
                <c:pt idx="725">
                  <c:v>1957.8009999999999</c:v>
                </c:pt>
                <c:pt idx="726">
                  <c:v>1844.364</c:v>
                </c:pt>
                <c:pt idx="727">
                  <c:v>1817.9690000000001</c:v>
                </c:pt>
                <c:pt idx="728">
                  <c:v>1830.748</c:v>
                </c:pt>
                <c:pt idx="729">
                  <c:v>1072.1890000000001</c:v>
                </c:pt>
                <c:pt idx="730">
                  <c:v>1412.2560000000001</c:v>
                </c:pt>
                <c:pt idx="731">
                  <c:v>1837.6369999999999</c:v>
                </c:pt>
                <c:pt idx="732">
                  <c:v>2006.61</c:v>
                </c:pt>
                <c:pt idx="733">
                  <c:v>1645.0450000000001</c:v>
                </c:pt>
                <c:pt idx="734">
                  <c:v>1904.925</c:v>
                </c:pt>
                <c:pt idx="735">
                  <c:v>1751.7550000000001</c:v>
                </c:pt>
                <c:pt idx="736">
                  <c:v>1389.3579999999999</c:v>
                </c:pt>
                <c:pt idx="737">
                  <c:v>1093.778</c:v>
                </c:pt>
                <c:pt idx="738">
                  <c:v>1825.6759999999999</c:v>
                </c:pt>
                <c:pt idx="739">
                  <c:v>1618.181</c:v>
                </c:pt>
                <c:pt idx="740">
                  <c:v>1871.1659999999999</c:v>
                </c:pt>
                <c:pt idx="741">
                  <c:v>1535.1859999999999</c:v>
                </c:pt>
                <c:pt idx="742">
                  <c:v>1640.5719999999999</c:v>
                </c:pt>
                <c:pt idx="743">
                  <c:v>1821.8530000000001</c:v>
                </c:pt>
                <c:pt idx="744">
                  <c:v>1076.615</c:v>
                </c:pt>
                <c:pt idx="745">
                  <c:v>1595.626</c:v>
                </c:pt>
                <c:pt idx="746">
                  <c:v>1797.097</c:v>
                </c:pt>
                <c:pt idx="747">
                  <c:v>1592.835</c:v>
                </c:pt>
                <c:pt idx="748">
                  <c:v>2062.63</c:v>
                </c:pt>
                <c:pt idx="749">
                  <c:v>1917.5429999999999</c:v>
                </c:pt>
                <c:pt idx="750">
                  <c:v>1768.357</c:v>
                </c:pt>
                <c:pt idx="751">
                  <c:v>1848.462</c:v>
                </c:pt>
                <c:pt idx="752">
                  <c:v>1591.7670000000001</c:v>
                </c:pt>
                <c:pt idx="753">
                  <c:v>1644.1479999999999</c:v>
                </c:pt>
                <c:pt idx="754">
                  <c:v>1959.152</c:v>
                </c:pt>
                <c:pt idx="755">
                  <c:v>1533.154</c:v>
                </c:pt>
                <c:pt idx="756">
                  <c:v>1438.2049999999999</c:v>
                </c:pt>
                <c:pt idx="757">
                  <c:v>1774.433</c:v>
                </c:pt>
                <c:pt idx="758">
                  <c:v>1461.7539999999999</c:v>
                </c:pt>
                <c:pt idx="759">
                  <c:v>1570.65</c:v>
                </c:pt>
                <c:pt idx="760">
                  <c:v>1942.163</c:v>
                </c:pt>
                <c:pt idx="761">
                  <c:v>1923.5260000000001</c:v>
                </c:pt>
                <c:pt idx="762">
                  <c:v>1445.9449999999999</c:v>
                </c:pt>
                <c:pt idx="763">
                  <c:v>2158.9949999999999</c:v>
                </c:pt>
                <c:pt idx="764">
                  <c:v>1849.422</c:v>
                </c:pt>
                <c:pt idx="765">
                  <c:v>1131.518</c:v>
                </c:pt>
                <c:pt idx="766">
                  <c:v>1238.57</c:v>
                </c:pt>
                <c:pt idx="767">
                  <c:v>1451.1279999999999</c:v>
                </c:pt>
                <c:pt idx="768">
                  <c:v>1636.3610000000001</c:v>
                </c:pt>
                <c:pt idx="769">
                  <c:v>1541.287</c:v>
                </c:pt>
                <c:pt idx="770">
                  <c:v>2239.3829999999998</c:v>
                </c:pt>
                <c:pt idx="771">
                  <c:v>2310.4899999999998</c:v>
                </c:pt>
                <c:pt idx="772">
                  <c:v>1916.57</c:v>
                </c:pt>
                <c:pt idx="773">
                  <c:v>899.77629999999999</c:v>
                </c:pt>
                <c:pt idx="774">
                  <c:v>1782.671</c:v>
                </c:pt>
                <c:pt idx="775">
                  <c:v>1760.124</c:v>
                </c:pt>
                <c:pt idx="776">
                  <c:v>1747.971</c:v>
                </c:pt>
                <c:pt idx="777">
                  <c:v>1091.556</c:v>
                </c:pt>
                <c:pt idx="778">
                  <c:v>1927.5139999999999</c:v>
                </c:pt>
                <c:pt idx="779">
                  <c:v>1850.1279999999999</c:v>
                </c:pt>
                <c:pt idx="780">
                  <c:v>2068.7820000000002</c:v>
                </c:pt>
                <c:pt idx="781">
                  <c:v>1997.0260000000001</c:v>
                </c:pt>
                <c:pt idx="782">
                  <c:v>1159.7380000000001</c:v>
                </c:pt>
                <c:pt idx="783">
                  <c:v>1582.6110000000001</c:v>
                </c:pt>
                <c:pt idx="784">
                  <c:v>1799.2149999999999</c:v>
                </c:pt>
                <c:pt idx="785">
                  <c:v>1461.15</c:v>
                </c:pt>
                <c:pt idx="786">
                  <c:v>1990.7349999999999</c:v>
                </c:pt>
                <c:pt idx="787">
                  <c:v>1615.144</c:v>
                </c:pt>
                <c:pt idx="788">
                  <c:v>1939.8109999999999</c:v>
                </c:pt>
                <c:pt idx="789">
                  <c:v>1874.5840000000001</c:v>
                </c:pt>
                <c:pt idx="790">
                  <c:v>1605.2449999999999</c:v>
                </c:pt>
                <c:pt idx="791">
                  <c:v>1199.7850000000001</c:v>
                </c:pt>
                <c:pt idx="792">
                  <c:v>1460.1179999999999</c:v>
                </c:pt>
                <c:pt idx="793">
                  <c:v>1318.4670000000001</c:v>
                </c:pt>
                <c:pt idx="794">
                  <c:v>2103.2559999999999</c:v>
                </c:pt>
                <c:pt idx="795">
                  <c:v>2023.1849999999999</c:v>
                </c:pt>
                <c:pt idx="796">
                  <c:v>2067.3719999999998</c:v>
                </c:pt>
                <c:pt idx="797">
                  <c:v>1874.4690000000001</c:v>
                </c:pt>
                <c:pt idx="798">
                  <c:v>1957.14</c:v>
                </c:pt>
                <c:pt idx="799">
                  <c:v>1953.384</c:v>
                </c:pt>
                <c:pt idx="800">
                  <c:v>2281.027</c:v>
                </c:pt>
                <c:pt idx="801">
                  <c:v>1272.7819999999999</c:v>
                </c:pt>
                <c:pt idx="802">
                  <c:v>1212.527</c:v>
                </c:pt>
                <c:pt idx="803">
                  <c:v>1597.8009999999999</c:v>
                </c:pt>
                <c:pt idx="804">
                  <c:v>2006.6320000000001</c:v>
                </c:pt>
                <c:pt idx="805">
                  <c:v>1328.4829999999999</c:v>
                </c:pt>
                <c:pt idx="806">
                  <c:v>1843.13</c:v>
                </c:pt>
                <c:pt idx="807">
                  <c:v>1553.172</c:v>
                </c:pt>
                <c:pt idx="808">
                  <c:v>1516.6020000000001</c:v>
                </c:pt>
                <c:pt idx="809">
                  <c:v>1790.903</c:v>
                </c:pt>
                <c:pt idx="810">
                  <c:v>1668.231</c:v>
                </c:pt>
                <c:pt idx="811">
                  <c:v>1710.183</c:v>
                </c:pt>
                <c:pt idx="812">
                  <c:v>1833.682</c:v>
                </c:pt>
                <c:pt idx="813">
                  <c:v>1979.49</c:v>
                </c:pt>
                <c:pt idx="814">
                  <c:v>2102.558</c:v>
                </c:pt>
                <c:pt idx="815">
                  <c:v>1165.326</c:v>
                </c:pt>
                <c:pt idx="816">
                  <c:v>933.34829999999999</c:v>
                </c:pt>
                <c:pt idx="817">
                  <c:v>1608.972</c:v>
                </c:pt>
                <c:pt idx="818">
                  <c:v>1702.71</c:v>
                </c:pt>
                <c:pt idx="819">
                  <c:v>2202.0740000000001</c:v>
                </c:pt>
                <c:pt idx="820">
                  <c:v>1375.847</c:v>
                </c:pt>
                <c:pt idx="821">
                  <c:v>1698.943</c:v>
                </c:pt>
                <c:pt idx="822">
                  <c:v>1752.7380000000001</c:v>
                </c:pt>
                <c:pt idx="823">
                  <c:v>1713.9960000000001</c:v>
                </c:pt>
                <c:pt idx="824">
                  <c:v>1811.1559999999999</c:v>
                </c:pt>
                <c:pt idx="825">
                  <c:v>2113.7620000000002</c:v>
                </c:pt>
                <c:pt idx="826">
                  <c:v>1866.5840000000001</c:v>
                </c:pt>
                <c:pt idx="827">
                  <c:v>1559.184</c:v>
                </c:pt>
                <c:pt idx="828">
                  <c:v>1581.7180000000001</c:v>
                </c:pt>
                <c:pt idx="829">
                  <c:v>1439.625</c:v>
                </c:pt>
                <c:pt idx="830">
                  <c:v>1763.8330000000001</c:v>
                </c:pt>
                <c:pt idx="831">
                  <c:v>1497.9259999999999</c:v>
                </c:pt>
                <c:pt idx="832">
                  <c:v>1877.796</c:v>
                </c:pt>
                <c:pt idx="833">
                  <c:v>1290.444</c:v>
                </c:pt>
                <c:pt idx="834">
                  <c:v>1250.6110000000001</c:v>
                </c:pt>
                <c:pt idx="835">
                  <c:v>1009.302</c:v>
                </c:pt>
                <c:pt idx="836">
                  <c:v>1217.6790000000001</c:v>
                </c:pt>
                <c:pt idx="837">
                  <c:v>2316.5320000000002</c:v>
                </c:pt>
                <c:pt idx="838">
                  <c:v>949.55520000000001</c:v>
                </c:pt>
                <c:pt idx="839">
                  <c:v>1875.39</c:v>
                </c:pt>
                <c:pt idx="840">
                  <c:v>1970.23</c:v>
                </c:pt>
                <c:pt idx="841">
                  <c:v>2126.9549999999999</c:v>
                </c:pt>
                <c:pt idx="842">
                  <c:v>1122.884</c:v>
                </c:pt>
                <c:pt idx="843">
                  <c:v>1850.498</c:v>
                </c:pt>
                <c:pt idx="844">
                  <c:v>2021.8330000000001</c:v>
                </c:pt>
                <c:pt idx="845">
                  <c:v>1010.581</c:v>
                </c:pt>
                <c:pt idx="846">
                  <c:v>1669.818</c:v>
                </c:pt>
                <c:pt idx="847">
                  <c:v>1369.5530000000001</c:v>
                </c:pt>
                <c:pt idx="848">
                  <c:v>1781.4059999999999</c:v>
                </c:pt>
                <c:pt idx="849">
                  <c:v>1879.125</c:v>
                </c:pt>
                <c:pt idx="850">
                  <c:v>1916.6310000000001</c:v>
                </c:pt>
                <c:pt idx="851">
                  <c:v>1232.587</c:v>
                </c:pt>
                <c:pt idx="852">
                  <c:v>1796.287</c:v>
                </c:pt>
                <c:pt idx="853">
                  <c:v>1324.5889999999999</c:v>
                </c:pt>
                <c:pt idx="854">
                  <c:v>2208.5859999999998</c:v>
                </c:pt>
                <c:pt idx="855">
                  <c:v>2229.7049999999999</c:v>
                </c:pt>
                <c:pt idx="856">
                  <c:v>1625.3050000000001</c:v>
                </c:pt>
                <c:pt idx="857">
                  <c:v>1547.021</c:v>
                </c:pt>
                <c:pt idx="858">
                  <c:v>1752.1079999999999</c:v>
                </c:pt>
                <c:pt idx="859">
                  <c:v>1747.8050000000001</c:v>
                </c:pt>
                <c:pt idx="860">
                  <c:v>2041.4839999999999</c:v>
                </c:pt>
                <c:pt idx="861">
                  <c:v>1969.0630000000001</c:v>
                </c:pt>
                <c:pt idx="862">
                  <c:v>1954.6659999999999</c:v>
                </c:pt>
                <c:pt idx="863">
                  <c:v>1908.894</c:v>
                </c:pt>
                <c:pt idx="864">
                  <c:v>1488.519</c:v>
                </c:pt>
                <c:pt idx="865">
                  <c:v>1834.7360000000001</c:v>
                </c:pt>
                <c:pt idx="866">
                  <c:v>1459.671</c:v>
                </c:pt>
                <c:pt idx="867">
                  <c:v>2131.5830000000001</c:v>
                </c:pt>
                <c:pt idx="868">
                  <c:v>1181.2249999999999</c:v>
                </c:pt>
                <c:pt idx="869">
                  <c:v>1482.748</c:v>
                </c:pt>
                <c:pt idx="870">
                  <c:v>1204.1949999999999</c:v>
                </c:pt>
                <c:pt idx="871">
                  <c:v>2425.5740000000001</c:v>
                </c:pt>
                <c:pt idx="872">
                  <c:v>1631.2370000000001</c:v>
                </c:pt>
                <c:pt idx="873">
                  <c:v>1784.6279999999999</c:v>
                </c:pt>
                <c:pt idx="874">
                  <c:v>1921.5419999999999</c:v>
                </c:pt>
                <c:pt idx="875">
                  <c:v>1965.684</c:v>
                </c:pt>
                <c:pt idx="876">
                  <c:v>1933.866</c:v>
                </c:pt>
                <c:pt idx="877">
                  <c:v>2190.5030000000002</c:v>
                </c:pt>
                <c:pt idx="878">
                  <c:v>2081.2080000000001</c:v>
                </c:pt>
                <c:pt idx="879">
                  <c:v>1848.8219999999999</c:v>
                </c:pt>
                <c:pt idx="880">
                  <c:v>1750.8710000000001</c:v>
                </c:pt>
                <c:pt idx="881">
                  <c:v>1710.431</c:v>
                </c:pt>
                <c:pt idx="882">
                  <c:v>1024.164</c:v>
                </c:pt>
                <c:pt idx="883">
                  <c:v>1600.4949999999999</c:v>
                </c:pt>
                <c:pt idx="884">
                  <c:v>1102.587</c:v>
                </c:pt>
                <c:pt idx="885">
                  <c:v>1138.079</c:v>
                </c:pt>
                <c:pt idx="886">
                  <c:v>1207.444</c:v>
                </c:pt>
                <c:pt idx="887">
                  <c:v>1986.9090000000001</c:v>
                </c:pt>
                <c:pt idx="888">
                  <c:v>1130.895</c:v>
                </c:pt>
                <c:pt idx="889">
                  <c:v>1341.0129999999999</c:v>
                </c:pt>
                <c:pt idx="890">
                  <c:v>1686.1320000000001</c:v>
                </c:pt>
                <c:pt idx="891">
                  <c:v>2053.3389999999999</c:v>
                </c:pt>
                <c:pt idx="892">
                  <c:v>1575.4580000000001</c:v>
                </c:pt>
                <c:pt idx="893">
                  <c:v>1266.9069999999999</c:v>
                </c:pt>
                <c:pt idx="894">
                  <c:v>1693.5719999999999</c:v>
                </c:pt>
                <c:pt idx="895">
                  <c:v>1524.202</c:v>
                </c:pt>
                <c:pt idx="896">
                  <c:v>1380.912</c:v>
                </c:pt>
                <c:pt idx="897">
                  <c:v>896.02080000000001</c:v>
                </c:pt>
                <c:pt idx="898">
                  <c:v>1915.1389999999999</c:v>
                </c:pt>
                <c:pt idx="899">
                  <c:v>898.11009999999999</c:v>
                </c:pt>
                <c:pt idx="900">
                  <c:v>1129.857</c:v>
                </c:pt>
                <c:pt idx="901">
                  <c:v>1364.231</c:v>
                </c:pt>
                <c:pt idx="902">
                  <c:v>963.91930000000002</c:v>
                </c:pt>
                <c:pt idx="903">
                  <c:v>1088.979</c:v>
                </c:pt>
                <c:pt idx="904">
                  <c:v>959.95749999999998</c:v>
                </c:pt>
                <c:pt idx="905">
                  <c:v>1703.42</c:v>
                </c:pt>
                <c:pt idx="906">
                  <c:v>1983.633</c:v>
                </c:pt>
                <c:pt idx="907">
                  <c:v>1408.2270000000001</c:v>
                </c:pt>
                <c:pt idx="908">
                  <c:v>1665.143</c:v>
                </c:pt>
                <c:pt idx="909">
                  <c:v>1310.874</c:v>
                </c:pt>
                <c:pt idx="910">
                  <c:v>1342.489</c:v>
                </c:pt>
                <c:pt idx="911">
                  <c:v>1973.441</c:v>
                </c:pt>
                <c:pt idx="912">
                  <c:v>1906.6569999999999</c:v>
                </c:pt>
                <c:pt idx="913">
                  <c:v>1694.768</c:v>
                </c:pt>
                <c:pt idx="914">
                  <c:v>1655.778</c:v>
                </c:pt>
                <c:pt idx="915">
                  <c:v>2019.78</c:v>
                </c:pt>
                <c:pt idx="916">
                  <c:v>1937.2170000000001</c:v>
                </c:pt>
                <c:pt idx="917">
                  <c:v>932.56470000000002</c:v>
                </c:pt>
                <c:pt idx="918">
                  <c:v>890.54039999999998</c:v>
                </c:pt>
                <c:pt idx="919">
                  <c:v>838.86860000000001</c:v>
                </c:pt>
                <c:pt idx="920">
                  <c:v>1213.6890000000001</c:v>
                </c:pt>
                <c:pt idx="921">
                  <c:v>1256.818</c:v>
                </c:pt>
                <c:pt idx="922">
                  <c:v>2069.373</c:v>
                </c:pt>
                <c:pt idx="923">
                  <c:v>977.14880000000005</c:v>
                </c:pt>
                <c:pt idx="924">
                  <c:v>2010.566</c:v>
                </c:pt>
                <c:pt idx="925">
                  <c:v>1748.8420000000001</c:v>
                </c:pt>
                <c:pt idx="926">
                  <c:v>1176.97</c:v>
                </c:pt>
                <c:pt idx="927">
                  <c:v>1417.9280000000001</c:v>
                </c:pt>
                <c:pt idx="928">
                  <c:v>1844.722</c:v>
                </c:pt>
                <c:pt idx="929">
                  <c:v>1436.097</c:v>
                </c:pt>
                <c:pt idx="930">
                  <c:v>1434.076</c:v>
                </c:pt>
                <c:pt idx="931">
                  <c:v>2110.8960000000002</c:v>
                </c:pt>
                <c:pt idx="932">
                  <c:v>1521.45</c:v>
                </c:pt>
                <c:pt idx="933">
                  <c:v>1516.5920000000001</c:v>
                </c:pt>
                <c:pt idx="934">
                  <c:v>2095.7399999999998</c:v>
                </c:pt>
                <c:pt idx="935">
                  <c:v>1727.8530000000001</c:v>
                </c:pt>
                <c:pt idx="936">
                  <c:v>1420.354</c:v>
                </c:pt>
                <c:pt idx="937">
                  <c:v>1166.354</c:v>
                </c:pt>
                <c:pt idx="938">
                  <c:v>1249.8800000000001</c:v>
                </c:pt>
                <c:pt idx="939">
                  <c:v>1286.2090000000001</c:v>
                </c:pt>
                <c:pt idx="940">
                  <c:v>1040.067</c:v>
                </c:pt>
                <c:pt idx="941">
                  <c:v>1635.29</c:v>
                </c:pt>
                <c:pt idx="942">
                  <c:v>1239.961</c:v>
                </c:pt>
                <c:pt idx="943">
                  <c:v>1293.1610000000001</c:v>
                </c:pt>
                <c:pt idx="944">
                  <c:v>964.20050000000003</c:v>
                </c:pt>
                <c:pt idx="945">
                  <c:v>1630.66</c:v>
                </c:pt>
                <c:pt idx="946">
                  <c:v>2041.1969999999999</c:v>
                </c:pt>
                <c:pt idx="947">
                  <c:v>1595.5640000000001</c:v>
                </c:pt>
                <c:pt idx="948">
                  <c:v>1693.48</c:v>
                </c:pt>
                <c:pt idx="949">
                  <c:v>1488.883</c:v>
                </c:pt>
                <c:pt idx="950">
                  <c:v>1662.84</c:v>
                </c:pt>
                <c:pt idx="951">
                  <c:v>1366.963</c:v>
                </c:pt>
                <c:pt idx="952">
                  <c:v>1654.412</c:v>
                </c:pt>
                <c:pt idx="953">
                  <c:v>1186.0640000000001</c:v>
                </c:pt>
                <c:pt idx="954">
                  <c:v>1254.319</c:v>
                </c:pt>
                <c:pt idx="955">
                  <c:v>1736.1189999999999</c:v>
                </c:pt>
                <c:pt idx="956">
                  <c:v>1328.691</c:v>
                </c:pt>
                <c:pt idx="957">
                  <c:v>1344.0540000000001</c:v>
                </c:pt>
                <c:pt idx="958">
                  <c:v>1301.596</c:v>
                </c:pt>
                <c:pt idx="959">
                  <c:v>1904.86</c:v>
                </c:pt>
                <c:pt idx="960">
                  <c:v>831.3075</c:v>
                </c:pt>
                <c:pt idx="961">
                  <c:v>1968.1559999999999</c:v>
                </c:pt>
                <c:pt idx="962">
                  <c:v>1665.5139999999999</c:v>
                </c:pt>
                <c:pt idx="963">
                  <c:v>1864.827</c:v>
                </c:pt>
                <c:pt idx="964">
                  <c:v>1359.376</c:v>
                </c:pt>
                <c:pt idx="965">
                  <c:v>1654.4570000000001</c:v>
                </c:pt>
                <c:pt idx="966">
                  <c:v>1901.4349999999999</c:v>
                </c:pt>
                <c:pt idx="967">
                  <c:v>1835.1010000000001</c:v>
                </c:pt>
                <c:pt idx="968">
                  <c:v>1766.8430000000001</c:v>
                </c:pt>
                <c:pt idx="969">
                  <c:v>1719.3019999999999</c:v>
                </c:pt>
                <c:pt idx="970">
                  <c:v>1883.289</c:v>
                </c:pt>
                <c:pt idx="971">
                  <c:v>1925.021</c:v>
                </c:pt>
                <c:pt idx="972">
                  <c:v>1871.4649999999999</c:v>
                </c:pt>
                <c:pt idx="973">
                  <c:v>1285.123</c:v>
                </c:pt>
                <c:pt idx="974">
                  <c:v>854.26559999999995</c:v>
                </c:pt>
                <c:pt idx="975">
                  <c:v>883.58929999999998</c:v>
                </c:pt>
                <c:pt idx="976">
                  <c:v>1608.4690000000001</c:v>
                </c:pt>
                <c:pt idx="977">
                  <c:v>1312.0820000000001</c:v>
                </c:pt>
                <c:pt idx="978">
                  <c:v>1050.3009999999999</c:v>
                </c:pt>
                <c:pt idx="979">
                  <c:v>1098.779</c:v>
                </c:pt>
                <c:pt idx="980">
                  <c:v>1698.8679999999999</c:v>
                </c:pt>
                <c:pt idx="981">
                  <c:v>1676.2460000000001</c:v>
                </c:pt>
                <c:pt idx="982">
                  <c:v>1661.279</c:v>
                </c:pt>
                <c:pt idx="983">
                  <c:v>1888.7339999999999</c:v>
                </c:pt>
                <c:pt idx="984">
                  <c:v>1337.52</c:v>
                </c:pt>
                <c:pt idx="985">
                  <c:v>1328.617</c:v>
                </c:pt>
                <c:pt idx="986">
                  <c:v>1003.47</c:v>
                </c:pt>
                <c:pt idx="987">
                  <c:v>944.15539999999999</c:v>
                </c:pt>
                <c:pt idx="988">
                  <c:v>1243.6559999999999</c:v>
                </c:pt>
                <c:pt idx="989">
                  <c:v>1362.568</c:v>
                </c:pt>
                <c:pt idx="990">
                  <c:v>1324.979</c:v>
                </c:pt>
                <c:pt idx="991">
                  <c:v>888.91719999999998</c:v>
                </c:pt>
                <c:pt idx="992">
                  <c:v>1897.056</c:v>
                </c:pt>
                <c:pt idx="993">
                  <c:v>1829.4880000000001</c:v>
                </c:pt>
                <c:pt idx="994">
                  <c:v>1763.298</c:v>
                </c:pt>
                <c:pt idx="995">
                  <c:v>1667.29</c:v>
                </c:pt>
                <c:pt idx="996">
                  <c:v>2027.175</c:v>
                </c:pt>
                <c:pt idx="997">
                  <c:v>2081.4940000000001</c:v>
                </c:pt>
                <c:pt idx="998">
                  <c:v>2155.6709999999998</c:v>
                </c:pt>
                <c:pt idx="999">
                  <c:v>1214.7860000000001</c:v>
                </c:pt>
                <c:pt idx="1000">
                  <c:v>1379.2</c:v>
                </c:pt>
                <c:pt idx="1001">
                  <c:v>1581.0450000000001</c:v>
                </c:pt>
                <c:pt idx="1002">
                  <c:v>1513.104</c:v>
                </c:pt>
                <c:pt idx="1003">
                  <c:v>1391.646</c:v>
                </c:pt>
                <c:pt idx="1004">
                  <c:v>1462.6479999999999</c:v>
                </c:pt>
                <c:pt idx="1005">
                  <c:v>1227.6310000000001</c:v>
                </c:pt>
                <c:pt idx="1006">
                  <c:v>1636.91</c:v>
                </c:pt>
                <c:pt idx="1007">
                  <c:v>2001.7829999999999</c:v>
                </c:pt>
                <c:pt idx="1008">
                  <c:v>958.51199999999994</c:v>
                </c:pt>
                <c:pt idx="1009">
                  <c:v>1333.462</c:v>
                </c:pt>
                <c:pt idx="1010">
                  <c:v>1774.97</c:v>
                </c:pt>
                <c:pt idx="1011">
                  <c:v>1644.999</c:v>
                </c:pt>
                <c:pt idx="1012">
                  <c:v>1628.7929999999999</c:v>
                </c:pt>
                <c:pt idx="1013">
                  <c:v>1934.893</c:v>
                </c:pt>
                <c:pt idx="1014">
                  <c:v>1318.5550000000001</c:v>
                </c:pt>
                <c:pt idx="1015">
                  <c:v>1198.8530000000001</c:v>
                </c:pt>
                <c:pt idx="1016">
                  <c:v>1324.249</c:v>
                </c:pt>
                <c:pt idx="1017">
                  <c:v>1497.6959999999999</c:v>
                </c:pt>
                <c:pt idx="1018">
                  <c:v>1254.2829999999999</c:v>
                </c:pt>
                <c:pt idx="1019">
                  <c:v>1246.0260000000001</c:v>
                </c:pt>
                <c:pt idx="1020">
                  <c:v>1485.951</c:v>
                </c:pt>
                <c:pt idx="1021">
                  <c:v>1819.7819999999999</c:v>
                </c:pt>
                <c:pt idx="1022">
                  <c:v>2012.0050000000001</c:v>
                </c:pt>
                <c:pt idx="1023">
                  <c:v>1750.404</c:v>
                </c:pt>
                <c:pt idx="1024">
                  <c:v>1552.367</c:v>
                </c:pt>
                <c:pt idx="1025">
                  <c:v>1610.375</c:v>
                </c:pt>
                <c:pt idx="1026">
                  <c:v>1820.8389999999999</c:v>
                </c:pt>
                <c:pt idx="1027">
                  <c:v>1191.258</c:v>
                </c:pt>
                <c:pt idx="1028">
                  <c:v>1700.345</c:v>
                </c:pt>
                <c:pt idx="1029">
                  <c:v>1128.7239999999999</c:v>
                </c:pt>
                <c:pt idx="1030">
                  <c:v>1289.8820000000001</c:v>
                </c:pt>
                <c:pt idx="1031">
                  <c:v>1031.8810000000001</c:v>
                </c:pt>
                <c:pt idx="1032">
                  <c:v>964.26840000000004</c:v>
                </c:pt>
                <c:pt idx="1033">
                  <c:v>1469.9659999999999</c:v>
                </c:pt>
                <c:pt idx="1034">
                  <c:v>1055.1510000000001</c:v>
                </c:pt>
                <c:pt idx="1035">
                  <c:v>1305.192</c:v>
                </c:pt>
                <c:pt idx="1036">
                  <c:v>824.23590000000002</c:v>
                </c:pt>
                <c:pt idx="1037">
                  <c:v>1027.4069999999999</c:v>
                </c:pt>
                <c:pt idx="1038">
                  <c:v>1936.328</c:v>
                </c:pt>
                <c:pt idx="1039">
                  <c:v>1951.6489999999999</c:v>
                </c:pt>
                <c:pt idx="1040">
                  <c:v>2323.7530000000002</c:v>
                </c:pt>
                <c:pt idx="1041">
                  <c:v>1756.8219999999999</c:v>
                </c:pt>
                <c:pt idx="1042">
                  <c:v>2066.413</c:v>
                </c:pt>
                <c:pt idx="1043">
                  <c:v>1267.6780000000001</c:v>
                </c:pt>
                <c:pt idx="1044">
                  <c:v>866.90300000000002</c:v>
                </c:pt>
                <c:pt idx="1045">
                  <c:v>1647.2080000000001</c:v>
                </c:pt>
                <c:pt idx="1046">
                  <c:v>990.10050000000001</c:v>
                </c:pt>
                <c:pt idx="1047">
                  <c:v>1453.242</c:v>
                </c:pt>
                <c:pt idx="1048">
                  <c:v>1416.7</c:v>
                </c:pt>
                <c:pt idx="1049">
                  <c:v>1546.999</c:v>
                </c:pt>
                <c:pt idx="1050">
                  <c:v>1744.04</c:v>
                </c:pt>
                <c:pt idx="1051">
                  <c:v>1847.528</c:v>
                </c:pt>
                <c:pt idx="1052">
                  <c:v>1088.575</c:v>
                </c:pt>
                <c:pt idx="1053">
                  <c:v>1694.4069999999999</c:v>
                </c:pt>
                <c:pt idx="1054">
                  <c:v>1323.684</c:v>
                </c:pt>
                <c:pt idx="1055">
                  <c:v>1760.712</c:v>
                </c:pt>
                <c:pt idx="1056">
                  <c:v>1312.6679999999999</c:v>
                </c:pt>
                <c:pt idx="1057">
                  <c:v>1639.578</c:v>
                </c:pt>
                <c:pt idx="1058">
                  <c:v>837.17219999999998</c:v>
                </c:pt>
                <c:pt idx="1059">
                  <c:v>1043.5119999999999</c:v>
                </c:pt>
                <c:pt idx="1060">
                  <c:v>1690.49</c:v>
                </c:pt>
                <c:pt idx="1061">
                  <c:v>1348.3710000000001</c:v>
                </c:pt>
                <c:pt idx="1062">
                  <c:v>1760.5029999999999</c:v>
                </c:pt>
                <c:pt idx="1063">
                  <c:v>1539.5050000000001</c:v>
                </c:pt>
                <c:pt idx="1064">
                  <c:v>964.67780000000005</c:v>
                </c:pt>
                <c:pt idx="1065">
                  <c:v>1760.396</c:v>
                </c:pt>
                <c:pt idx="1066">
                  <c:v>1904.693</c:v>
                </c:pt>
                <c:pt idx="1067">
                  <c:v>1248.8879999999999</c:v>
                </c:pt>
                <c:pt idx="1068">
                  <c:v>1226.4549999999999</c:v>
                </c:pt>
                <c:pt idx="1069">
                  <c:v>1284.547</c:v>
                </c:pt>
                <c:pt idx="1070">
                  <c:v>1474.288</c:v>
                </c:pt>
                <c:pt idx="1071">
                  <c:v>1403.702</c:v>
                </c:pt>
                <c:pt idx="1072">
                  <c:v>1042.9739999999999</c:v>
                </c:pt>
                <c:pt idx="1073">
                  <c:v>591.62260000000003</c:v>
                </c:pt>
                <c:pt idx="1074">
                  <c:v>1186.963</c:v>
                </c:pt>
                <c:pt idx="1075">
                  <c:v>1238.046</c:v>
                </c:pt>
                <c:pt idx="1076">
                  <c:v>1786.4649999999999</c:v>
                </c:pt>
                <c:pt idx="1077">
                  <c:v>1340.7529999999999</c:v>
                </c:pt>
                <c:pt idx="1078">
                  <c:v>1296.088</c:v>
                </c:pt>
                <c:pt idx="1079">
                  <c:v>1896.1510000000001</c:v>
                </c:pt>
                <c:pt idx="1080">
                  <c:v>1473.855</c:v>
                </c:pt>
                <c:pt idx="1081">
                  <c:v>1035.9110000000001</c:v>
                </c:pt>
                <c:pt idx="1082">
                  <c:v>1608.3219999999999</c:v>
                </c:pt>
                <c:pt idx="1083">
                  <c:v>1170.163</c:v>
                </c:pt>
                <c:pt idx="1084">
                  <c:v>1812.9</c:v>
                </c:pt>
                <c:pt idx="1085">
                  <c:v>1494.771</c:v>
                </c:pt>
                <c:pt idx="1086">
                  <c:v>1435.9939999999999</c:v>
                </c:pt>
                <c:pt idx="1087">
                  <c:v>1817.0360000000001</c:v>
                </c:pt>
                <c:pt idx="1088">
                  <c:v>917.04960000000005</c:v>
                </c:pt>
                <c:pt idx="1089">
                  <c:v>1227.78</c:v>
                </c:pt>
                <c:pt idx="1090">
                  <c:v>1345.01</c:v>
                </c:pt>
                <c:pt idx="1091">
                  <c:v>1266.5419999999999</c:v>
                </c:pt>
                <c:pt idx="1092">
                  <c:v>1551.4649999999999</c:v>
                </c:pt>
                <c:pt idx="1093">
                  <c:v>1080.5119999999999</c:v>
                </c:pt>
                <c:pt idx="1094">
                  <c:v>1226.0129999999999</c:v>
                </c:pt>
                <c:pt idx="1095">
                  <c:v>1907.6759999999999</c:v>
                </c:pt>
                <c:pt idx="1096">
                  <c:v>1364.32</c:v>
                </c:pt>
                <c:pt idx="1097">
                  <c:v>1179.586</c:v>
                </c:pt>
                <c:pt idx="1098">
                  <c:v>1831.3050000000001</c:v>
                </c:pt>
                <c:pt idx="1099">
                  <c:v>1334.672</c:v>
                </c:pt>
                <c:pt idx="1100">
                  <c:v>1196.259</c:v>
                </c:pt>
                <c:pt idx="1101">
                  <c:v>1197.096</c:v>
                </c:pt>
                <c:pt idx="1102">
                  <c:v>2286.2979999999998</c:v>
                </c:pt>
                <c:pt idx="1103">
                  <c:v>1766.8630000000001</c:v>
                </c:pt>
                <c:pt idx="1104">
                  <c:v>1474.3150000000001</c:v>
                </c:pt>
                <c:pt idx="1105">
                  <c:v>1352.9169999999999</c:v>
                </c:pt>
                <c:pt idx="1106">
                  <c:v>1842.2560000000001</c:v>
                </c:pt>
                <c:pt idx="1107">
                  <c:v>1041.027</c:v>
                </c:pt>
                <c:pt idx="1108">
                  <c:v>1072.1790000000001</c:v>
                </c:pt>
                <c:pt idx="1109">
                  <c:v>877.59950000000003</c:v>
                </c:pt>
                <c:pt idx="1110">
                  <c:v>1447.0940000000001</c:v>
                </c:pt>
                <c:pt idx="1111">
                  <c:v>1098.99</c:v>
                </c:pt>
                <c:pt idx="1112">
                  <c:v>1374.2660000000001</c:v>
                </c:pt>
                <c:pt idx="1113">
                  <c:v>1398.6289999999999</c:v>
                </c:pt>
                <c:pt idx="1114">
                  <c:v>1186.2719999999999</c:v>
                </c:pt>
                <c:pt idx="1115">
                  <c:v>1443.393</c:v>
                </c:pt>
                <c:pt idx="1116">
                  <c:v>1713.578</c:v>
                </c:pt>
                <c:pt idx="1117">
                  <c:v>1267.9929999999999</c:v>
                </c:pt>
                <c:pt idx="1118">
                  <c:v>1068.1199999999999</c:v>
                </c:pt>
                <c:pt idx="1119">
                  <c:v>1269.9559999999999</c:v>
                </c:pt>
                <c:pt idx="1120">
                  <c:v>1080.3499999999999</c:v>
                </c:pt>
                <c:pt idx="1121">
                  <c:v>1055.5070000000001</c:v>
                </c:pt>
                <c:pt idx="1122">
                  <c:v>1330.731</c:v>
                </c:pt>
                <c:pt idx="1123">
                  <c:v>1407.076</c:v>
                </c:pt>
                <c:pt idx="1124">
                  <c:v>1057.07</c:v>
                </c:pt>
                <c:pt idx="1125">
                  <c:v>1458.5719999999999</c:v>
                </c:pt>
                <c:pt idx="1126">
                  <c:v>1893.0350000000001</c:v>
                </c:pt>
                <c:pt idx="1127">
                  <c:v>1712.2940000000001</c:v>
                </c:pt>
                <c:pt idx="1128">
                  <c:v>1140.3309999999999</c:v>
                </c:pt>
                <c:pt idx="1129">
                  <c:v>1880.3140000000001</c:v>
                </c:pt>
                <c:pt idx="1130">
                  <c:v>1440.9670000000001</c:v>
                </c:pt>
                <c:pt idx="1131">
                  <c:v>1090.049</c:v>
                </c:pt>
                <c:pt idx="1132">
                  <c:v>1776.4960000000001</c:v>
                </c:pt>
                <c:pt idx="1133">
                  <c:v>1418.5889999999999</c:v>
                </c:pt>
                <c:pt idx="1134">
                  <c:v>1499.2650000000001</c:v>
                </c:pt>
                <c:pt idx="1135">
                  <c:v>1153.627</c:v>
                </c:pt>
                <c:pt idx="1136">
                  <c:v>1399.7909999999999</c:v>
                </c:pt>
                <c:pt idx="1137">
                  <c:v>1242.4290000000001</c:v>
                </c:pt>
                <c:pt idx="1138">
                  <c:v>1564.6020000000001</c:v>
                </c:pt>
                <c:pt idx="1139">
                  <c:v>1659.3520000000001</c:v>
                </c:pt>
                <c:pt idx="1140">
                  <c:v>1096.8150000000001</c:v>
                </c:pt>
                <c:pt idx="1141">
                  <c:v>999.72640000000001</c:v>
                </c:pt>
                <c:pt idx="1142">
                  <c:v>1018.705</c:v>
                </c:pt>
                <c:pt idx="1143">
                  <c:v>2004.682</c:v>
                </c:pt>
                <c:pt idx="1144">
                  <c:v>840.8229</c:v>
                </c:pt>
                <c:pt idx="1145">
                  <c:v>1485.7650000000001</c:v>
                </c:pt>
                <c:pt idx="1146">
                  <c:v>1048.6679999999999</c:v>
                </c:pt>
                <c:pt idx="1147">
                  <c:v>1341.009</c:v>
                </c:pt>
                <c:pt idx="1148">
                  <c:v>1069.3969999999999</c:v>
                </c:pt>
                <c:pt idx="1149">
                  <c:v>1690.809</c:v>
                </c:pt>
                <c:pt idx="1150">
                  <c:v>1291.3920000000001</c:v>
                </c:pt>
                <c:pt idx="1151">
                  <c:v>1982.6210000000001</c:v>
                </c:pt>
                <c:pt idx="1152">
                  <c:v>1805.056</c:v>
                </c:pt>
                <c:pt idx="1153">
                  <c:v>1262.81</c:v>
                </c:pt>
                <c:pt idx="1154">
                  <c:v>1291.1110000000001</c:v>
                </c:pt>
                <c:pt idx="1155">
                  <c:v>1401.5989999999999</c:v>
                </c:pt>
                <c:pt idx="1156">
                  <c:v>1634.3889999999999</c:v>
                </c:pt>
                <c:pt idx="1157">
                  <c:v>1497.462</c:v>
                </c:pt>
                <c:pt idx="1158">
                  <c:v>1688.615</c:v>
                </c:pt>
                <c:pt idx="1159">
                  <c:v>1000.091</c:v>
                </c:pt>
                <c:pt idx="1160">
                  <c:v>1520.0139999999999</c:v>
                </c:pt>
                <c:pt idx="1161">
                  <c:v>1182.7909999999999</c:v>
                </c:pt>
                <c:pt idx="1162">
                  <c:v>1092.1369999999999</c:v>
                </c:pt>
                <c:pt idx="1163">
                  <c:v>988.00829999999996</c:v>
                </c:pt>
                <c:pt idx="1164">
                  <c:v>1200.4960000000001</c:v>
                </c:pt>
                <c:pt idx="1165">
                  <c:v>1087.9590000000001</c:v>
                </c:pt>
                <c:pt idx="1166">
                  <c:v>1225.92</c:v>
                </c:pt>
                <c:pt idx="1167">
                  <c:v>847.14329999999995</c:v>
                </c:pt>
                <c:pt idx="1168">
                  <c:v>1426.107</c:v>
                </c:pt>
                <c:pt idx="1169">
                  <c:v>1302.8679999999999</c:v>
                </c:pt>
                <c:pt idx="1170">
                  <c:v>1369.107</c:v>
                </c:pt>
                <c:pt idx="1171">
                  <c:v>1744.0419999999999</c:v>
                </c:pt>
                <c:pt idx="1172">
                  <c:v>1204.0250000000001</c:v>
                </c:pt>
                <c:pt idx="1173">
                  <c:v>1014.48</c:v>
                </c:pt>
                <c:pt idx="1174">
                  <c:v>1139.9369999999999</c:v>
                </c:pt>
                <c:pt idx="1175">
                  <c:v>721.1223</c:v>
                </c:pt>
                <c:pt idx="1176">
                  <c:v>1330.7090000000001</c:v>
                </c:pt>
                <c:pt idx="1177">
                  <c:v>1413.1279999999999</c:v>
                </c:pt>
                <c:pt idx="1178">
                  <c:v>1197.346</c:v>
                </c:pt>
                <c:pt idx="1179">
                  <c:v>1583.491</c:v>
                </c:pt>
                <c:pt idx="1180">
                  <c:v>1934.8109999999999</c:v>
                </c:pt>
                <c:pt idx="1181">
                  <c:v>1776.856</c:v>
                </c:pt>
                <c:pt idx="1182">
                  <c:v>815.5249</c:v>
                </c:pt>
                <c:pt idx="1183">
                  <c:v>2015.3879999999999</c:v>
                </c:pt>
                <c:pt idx="1184">
                  <c:v>920.06790000000001</c:v>
                </c:pt>
                <c:pt idx="1185">
                  <c:v>1227.3530000000001</c:v>
                </c:pt>
                <c:pt idx="1186">
                  <c:v>1730.9159999999999</c:v>
                </c:pt>
                <c:pt idx="1187">
                  <c:v>1610.5820000000001</c:v>
                </c:pt>
                <c:pt idx="1188">
                  <c:v>1369.84</c:v>
                </c:pt>
                <c:pt idx="1189">
                  <c:v>1185.173</c:v>
                </c:pt>
                <c:pt idx="1190">
                  <c:v>1292.9010000000001</c:v>
                </c:pt>
                <c:pt idx="1191">
                  <c:v>1472.1389999999999</c:v>
                </c:pt>
                <c:pt idx="1192">
                  <c:v>432.19749999999999</c:v>
                </c:pt>
                <c:pt idx="1193">
                  <c:v>791.59929999999997</c:v>
                </c:pt>
                <c:pt idx="1194">
                  <c:v>968.59180000000003</c:v>
                </c:pt>
                <c:pt idx="1195">
                  <c:v>1262.7090000000001</c:v>
                </c:pt>
                <c:pt idx="1196">
                  <c:v>1330.136</c:v>
                </c:pt>
                <c:pt idx="1197">
                  <c:v>1141.7829999999999</c:v>
                </c:pt>
                <c:pt idx="1198">
                  <c:v>1027.5340000000001</c:v>
                </c:pt>
                <c:pt idx="1199">
                  <c:v>1144.1610000000001</c:v>
                </c:pt>
                <c:pt idx="1200">
                  <c:v>892.26459999999997</c:v>
                </c:pt>
                <c:pt idx="1201">
                  <c:v>1735.9639999999999</c:v>
                </c:pt>
                <c:pt idx="1202">
                  <c:v>1828.568</c:v>
                </c:pt>
                <c:pt idx="1203">
                  <c:v>1599.575</c:v>
                </c:pt>
                <c:pt idx="1204">
                  <c:v>1892.796</c:v>
                </c:pt>
                <c:pt idx="1205">
                  <c:v>1119.615</c:v>
                </c:pt>
                <c:pt idx="1206">
                  <c:v>1145.0160000000001</c:v>
                </c:pt>
                <c:pt idx="1207">
                  <c:v>1153.162</c:v>
                </c:pt>
                <c:pt idx="1208">
                  <c:v>1674.7840000000001</c:v>
                </c:pt>
                <c:pt idx="1209">
                  <c:v>1279.202</c:v>
                </c:pt>
                <c:pt idx="1210">
                  <c:v>1102.713</c:v>
                </c:pt>
                <c:pt idx="1211">
                  <c:v>1380.5170000000001</c:v>
                </c:pt>
                <c:pt idx="1212">
                  <c:v>1464.144</c:v>
                </c:pt>
                <c:pt idx="1213">
                  <c:v>1818.49</c:v>
                </c:pt>
                <c:pt idx="1214">
                  <c:v>1215.146</c:v>
                </c:pt>
                <c:pt idx="1215">
                  <c:v>1260.973</c:v>
                </c:pt>
                <c:pt idx="1216">
                  <c:v>1693.75</c:v>
                </c:pt>
                <c:pt idx="1217">
                  <c:v>718.77030000000002</c:v>
                </c:pt>
                <c:pt idx="1218">
                  <c:v>1181.087</c:v>
                </c:pt>
                <c:pt idx="1219">
                  <c:v>1387.991</c:v>
                </c:pt>
                <c:pt idx="1220">
                  <c:v>1691.681</c:v>
                </c:pt>
                <c:pt idx="1221">
                  <c:v>1054.03</c:v>
                </c:pt>
                <c:pt idx="1222">
                  <c:v>894.03750000000002</c:v>
                </c:pt>
                <c:pt idx="1223">
                  <c:v>1330.84</c:v>
                </c:pt>
                <c:pt idx="1224">
                  <c:v>1308.7159999999999</c:v>
                </c:pt>
                <c:pt idx="1225">
                  <c:v>984.92610000000002</c:v>
                </c:pt>
                <c:pt idx="1226">
                  <c:v>957.98530000000005</c:v>
                </c:pt>
                <c:pt idx="1227">
                  <c:v>1251.752</c:v>
                </c:pt>
                <c:pt idx="1228">
                  <c:v>1462.9670000000001</c:v>
                </c:pt>
                <c:pt idx="1229">
                  <c:v>1936.2550000000001</c:v>
                </c:pt>
                <c:pt idx="1230">
                  <c:v>1162.6220000000001</c:v>
                </c:pt>
                <c:pt idx="1231">
                  <c:v>1520.588</c:v>
                </c:pt>
                <c:pt idx="1232">
                  <c:v>894.22050000000002</c:v>
                </c:pt>
                <c:pt idx="1233">
                  <c:v>1020.348</c:v>
                </c:pt>
                <c:pt idx="1234">
                  <c:v>1461.694</c:v>
                </c:pt>
                <c:pt idx="1235">
                  <c:v>830.74490000000003</c:v>
                </c:pt>
                <c:pt idx="1236">
                  <c:v>1162.9680000000001</c:v>
                </c:pt>
                <c:pt idx="1237">
                  <c:v>1491.673</c:v>
                </c:pt>
                <c:pt idx="1238">
                  <c:v>2080.5529999999999</c:v>
                </c:pt>
                <c:pt idx="1239">
                  <c:v>1163.249</c:v>
                </c:pt>
                <c:pt idx="1240">
                  <c:v>1049.5139999999999</c:v>
                </c:pt>
                <c:pt idx="1241">
                  <c:v>1228.6510000000001</c:v>
                </c:pt>
                <c:pt idx="1242">
                  <c:v>1229.2139999999999</c:v>
                </c:pt>
                <c:pt idx="1243">
                  <c:v>1082.663</c:v>
                </c:pt>
                <c:pt idx="1244">
                  <c:v>1253.2070000000001</c:v>
                </c:pt>
                <c:pt idx="1245">
                  <c:v>1334.3589999999999</c:v>
                </c:pt>
                <c:pt idx="1246">
                  <c:v>710.69399999999996</c:v>
                </c:pt>
                <c:pt idx="1247">
                  <c:v>1136.76</c:v>
                </c:pt>
                <c:pt idx="1248">
                  <c:v>826.50779999999997</c:v>
                </c:pt>
                <c:pt idx="1249">
                  <c:v>892.11590000000001</c:v>
                </c:pt>
                <c:pt idx="1250">
                  <c:v>824.86670000000004</c:v>
                </c:pt>
                <c:pt idx="1251">
                  <c:v>999.92690000000005</c:v>
                </c:pt>
                <c:pt idx="1252">
                  <c:v>1008.876</c:v>
                </c:pt>
                <c:pt idx="1253">
                  <c:v>1519.4559999999999</c:v>
                </c:pt>
                <c:pt idx="1254">
                  <c:v>1885.115</c:v>
                </c:pt>
                <c:pt idx="1255">
                  <c:v>1709.3579999999999</c:v>
                </c:pt>
                <c:pt idx="1256">
                  <c:v>889.95870000000002</c:v>
                </c:pt>
                <c:pt idx="1257">
                  <c:v>1635.2860000000001</c:v>
                </c:pt>
                <c:pt idx="1258">
                  <c:v>1141.758</c:v>
                </c:pt>
                <c:pt idx="1259">
                  <c:v>996.08219999999994</c:v>
                </c:pt>
                <c:pt idx="1260">
                  <c:v>1239.1300000000001</c:v>
                </c:pt>
                <c:pt idx="1261">
                  <c:v>1408.098</c:v>
                </c:pt>
                <c:pt idx="1262">
                  <c:v>1285.752</c:v>
                </c:pt>
                <c:pt idx="1263">
                  <c:v>1384.8689999999999</c:v>
                </c:pt>
                <c:pt idx="1264">
                  <c:v>1067.3720000000001</c:v>
                </c:pt>
                <c:pt idx="1265">
                  <c:v>933.66930000000002</c:v>
                </c:pt>
                <c:pt idx="1266">
                  <c:v>988.73080000000004</c:v>
                </c:pt>
                <c:pt idx="1267">
                  <c:v>856.89639999999997</c:v>
                </c:pt>
                <c:pt idx="1268">
                  <c:v>1305.335</c:v>
                </c:pt>
                <c:pt idx="1269">
                  <c:v>802.03949999999998</c:v>
                </c:pt>
                <c:pt idx="1270">
                  <c:v>1286.3430000000001</c:v>
                </c:pt>
                <c:pt idx="1271">
                  <c:v>1681.8209999999999</c:v>
                </c:pt>
                <c:pt idx="1272">
                  <c:v>1075.0319999999999</c:v>
                </c:pt>
                <c:pt idx="1273">
                  <c:v>908.61770000000001</c:v>
                </c:pt>
                <c:pt idx="1274">
                  <c:v>1234.7829999999999</c:v>
                </c:pt>
                <c:pt idx="1275">
                  <c:v>1046.527</c:v>
                </c:pt>
                <c:pt idx="1276">
                  <c:v>1325.9079999999999</c:v>
                </c:pt>
                <c:pt idx="1277">
                  <c:v>877.02530000000002</c:v>
                </c:pt>
                <c:pt idx="1278">
                  <c:v>834.62</c:v>
                </c:pt>
                <c:pt idx="1279">
                  <c:v>1600.232</c:v>
                </c:pt>
                <c:pt idx="1280">
                  <c:v>1635.3050000000001</c:v>
                </c:pt>
                <c:pt idx="1281">
                  <c:v>1021.777</c:v>
                </c:pt>
                <c:pt idx="1282">
                  <c:v>1097.2080000000001</c:v>
                </c:pt>
                <c:pt idx="1283">
                  <c:v>1757.829</c:v>
                </c:pt>
                <c:pt idx="1284">
                  <c:v>943.75980000000004</c:v>
                </c:pt>
                <c:pt idx="1285">
                  <c:v>871.20820000000003</c:v>
                </c:pt>
                <c:pt idx="1286">
                  <c:v>1348.922</c:v>
                </c:pt>
                <c:pt idx="1287">
                  <c:v>831.26959999999997</c:v>
                </c:pt>
                <c:pt idx="1288">
                  <c:v>1218.297</c:v>
                </c:pt>
                <c:pt idx="1289">
                  <c:v>1507.739</c:v>
                </c:pt>
                <c:pt idx="1290">
                  <c:v>1039.402</c:v>
                </c:pt>
                <c:pt idx="1291">
                  <c:v>1515.7190000000001</c:v>
                </c:pt>
                <c:pt idx="1292">
                  <c:v>1415.1510000000001</c:v>
                </c:pt>
                <c:pt idx="1293">
                  <c:v>985.91549999999995</c:v>
                </c:pt>
                <c:pt idx="1294">
                  <c:v>1062.7329999999999</c:v>
                </c:pt>
                <c:pt idx="1295">
                  <c:v>1001.878</c:v>
                </c:pt>
                <c:pt idx="1296">
                  <c:v>928.48019999999997</c:v>
                </c:pt>
                <c:pt idx="1297">
                  <c:v>818.80420000000004</c:v>
                </c:pt>
                <c:pt idx="1298">
                  <c:v>885.61260000000004</c:v>
                </c:pt>
                <c:pt idx="1299">
                  <c:v>1013.056</c:v>
                </c:pt>
                <c:pt idx="1300">
                  <c:v>1401.886</c:v>
                </c:pt>
                <c:pt idx="1301">
                  <c:v>1061.191</c:v>
                </c:pt>
                <c:pt idx="1302">
                  <c:v>1563.5340000000001</c:v>
                </c:pt>
                <c:pt idx="1303">
                  <c:v>1984.616</c:v>
                </c:pt>
                <c:pt idx="1304">
                  <c:v>861.8</c:v>
                </c:pt>
                <c:pt idx="1305">
                  <c:v>1640.85</c:v>
                </c:pt>
                <c:pt idx="1306">
                  <c:v>1127.143</c:v>
                </c:pt>
                <c:pt idx="1307">
                  <c:v>682.27940000000001</c:v>
                </c:pt>
                <c:pt idx="1308">
                  <c:v>731.00829999999996</c:v>
                </c:pt>
                <c:pt idx="1309">
                  <c:v>834.25120000000004</c:v>
                </c:pt>
                <c:pt idx="1310">
                  <c:v>937.68690000000004</c:v>
                </c:pt>
                <c:pt idx="1311">
                  <c:v>1222.5229999999999</c:v>
                </c:pt>
                <c:pt idx="1312">
                  <c:v>1005.162</c:v>
                </c:pt>
                <c:pt idx="1313">
                  <c:v>750.53060000000005</c:v>
                </c:pt>
                <c:pt idx="1314">
                  <c:v>1666.4659999999999</c:v>
                </c:pt>
                <c:pt idx="1315">
                  <c:v>958.0693</c:v>
                </c:pt>
                <c:pt idx="1316">
                  <c:v>1953.9280000000001</c:v>
                </c:pt>
                <c:pt idx="1317">
                  <c:v>803.27909999999997</c:v>
                </c:pt>
                <c:pt idx="1318">
                  <c:v>1055.348</c:v>
                </c:pt>
                <c:pt idx="1319">
                  <c:v>1960.1089999999999</c:v>
                </c:pt>
                <c:pt idx="1320">
                  <c:v>914.47580000000005</c:v>
                </c:pt>
                <c:pt idx="1321">
                  <c:v>1105.616</c:v>
                </c:pt>
                <c:pt idx="1322">
                  <c:v>776.73569999999995</c:v>
                </c:pt>
                <c:pt idx="1323">
                  <c:v>1416.377</c:v>
                </c:pt>
                <c:pt idx="1324">
                  <c:v>1209.6890000000001</c:v>
                </c:pt>
                <c:pt idx="1325">
                  <c:v>702.61530000000005</c:v>
                </c:pt>
                <c:pt idx="1326">
                  <c:v>743.06970000000001</c:v>
                </c:pt>
                <c:pt idx="1327">
                  <c:v>713.09659999999997</c:v>
                </c:pt>
                <c:pt idx="1328">
                  <c:v>1140.07</c:v>
                </c:pt>
                <c:pt idx="1329">
                  <c:v>733.68420000000003</c:v>
                </c:pt>
                <c:pt idx="1330">
                  <c:v>1155.7449999999999</c:v>
                </c:pt>
                <c:pt idx="1331">
                  <c:v>924.95439999999996</c:v>
                </c:pt>
                <c:pt idx="1332">
                  <c:v>1441.6959999999999</c:v>
                </c:pt>
                <c:pt idx="1333">
                  <c:v>938.72649999999999</c:v>
                </c:pt>
                <c:pt idx="1334">
                  <c:v>1711.69</c:v>
                </c:pt>
                <c:pt idx="1335">
                  <c:v>616.32090000000005</c:v>
                </c:pt>
                <c:pt idx="1336">
                  <c:v>803.94320000000005</c:v>
                </c:pt>
                <c:pt idx="1337">
                  <c:v>813.10929999999996</c:v>
                </c:pt>
                <c:pt idx="1338">
                  <c:v>884.72019999999998</c:v>
                </c:pt>
                <c:pt idx="1339">
                  <c:v>702.86249999999995</c:v>
                </c:pt>
                <c:pt idx="1340">
                  <c:v>1049.4169999999999</c:v>
                </c:pt>
                <c:pt idx="1341">
                  <c:v>939.63120000000004</c:v>
                </c:pt>
                <c:pt idx="1342">
                  <c:v>1377.809</c:v>
                </c:pt>
                <c:pt idx="1343">
                  <c:v>1259.22</c:v>
                </c:pt>
                <c:pt idx="1344">
                  <c:v>1156.6099999999999</c:v>
                </c:pt>
                <c:pt idx="1345">
                  <c:v>1250.7339999999999</c:v>
                </c:pt>
                <c:pt idx="1346">
                  <c:v>693.69680000000005</c:v>
                </c:pt>
                <c:pt idx="1347">
                  <c:v>772.33489999999995</c:v>
                </c:pt>
                <c:pt idx="1348">
                  <c:v>1308.425</c:v>
                </c:pt>
                <c:pt idx="1349">
                  <c:v>1239.6980000000001</c:v>
                </c:pt>
                <c:pt idx="1350">
                  <c:v>1522.6690000000001</c:v>
                </c:pt>
                <c:pt idx="1351">
                  <c:v>580.18849999999998</c:v>
                </c:pt>
                <c:pt idx="1352">
                  <c:v>818.33820000000003</c:v>
                </c:pt>
                <c:pt idx="1353">
                  <c:v>830.41560000000004</c:v>
                </c:pt>
                <c:pt idx="1354">
                  <c:v>1115.4079999999999</c:v>
                </c:pt>
                <c:pt idx="1355">
                  <c:v>1238.096</c:v>
                </c:pt>
                <c:pt idx="1356">
                  <c:v>1078.5039999999999</c:v>
                </c:pt>
                <c:pt idx="1357">
                  <c:v>512.52459999999996</c:v>
                </c:pt>
                <c:pt idx="1358">
                  <c:v>774.21360000000004</c:v>
                </c:pt>
                <c:pt idx="1359">
                  <c:v>925.05809999999997</c:v>
                </c:pt>
                <c:pt idx="1360">
                  <c:v>1051.3009999999999</c:v>
                </c:pt>
                <c:pt idx="1361">
                  <c:v>578.71050000000002</c:v>
                </c:pt>
                <c:pt idx="1362">
                  <c:v>807.03099999999995</c:v>
                </c:pt>
                <c:pt idx="1363">
                  <c:v>538.91719999999998</c:v>
                </c:pt>
                <c:pt idx="1364">
                  <c:v>646.31920000000002</c:v>
                </c:pt>
                <c:pt idx="1365">
                  <c:v>526.28399999999999</c:v>
                </c:pt>
                <c:pt idx="1366">
                  <c:v>488.32240000000002</c:v>
                </c:pt>
                <c:pt idx="1367">
                  <c:v>659.77139999999997</c:v>
                </c:pt>
                <c:pt idx="1368">
                  <c:v>531.8279</c:v>
                </c:pt>
                <c:pt idx="1369">
                  <c:v>864.64880000000005</c:v>
                </c:pt>
                <c:pt idx="1370">
                  <c:v>1019.081</c:v>
                </c:pt>
                <c:pt idx="1371">
                  <c:v>531.61699999999996</c:v>
                </c:pt>
                <c:pt idx="1372">
                  <c:v>554.19539999999995</c:v>
                </c:pt>
                <c:pt idx="1373">
                  <c:v>544.98289999999997</c:v>
                </c:pt>
                <c:pt idx="1374">
                  <c:v>796.09580000000005</c:v>
                </c:pt>
                <c:pt idx="1375">
                  <c:v>473.03289999999998</c:v>
                </c:pt>
                <c:pt idx="1376">
                  <c:v>742.61500000000001</c:v>
                </c:pt>
                <c:pt idx="1377">
                  <c:v>814.03030000000001</c:v>
                </c:pt>
                <c:pt idx="1378">
                  <c:v>1433.34</c:v>
                </c:pt>
                <c:pt idx="1379">
                  <c:v>585.95270000000005</c:v>
                </c:pt>
                <c:pt idx="1380">
                  <c:v>953.95150000000001</c:v>
                </c:pt>
                <c:pt idx="1381">
                  <c:v>432.72570000000002</c:v>
                </c:pt>
                <c:pt idx="1382">
                  <c:v>1129.492</c:v>
                </c:pt>
                <c:pt idx="1383">
                  <c:v>558.8741</c:v>
                </c:pt>
                <c:pt idx="1384">
                  <c:v>453.834</c:v>
                </c:pt>
                <c:pt idx="1385">
                  <c:v>176.57169999999999</c:v>
                </c:pt>
                <c:pt idx="1386">
                  <c:v>794.69730000000004</c:v>
                </c:pt>
                <c:pt idx="1387">
                  <c:v>595.04740000000004</c:v>
                </c:pt>
                <c:pt idx="1388">
                  <c:v>671.08950000000004</c:v>
                </c:pt>
                <c:pt idx="1389">
                  <c:v>580.4298</c:v>
                </c:pt>
                <c:pt idx="1390">
                  <c:v>867.49249999999995</c:v>
                </c:pt>
                <c:pt idx="1391">
                  <c:v>206.8151</c:v>
                </c:pt>
                <c:pt idx="1392">
                  <c:v>1071.701</c:v>
                </c:pt>
                <c:pt idx="1393">
                  <c:v>550.0711</c:v>
                </c:pt>
                <c:pt idx="1394">
                  <c:v>420.48230000000001</c:v>
                </c:pt>
                <c:pt idx="1395">
                  <c:v>1191.9960000000001</c:v>
                </c:pt>
                <c:pt idx="1396">
                  <c:v>1398.4639999999999</c:v>
                </c:pt>
                <c:pt idx="1397">
                  <c:v>475.54199999999997</c:v>
                </c:pt>
                <c:pt idx="1398">
                  <c:v>255.91919999999999</c:v>
                </c:pt>
                <c:pt idx="1399">
                  <c:v>373.94690000000003</c:v>
                </c:pt>
                <c:pt idx="1400">
                  <c:v>563.47519999999997</c:v>
                </c:pt>
                <c:pt idx="1401">
                  <c:v>662.90229999999997</c:v>
                </c:pt>
                <c:pt idx="1402">
                  <c:v>355.0942</c:v>
                </c:pt>
                <c:pt idx="1403">
                  <c:v>783.41200000000003</c:v>
                </c:pt>
                <c:pt idx="1404">
                  <c:v>837.51969999999994</c:v>
                </c:pt>
                <c:pt idx="1405">
                  <c:v>906.14160000000004</c:v>
                </c:pt>
                <c:pt idx="1406">
                  <c:v>516.79390000000001</c:v>
                </c:pt>
                <c:pt idx="1407">
                  <c:v>839.83780000000002</c:v>
                </c:pt>
                <c:pt idx="1408">
                  <c:v>600.10490000000004</c:v>
                </c:pt>
                <c:pt idx="1409">
                  <c:v>354.75009999999997</c:v>
                </c:pt>
                <c:pt idx="1410">
                  <c:v>666.85329999999999</c:v>
                </c:pt>
                <c:pt idx="1411">
                  <c:v>402.39299999999997</c:v>
                </c:pt>
                <c:pt idx="1412">
                  <c:v>485.53219999999999</c:v>
                </c:pt>
                <c:pt idx="1413">
                  <c:v>295.62110000000001</c:v>
                </c:pt>
                <c:pt idx="1414">
                  <c:v>110.9552</c:v>
                </c:pt>
                <c:pt idx="1415">
                  <c:v>863.54010000000005</c:v>
                </c:pt>
                <c:pt idx="1416">
                  <c:v>672.56110000000001</c:v>
                </c:pt>
                <c:pt idx="1417">
                  <c:v>896.02919999999995</c:v>
                </c:pt>
                <c:pt idx="1418">
                  <c:v>553.5385</c:v>
                </c:pt>
                <c:pt idx="1419">
                  <c:v>422.23439999999999</c:v>
                </c:pt>
                <c:pt idx="1420">
                  <c:v>439.19650000000001</c:v>
                </c:pt>
                <c:pt idx="1421">
                  <c:v>454.09039999999999</c:v>
                </c:pt>
                <c:pt idx="1422">
                  <c:v>453.32130000000001</c:v>
                </c:pt>
                <c:pt idx="1423">
                  <c:v>774.93790000000001</c:v>
                </c:pt>
                <c:pt idx="1424">
                  <c:v>462.49160000000001</c:v>
                </c:pt>
                <c:pt idx="1425">
                  <c:v>603.94380000000001</c:v>
                </c:pt>
                <c:pt idx="1426">
                  <c:v>377.00830000000002</c:v>
                </c:pt>
                <c:pt idx="1427">
                  <c:v>742.87109999999996</c:v>
                </c:pt>
                <c:pt idx="1428">
                  <c:v>655.65340000000003</c:v>
                </c:pt>
                <c:pt idx="1429">
                  <c:v>1818.752</c:v>
                </c:pt>
                <c:pt idx="1430">
                  <c:v>635.63109999999995</c:v>
                </c:pt>
                <c:pt idx="1431">
                  <c:v>1028.183</c:v>
                </c:pt>
                <c:pt idx="1432">
                  <c:v>467.14519999999999</c:v>
                </c:pt>
                <c:pt idx="1433">
                  <c:v>469.54169999999999</c:v>
                </c:pt>
                <c:pt idx="1434">
                  <c:v>704.1662</c:v>
                </c:pt>
                <c:pt idx="1435">
                  <c:v>324.35359999999997</c:v>
                </c:pt>
                <c:pt idx="1436">
                  <c:v>497.15839999999997</c:v>
                </c:pt>
                <c:pt idx="1437">
                  <c:v>468.30259999999998</c:v>
                </c:pt>
                <c:pt idx="1438">
                  <c:v>458.3109</c:v>
                </c:pt>
                <c:pt idx="1439">
                  <c:v>333.92340000000002</c:v>
                </c:pt>
                <c:pt idx="1440">
                  <c:v>540.23670000000004</c:v>
                </c:pt>
                <c:pt idx="1441">
                  <c:v>612.31780000000003</c:v>
                </c:pt>
                <c:pt idx="1442">
                  <c:v>647.85239999999999</c:v>
                </c:pt>
                <c:pt idx="1443">
                  <c:v>316.76650000000001</c:v>
                </c:pt>
                <c:pt idx="1444">
                  <c:v>591.36149999999998</c:v>
                </c:pt>
              </c:numCache>
            </c:numRef>
          </c:xVal>
          <c:yVal>
            <c:numRef>
              <c:f>GPS!$AA$3:$AA$1447</c:f>
              <c:numCache>
                <c:formatCode>General</c:formatCode>
                <c:ptCount val="1445"/>
                <c:pt idx="0">
                  <c:v>134.4</c:v>
                </c:pt>
                <c:pt idx="1">
                  <c:v>130.24</c:v>
                </c:pt>
                <c:pt idx="2">
                  <c:v>173.63</c:v>
                </c:pt>
                <c:pt idx="3">
                  <c:v>121.13</c:v>
                </c:pt>
                <c:pt idx="4">
                  <c:v>95.16</c:v>
                </c:pt>
                <c:pt idx="5">
                  <c:v>79.5</c:v>
                </c:pt>
                <c:pt idx="6">
                  <c:v>116.23</c:v>
                </c:pt>
                <c:pt idx="7">
                  <c:v>173.19</c:v>
                </c:pt>
                <c:pt idx="8">
                  <c:v>123.25</c:v>
                </c:pt>
                <c:pt idx="9">
                  <c:v>84.04</c:v>
                </c:pt>
                <c:pt idx="10">
                  <c:v>149.72</c:v>
                </c:pt>
                <c:pt idx="11">
                  <c:v>106.77</c:v>
                </c:pt>
                <c:pt idx="12">
                  <c:v>91.97</c:v>
                </c:pt>
                <c:pt idx="13">
                  <c:v>100.85</c:v>
                </c:pt>
                <c:pt idx="14">
                  <c:v>124.72</c:v>
                </c:pt>
                <c:pt idx="15">
                  <c:v>88.92</c:v>
                </c:pt>
                <c:pt idx="16">
                  <c:v>102.41</c:v>
                </c:pt>
                <c:pt idx="17">
                  <c:v>103.6</c:v>
                </c:pt>
                <c:pt idx="18">
                  <c:v>123.18</c:v>
                </c:pt>
                <c:pt idx="19">
                  <c:v>76.260000000000005</c:v>
                </c:pt>
                <c:pt idx="20">
                  <c:v>118.62</c:v>
                </c:pt>
                <c:pt idx="21">
                  <c:v>99.05</c:v>
                </c:pt>
                <c:pt idx="22">
                  <c:v>79.16</c:v>
                </c:pt>
                <c:pt idx="23">
                  <c:v>93.22</c:v>
                </c:pt>
                <c:pt idx="24">
                  <c:v>110.87</c:v>
                </c:pt>
                <c:pt idx="25">
                  <c:v>92.56</c:v>
                </c:pt>
                <c:pt idx="26">
                  <c:v>90.48</c:v>
                </c:pt>
                <c:pt idx="27">
                  <c:v>120.18</c:v>
                </c:pt>
                <c:pt idx="28">
                  <c:v>90.77</c:v>
                </c:pt>
                <c:pt idx="29">
                  <c:v>105.89</c:v>
                </c:pt>
                <c:pt idx="30">
                  <c:v>104.82</c:v>
                </c:pt>
                <c:pt idx="31">
                  <c:v>110.81</c:v>
                </c:pt>
                <c:pt idx="32">
                  <c:v>104.02</c:v>
                </c:pt>
                <c:pt idx="33">
                  <c:v>99.9</c:v>
                </c:pt>
                <c:pt idx="34">
                  <c:v>119.68</c:v>
                </c:pt>
                <c:pt idx="35">
                  <c:v>97.45</c:v>
                </c:pt>
                <c:pt idx="36">
                  <c:v>77.41</c:v>
                </c:pt>
                <c:pt idx="37">
                  <c:v>105.42</c:v>
                </c:pt>
                <c:pt idx="38">
                  <c:v>73.72</c:v>
                </c:pt>
                <c:pt idx="39">
                  <c:v>91.06</c:v>
                </c:pt>
                <c:pt idx="40">
                  <c:v>83.69</c:v>
                </c:pt>
                <c:pt idx="41">
                  <c:v>115.44</c:v>
                </c:pt>
                <c:pt idx="42">
                  <c:v>85.1</c:v>
                </c:pt>
                <c:pt idx="43">
                  <c:v>91.93</c:v>
                </c:pt>
                <c:pt idx="44">
                  <c:v>56.86</c:v>
                </c:pt>
                <c:pt idx="45">
                  <c:v>104.68</c:v>
                </c:pt>
                <c:pt idx="46">
                  <c:v>68.040000000000006</c:v>
                </c:pt>
                <c:pt idx="47">
                  <c:v>86.99</c:v>
                </c:pt>
                <c:pt idx="48">
                  <c:v>67.709999999999994</c:v>
                </c:pt>
                <c:pt idx="49">
                  <c:v>84.78</c:v>
                </c:pt>
                <c:pt idx="50">
                  <c:v>82.11</c:v>
                </c:pt>
                <c:pt idx="51">
                  <c:v>94.74</c:v>
                </c:pt>
                <c:pt idx="52">
                  <c:v>44.22</c:v>
                </c:pt>
                <c:pt idx="53">
                  <c:v>88.04</c:v>
                </c:pt>
                <c:pt idx="54">
                  <c:v>86.82</c:v>
                </c:pt>
                <c:pt idx="55">
                  <c:v>64.41</c:v>
                </c:pt>
                <c:pt idx="56">
                  <c:v>86.9</c:v>
                </c:pt>
                <c:pt idx="57">
                  <c:v>100.39</c:v>
                </c:pt>
                <c:pt idx="58">
                  <c:v>80.62</c:v>
                </c:pt>
                <c:pt idx="59">
                  <c:v>79.709999999999994</c:v>
                </c:pt>
                <c:pt idx="60">
                  <c:v>99.32</c:v>
                </c:pt>
                <c:pt idx="61">
                  <c:v>57.4</c:v>
                </c:pt>
                <c:pt idx="62">
                  <c:v>104.05</c:v>
                </c:pt>
                <c:pt idx="63">
                  <c:v>91.03</c:v>
                </c:pt>
                <c:pt idx="64">
                  <c:v>55.5</c:v>
                </c:pt>
                <c:pt idx="65">
                  <c:v>87.99</c:v>
                </c:pt>
                <c:pt idx="66">
                  <c:v>86.39</c:v>
                </c:pt>
                <c:pt idx="67">
                  <c:v>107.14</c:v>
                </c:pt>
                <c:pt idx="68">
                  <c:v>100.17</c:v>
                </c:pt>
                <c:pt idx="69">
                  <c:v>81.89</c:v>
                </c:pt>
                <c:pt idx="70">
                  <c:v>68.58</c:v>
                </c:pt>
                <c:pt idx="71">
                  <c:v>89.16</c:v>
                </c:pt>
                <c:pt idx="72">
                  <c:v>83.37</c:v>
                </c:pt>
                <c:pt idx="73">
                  <c:v>41.54</c:v>
                </c:pt>
                <c:pt idx="74">
                  <c:v>70.14</c:v>
                </c:pt>
                <c:pt idx="75">
                  <c:v>73.040000000000006</c:v>
                </c:pt>
                <c:pt idx="76">
                  <c:v>70.42</c:v>
                </c:pt>
                <c:pt idx="77">
                  <c:v>106.06</c:v>
                </c:pt>
                <c:pt idx="78">
                  <c:v>48.53</c:v>
                </c:pt>
                <c:pt idx="79">
                  <c:v>111.45</c:v>
                </c:pt>
                <c:pt idx="80">
                  <c:v>84.9</c:v>
                </c:pt>
                <c:pt idx="81">
                  <c:v>84.81</c:v>
                </c:pt>
                <c:pt idx="82">
                  <c:v>105.64</c:v>
                </c:pt>
                <c:pt idx="83">
                  <c:v>65.84</c:v>
                </c:pt>
                <c:pt idx="84">
                  <c:v>70.349999999999994</c:v>
                </c:pt>
                <c:pt idx="85">
                  <c:v>87.77</c:v>
                </c:pt>
                <c:pt idx="86">
                  <c:v>55.02</c:v>
                </c:pt>
                <c:pt idx="87">
                  <c:v>80.53</c:v>
                </c:pt>
                <c:pt idx="88">
                  <c:v>79.95</c:v>
                </c:pt>
                <c:pt idx="89">
                  <c:v>74.77</c:v>
                </c:pt>
                <c:pt idx="90">
                  <c:v>65.92</c:v>
                </c:pt>
                <c:pt idx="91">
                  <c:v>90.26</c:v>
                </c:pt>
                <c:pt idx="92">
                  <c:v>53.03</c:v>
                </c:pt>
                <c:pt idx="93">
                  <c:v>57.72</c:v>
                </c:pt>
                <c:pt idx="94">
                  <c:v>60.06</c:v>
                </c:pt>
                <c:pt idx="95">
                  <c:v>50.16</c:v>
                </c:pt>
                <c:pt idx="96">
                  <c:v>47.32</c:v>
                </c:pt>
                <c:pt idx="97">
                  <c:v>113.55</c:v>
                </c:pt>
                <c:pt idx="98">
                  <c:v>89.13</c:v>
                </c:pt>
                <c:pt idx="99">
                  <c:v>64.150000000000006</c:v>
                </c:pt>
                <c:pt idx="100">
                  <c:v>56.58</c:v>
                </c:pt>
                <c:pt idx="101">
                  <c:v>54.65</c:v>
                </c:pt>
                <c:pt idx="102">
                  <c:v>111.59</c:v>
                </c:pt>
                <c:pt idx="103">
                  <c:v>84.1</c:v>
                </c:pt>
                <c:pt idx="104">
                  <c:v>40.18</c:v>
                </c:pt>
                <c:pt idx="105">
                  <c:v>87.43</c:v>
                </c:pt>
                <c:pt idx="106">
                  <c:v>68.59</c:v>
                </c:pt>
                <c:pt idx="107">
                  <c:v>110.14</c:v>
                </c:pt>
                <c:pt idx="108">
                  <c:v>79.92</c:v>
                </c:pt>
                <c:pt idx="109">
                  <c:v>87.44</c:v>
                </c:pt>
                <c:pt idx="110">
                  <c:v>82.58</c:v>
                </c:pt>
                <c:pt idx="111">
                  <c:v>75.83</c:v>
                </c:pt>
                <c:pt idx="112">
                  <c:v>74.63</c:v>
                </c:pt>
                <c:pt idx="113">
                  <c:v>115.08</c:v>
                </c:pt>
                <c:pt idx="114">
                  <c:v>104.42</c:v>
                </c:pt>
                <c:pt idx="115">
                  <c:v>84.81</c:v>
                </c:pt>
                <c:pt idx="116">
                  <c:v>51.59</c:v>
                </c:pt>
                <c:pt idx="117">
                  <c:v>70.33</c:v>
                </c:pt>
                <c:pt idx="118">
                  <c:v>73.459999999999994</c:v>
                </c:pt>
                <c:pt idx="119">
                  <c:v>57.89</c:v>
                </c:pt>
                <c:pt idx="120">
                  <c:v>59.34</c:v>
                </c:pt>
                <c:pt idx="121">
                  <c:v>67.739999999999995</c:v>
                </c:pt>
                <c:pt idx="122">
                  <c:v>82.53</c:v>
                </c:pt>
                <c:pt idx="123">
                  <c:v>85.05</c:v>
                </c:pt>
                <c:pt idx="124">
                  <c:v>83.8</c:v>
                </c:pt>
                <c:pt idx="125">
                  <c:v>89.24</c:v>
                </c:pt>
                <c:pt idx="126">
                  <c:v>67.72</c:v>
                </c:pt>
                <c:pt idx="127">
                  <c:v>124.26</c:v>
                </c:pt>
                <c:pt idx="128">
                  <c:v>103.95</c:v>
                </c:pt>
                <c:pt idx="129">
                  <c:v>74.41</c:v>
                </c:pt>
                <c:pt idx="130">
                  <c:v>65.989999999999995</c:v>
                </c:pt>
                <c:pt idx="131">
                  <c:v>35.799999999999997</c:v>
                </c:pt>
                <c:pt idx="132">
                  <c:v>71.28</c:v>
                </c:pt>
                <c:pt idx="133">
                  <c:v>91.42</c:v>
                </c:pt>
                <c:pt idx="134">
                  <c:v>84.02</c:v>
                </c:pt>
                <c:pt idx="135">
                  <c:v>65.099999999999994</c:v>
                </c:pt>
                <c:pt idx="136">
                  <c:v>89.86</c:v>
                </c:pt>
                <c:pt idx="137">
                  <c:v>93.03</c:v>
                </c:pt>
                <c:pt idx="138">
                  <c:v>83.08</c:v>
                </c:pt>
                <c:pt idx="139">
                  <c:v>73.38</c:v>
                </c:pt>
                <c:pt idx="140">
                  <c:v>44.86</c:v>
                </c:pt>
                <c:pt idx="141">
                  <c:v>51.5</c:v>
                </c:pt>
                <c:pt idx="142">
                  <c:v>86.11</c:v>
                </c:pt>
                <c:pt idx="143">
                  <c:v>121.74</c:v>
                </c:pt>
                <c:pt idx="144">
                  <c:v>81.77</c:v>
                </c:pt>
                <c:pt idx="145">
                  <c:v>52.82</c:v>
                </c:pt>
                <c:pt idx="146">
                  <c:v>100.19</c:v>
                </c:pt>
                <c:pt idx="147">
                  <c:v>54.87</c:v>
                </c:pt>
                <c:pt idx="148">
                  <c:v>57.53</c:v>
                </c:pt>
                <c:pt idx="149">
                  <c:v>68.36</c:v>
                </c:pt>
                <c:pt idx="150">
                  <c:v>61.9</c:v>
                </c:pt>
                <c:pt idx="151">
                  <c:v>58.4</c:v>
                </c:pt>
                <c:pt idx="152">
                  <c:v>79.27</c:v>
                </c:pt>
                <c:pt idx="153">
                  <c:v>71.17</c:v>
                </c:pt>
                <c:pt idx="154">
                  <c:v>93.97</c:v>
                </c:pt>
                <c:pt idx="155">
                  <c:v>57.22</c:v>
                </c:pt>
                <c:pt idx="156">
                  <c:v>66.77</c:v>
                </c:pt>
                <c:pt idx="157">
                  <c:v>60.65</c:v>
                </c:pt>
                <c:pt idx="158">
                  <c:v>60.82</c:v>
                </c:pt>
                <c:pt idx="159">
                  <c:v>35.92</c:v>
                </c:pt>
                <c:pt idx="160">
                  <c:v>81.83</c:v>
                </c:pt>
                <c:pt idx="161">
                  <c:v>58.25</c:v>
                </c:pt>
                <c:pt idx="162">
                  <c:v>56.49</c:v>
                </c:pt>
                <c:pt idx="163">
                  <c:v>56.45</c:v>
                </c:pt>
                <c:pt idx="164">
                  <c:v>48.96</c:v>
                </c:pt>
                <c:pt idx="165">
                  <c:v>48.16</c:v>
                </c:pt>
                <c:pt idx="166">
                  <c:v>64.16</c:v>
                </c:pt>
                <c:pt idx="167">
                  <c:v>68.87</c:v>
                </c:pt>
                <c:pt idx="168">
                  <c:v>76.83</c:v>
                </c:pt>
                <c:pt idx="169">
                  <c:v>85.25</c:v>
                </c:pt>
                <c:pt idx="170">
                  <c:v>73.510000000000005</c:v>
                </c:pt>
                <c:pt idx="171">
                  <c:v>62.92</c:v>
                </c:pt>
                <c:pt idx="172">
                  <c:v>57.73</c:v>
                </c:pt>
                <c:pt idx="173">
                  <c:v>65.53</c:v>
                </c:pt>
                <c:pt idx="174">
                  <c:v>53.87</c:v>
                </c:pt>
                <c:pt idx="175">
                  <c:v>73.88</c:v>
                </c:pt>
                <c:pt idx="176">
                  <c:v>65.010000000000005</c:v>
                </c:pt>
                <c:pt idx="177">
                  <c:v>62.82</c:v>
                </c:pt>
                <c:pt idx="178">
                  <c:v>52.52</c:v>
                </c:pt>
                <c:pt idx="179">
                  <c:v>89.6</c:v>
                </c:pt>
                <c:pt idx="180">
                  <c:v>58.58</c:v>
                </c:pt>
                <c:pt idx="181">
                  <c:v>72.63</c:v>
                </c:pt>
                <c:pt idx="182">
                  <c:v>65.09</c:v>
                </c:pt>
                <c:pt idx="183">
                  <c:v>85.39</c:v>
                </c:pt>
                <c:pt idx="184">
                  <c:v>81.97</c:v>
                </c:pt>
                <c:pt idx="185">
                  <c:v>63.37</c:v>
                </c:pt>
                <c:pt idx="186">
                  <c:v>91.36</c:v>
                </c:pt>
                <c:pt idx="187">
                  <c:v>77.3</c:v>
                </c:pt>
                <c:pt idx="188">
                  <c:v>70.86</c:v>
                </c:pt>
                <c:pt idx="189">
                  <c:v>58</c:v>
                </c:pt>
                <c:pt idx="190">
                  <c:v>75.41</c:v>
                </c:pt>
                <c:pt idx="191">
                  <c:v>50.48</c:v>
                </c:pt>
                <c:pt idx="192">
                  <c:v>71.42</c:v>
                </c:pt>
                <c:pt idx="193">
                  <c:v>50.82</c:v>
                </c:pt>
                <c:pt idx="194">
                  <c:v>41.37</c:v>
                </c:pt>
                <c:pt idx="195">
                  <c:v>37.99</c:v>
                </c:pt>
                <c:pt idx="196">
                  <c:v>39.89</c:v>
                </c:pt>
                <c:pt idx="197">
                  <c:v>60.02</c:v>
                </c:pt>
                <c:pt idx="198">
                  <c:v>75.36</c:v>
                </c:pt>
                <c:pt idx="199">
                  <c:v>75.290000000000006</c:v>
                </c:pt>
                <c:pt idx="200">
                  <c:v>108.33</c:v>
                </c:pt>
                <c:pt idx="201">
                  <c:v>69.86</c:v>
                </c:pt>
                <c:pt idx="202">
                  <c:v>73.22</c:v>
                </c:pt>
                <c:pt idx="203">
                  <c:v>61.76</c:v>
                </c:pt>
                <c:pt idx="204">
                  <c:v>77.05</c:v>
                </c:pt>
                <c:pt idx="205">
                  <c:v>54.02</c:v>
                </c:pt>
                <c:pt idx="206">
                  <c:v>76.069999999999993</c:v>
                </c:pt>
                <c:pt idx="207">
                  <c:v>69.599999999999994</c:v>
                </c:pt>
                <c:pt idx="208">
                  <c:v>56.82</c:v>
                </c:pt>
                <c:pt idx="209">
                  <c:v>64.010000000000005</c:v>
                </c:pt>
                <c:pt idx="210">
                  <c:v>76.17</c:v>
                </c:pt>
                <c:pt idx="211">
                  <c:v>58.62</c:v>
                </c:pt>
                <c:pt idx="212">
                  <c:v>42.18</c:v>
                </c:pt>
                <c:pt idx="213">
                  <c:v>47.26</c:v>
                </c:pt>
                <c:pt idx="214">
                  <c:v>74.34</c:v>
                </c:pt>
                <c:pt idx="215">
                  <c:v>89.18</c:v>
                </c:pt>
                <c:pt idx="216">
                  <c:v>75.64</c:v>
                </c:pt>
                <c:pt idx="217">
                  <c:v>89.37</c:v>
                </c:pt>
                <c:pt idx="218">
                  <c:v>74.349999999999994</c:v>
                </c:pt>
                <c:pt idx="219">
                  <c:v>61.72</c:v>
                </c:pt>
                <c:pt idx="220">
                  <c:v>60.01</c:v>
                </c:pt>
                <c:pt idx="221">
                  <c:v>38.01</c:v>
                </c:pt>
                <c:pt idx="222">
                  <c:v>61.58</c:v>
                </c:pt>
                <c:pt idx="223">
                  <c:v>42.93</c:v>
                </c:pt>
                <c:pt idx="224">
                  <c:v>71.760000000000005</c:v>
                </c:pt>
                <c:pt idx="225">
                  <c:v>48.99</c:v>
                </c:pt>
                <c:pt idx="226">
                  <c:v>73.09</c:v>
                </c:pt>
                <c:pt idx="227">
                  <c:v>85.68</c:v>
                </c:pt>
                <c:pt idx="228">
                  <c:v>100.16</c:v>
                </c:pt>
                <c:pt idx="229">
                  <c:v>55.14</c:v>
                </c:pt>
                <c:pt idx="230">
                  <c:v>64.37</c:v>
                </c:pt>
                <c:pt idx="231">
                  <c:v>61.88</c:v>
                </c:pt>
                <c:pt idx="232">
                  <c:v>45.53</c:v>
                </c:pt>
                <c:pt idx="233">
                  <c:v>43.91</c:v>
                </c:pt>
                <c:pt idx="234">
                  <c:v>72.33</c:v>
                </c:pt>
                <c:pt idx="235">
                  <c:v>96.04</c:v>
                </c:pt>
                <c:pt idx="236">
                  <c:v>54.39</c:v>
                </c:pt>
                <c:pt idx="237">
                  <c:v>43.04</c:v>
                </c:pt>
                <c:pt idx="238">
                  <c:v>27.59</c:v>
                </c:pt>
                <c:pt idx="239">
                  <c:v>76.290000000000006</c:v>
                </c:pt>
                <c:pt idx="240">
                  <c:v>76.709999999999994</c:v>
                </c:pt>
                <c:pt idx="241">
                  <c:v>66.73</c:v>
                </c:pt>
                <c:pt idx="242">
                  <c:v>71.28</c:v>
                </c:pt>
                <c:pt idx="243">
                  <c:v>43.33</c:v>
                </c:pt>
                <c:pt idx="244">
                  <c:v>40.369999999999997</c:v>
                </c:pt>
                <c:pt idx="245">
                  <c:v>89.15</c:v>
                </c:pt>
                <c:pt idx="246">
                  <c:v>46.3</c:v>
                </c:pt>
                <c:pt idx="247">
                  <c:v>45.62</c:v>
                </c:pt>
                <c:pt idx="248">
                  <c:v>43.88</c:v>
                </c:pt>
                <c:pt idx="249">
                  <c:v>78.819999999999993</c:v>
                </c:pt>
                <c:pt idx="250">
                  <c:v>83.23</c:v>
                </c:pt>
                <c:pt idx="251">
                  <c:v>45.1</c:v>
                </c:pt>
                <c:pt idx="252">
                  <c:v>48.67</c:v>
                </c:pt>
                <c:pt idx="253">
                  <c:v>39.130000000000003</c:v>
                </c:pt>
                <c:pt idx="254">
                  <c:v>64.42</c:v>
                </c:pt>
                <c:pt idx="255">
                  <c:v>46.57</c:v>
                </c:pt>
                <c:pt idx="256">
                  <c:v>61.14</c:v>
                </c:pt>
                <c:pt idx="257">
                  <c:v>69.28</c:v>
                </c:pt>
                <c:pt idx="258">
                  <c:v>52.62</c:v>
                </c:pt>
                <c:pt idx="259">
                  <c:v>87.88</c:v>
                </c:pt>
                <c:pt idx="260">
                  <c:v>81.849999999999994</c:v>
                </c:pt>
                <c:pt idx="261">
                  <c:v>75.569999999999993</c:v>
                </c:pt>
                <c:pt idx="262">
                  <c:v>64.56</c:v>
                </c:pt>
                <c:pt idx="263">
                  <c:v>56.3</c:v>
                </c:pt>
                <c:pt idx="264">
                  <c:v>38.299999999999997</c:v>
                </c:pt>
                <c:pt idx="265">
                  <c:v>41.62</c:v>
                </c:pt>
                <c:pt idx="266">
                  <c:v>54.35</c:v>
                </c:pt>
                <c:pt idx="267">
                  <c:v>63.8</c:v>
                </c:pt>
                <c:pt idx="268">
                  <c:v>53.75</c:v>
                </c:pt>
                <c:pt idx="269">
                  <c:v>55.71</c:v>
                </c:pt>
                <c:pt idx="270">
                  <c:v>44.73</c:v>
                </c:pt>
                <c:pt idx="271">
                  <c:v>81.069999999999993</c:v>
                </c:pt>
                <c:pt idx="272">
                  <c:v>72.66</c:v>
                </c:pt>
                <c:pt idx="273">
                  <c:v>65.77</c:v>
                </c:pt>
                <c:pt idx="274">
                  <c:v>73.31</c:v>
                </c:pt>
                <c:pt idx="275">
                  <c:v>83.05</c:v>
                </c:pt>
                <c:pt idx="276">
                  <c:v>46.75</c:v>
                </c:pt>
                <c:pt idx="277">
                  <c:v>58.28</c:v>
                </c:pt>
                <c:pt idx="278">
                  <c:v>63.87</c:v>
                </c:pt>
                <c:pt idx="279">
                  <c:v>52.26</c:v>
                </c:pt>
                <c:pt idx="280">
                  <c:v>53.43</c:v>
                </c:pt>
                <c:pt idx="281">
                  <c:v>56.22</c:v>
                </c:pt>
                <c:pt idx="282">
                  <c:v>70.5</c:v>
                </c:pt>
                <c:pt idx="283">
                  <c:v>44.55</c:v>
                </c:pt>
                <c:pt idx="284">
                  <c:v>85.75</c:v>
                </c:pt>
                <c:pt idx="285">
                  <c:v>64.22</c:v>
                </c:pt>
                <c:pt idx="286">
                  <c:v>33.159999999999997</c:v>
                </c:pt>
                <c:pt idx="287">
                  <c:v>20.5</c:v>
                </c:pt>
                <c:pt idx="288">
                  <c:v>42.03</c:v>
                </c:pt>
                <c:pt idx="289">
                  <c:v>58.79</c:v>
                </c:pt>
                <c:pt idx="290">
                  <c:v>38.31</c:v>
                </c:pt>
                <c:pt idx="291">
                  <c:v>32.340000000000003</c:v>
                </c:pt>
                <c:pt idx="292">
                  <c:v>45.4</c:v>
                </c:pt>
                <c:pt idx="293">
                  <c:v>68.62</c:v>
                </c:pt>
                <c:pt idx="294">
                  <c:v>53.87</c:v>
                </c:pt>
                <c:pt idx="295">
                  <c:v>30.61</c:v>
                </c:pt>
                <c:pt idx="296">
                  <c:v>59.48</c:v>
                </c:pt>
                <c:pt idx="297">
                  <c:v>58.46</c:v>
                </c:pt>
                <c:pt idx="298">
                  <c:v>47.07</c:v>
                </c:pt>
                <c:pt idx="299">
                  <c:v>49.88</c:v>
                </c:pt>
                <c:pt idx="300">
                  <c:v>51.2</c:v>
                </c:pt>
                <c:pt idx="301">
                  <c:v>57.2</c:v>
                </c:pt>
                <c:pt idx="302">
                  <c:v>59.61</c:v>
                </c:pt>
                <c:pt idx="303">
                  <c:v>48.39</c:v>
                </c:pt>
                <c:pt idx="304">
                  <c:v>49.85</c:v>
                </c:pt>
                <c:pt idx="305">
                  <c:v>52.94</c:v>
                </c:pt>
                <c:pt idx="306">
                  <c:v>62.82</c:v>
                </c:pt>
                <c:pt idx="307">
                  <c:v>40.340000000000003</c:v>
                </c:pt>
                <c:pt idx="308">
                  <c:v>52.58</c:v>
                </c:pt>
                <c:pt idx="309">
                  <c:v>65.48</c:v>
                </c:pt>
                <c:pt idx="310">
                  <c:v>73.83</c:v>
                </c:pt>
                <c:pt idx="311">
                  <c:v>59.72</c:v>
                </c:pt>
                <c:pt idx="312">
                  <c:v>83.46</c:v>
                </c:pt>
                <c:pt idx="313">
                  <c:v>81.39</c:v>
                </c:pt>
                <c:pt idx="314">
                  <c:v>73.959999999999994</c:v>
                </c:pt>
                <c:pt idx="315">
                  <c:v>58.82</c:v>
                </c:pt>
                <c:pt idx="316">
                  <c:v>60.81</c:v>
                </c:pt>
                <c:pt idx="317">
                  <c:v>45.68</c:v>
                </c:pt>
                <c:pt idx="318">
                  <c:v>44.47</c:v>
                </c:pt>
                <c:pt idx="319">
                  <c:v>36.31</c:v>
                </c:pt>
                <c:pt idx="320">
                  <c:v>39.58</c:v>
                </c:pt>
                <c:pt idx="321">
                  <c:v>33.93</c:v>
                </c:pt>
                <c:pt idx="322">
                  <c:v>70.010000000000005</c:v>
                </c:pt>
                <c:pt idx="323">
                  <c:v>47.71</c:v>
                </c:pt>
                <c:pt idx="324">
                  <c:v>76.92</c:v>
                </c:pt>
                <c:pt idx="325">
                  <c:v>71.87</c:v>
                </c:pt>
                <c:pt idx="326">
                  <c:v>43.68</c:v>
                </c:pt>
                <c:pt idx="327">
                  <c:v>54.67</c:v>
                </c:pt>
                <c:pt idx="328">
                  <c:v>26.24</c:v>
                </c:pt>
                <c:pt idx="329">
                  <c:v>45.46</c:v>
                </c:pt>
                <c:pt idx="330">
                  <c:v>74.86</c:v>
                </c:pt>
                <c:pt idx="331">
                  <c:v>57.65</c:v>
                </c:pt>
                <c:pt idx="332">
                  <c:v>53.22</c:v>
                </c:pt>
                <c:pt idx="333">
                  <c:v>48.06</c:v>
                </c:pt>
                <c:pt idx="334">
                  <c:v>51.15</c:v>
                </c:pt>
                <c:pt idx="335">
                  <c:v>54.88</c:v>
                </c:pt>
                <c:pt idx="336">
                  <c:v>38.770000000000003</c:v>
                </c:pt>
                <c:pt idx="337">
                  <c:v>32.65</c:v>
                </c:pt>
                <c:pt idx="338">
                  <c:v>42.33</c:v>
                </c:pt>
                <c:pt idx="339">
                  <c:v>82.39</c:v>
                </c:pt>
                <c:pt idx="340">
                  <c:v>72.22</c:v>
                </c:pt>
                <c:pt idx="341">
                  <c:v>47.83</c:v>
                </c:pt>
                <c:pt idx="342">
                  <c:v>83.65</c:v>
                </c:pt>
                <c:pt idx="343">
                  <c:v>57.29</c:v>
                </c:pt>
                <c:pt idx="344">
                  <c:v>53.25</c:v>
                </c:pt>
                <c:pt idx="345">
                  <c:v>61.07</c:v>
                </c:pt>
                <c:pt idx="346">
                  <c:v>61.13</c:v>
                </c:pt>
                <c:pt idx="347">
                  <c:v>63.57</c:v>
                </c:pt>
                <c:pt idx="348">
                  <c:v>80.56</c:v>
                </c:pt>
                <c:pt idx="349">
                  <c:v>108.84</c:v>
                </c:pt>
                <c:pt idx="350">
                  <c:v>19.75</c:v>
                </c:pt>
                <c:pt idx="351">
                  <c:v>58.89</c:v>
                </c:pt>
                <c:pt idx="352">
                  <c:v>77.180000000000007</c:v>
                </c:pt>
                <c:pt idx="353">
                  <c:v>40.42</c:v>
                </c:pt>
                <c:pt idx="354">
                  <c:v>81.44</c:v>
                </c:pt>
                <c:pt idx="355">
                  <c:v>54.44</c:v>
                </c:pt>
                <c:pt idx="356">
                  <c:v>54.68</c:v>
                </c:pt>
                <c:pt idx="357">
                  <c:v>56.68</c:v>
                </c:pt>
                <c:pt idx="358">
                  <c:v>60.35</c:v>
                </c:pt>
                <c:pt idx="359">
                  <c:v>56.91</c:v>
                </c:pt>
                <c:pt idx="360">
                  <c:v>96.8</c:v>
                </c:pt>
                <c:pt idx="361">
                  <c:v>47.62</c:v>
                </c:pt>
                <c:pt idx="362">
                  <c:v>78.42</c:v>
                </c:pt>
                <c:pt idx="363">
                  <c:v>44.27</c:v>
                </c:pt>
                <c:pt idx="364">
                  <c:v>52.91</c:v>
                </c:pt>
                <c:pt idx="365">
                  <c:v>48.62</c:v>
                </c:pt>
                <c:pt idx="366">
                  <c:v>66.44</c:v>
                </c:pt>
                <c:pt idx="367">
                  <c:v>63.31</c:v>
                </c:pt>
                <c:pt idx="368">
                  <c:v>46.38</c:v>
                </c:pt>
                <c:pt idx="369">
                  <c:v>39.89</c:v>
                </c:pt>
                <c:pt idx="370">
                  <c:v>61.04</c:v>
                </c:pt>
                <c:pt idx="371">
                  <c:v>69.17</c:v>
                </c:pt>
                <c:pt idx="372">
                  <c:v>34.35</c:v>
                </c:pt>
                <c:pt idx="373">
                  <c:v>44.11</c:v>
                </c:pt>
                <c:pt idx="374">
                  <c:v>47.14</c:v>
                </c:pt>
                <c:pt idx="375">
                  <c:v>80.650000000000006</c:v>
                </c:pt>
                <c:pt idx="376">
                  <c:v>66.209999999999994</c:v>
                </c:pt>
                <c:pt idx="377">
                  <c:v>98.38</c:v>
                </c:pt>
                <c:pt idx="378">
                  <c:v>45.24</c:v>
                </c:pt>
                <c:pt idx="379">
                  <c:v>73.69</c:v>
                </c:pt>
                <c:pt idx="380">
                  <c:v>47.56</c:v>
                </c:pt>
                <c:pt idx="381">
                  <c:v>50.68</c:v>
                </c:pt>
                <c:pt idx="382">
                  <c:v>63.36</c:v>
                </c:pt>
                <c:pt idx="383">
                  <c:v>62.86</c:v>
                </c:pt>
                <c:pt idx="384">
                  <c:v>43.52</c:v>
                </c:pt>
                <c:pt idx="385">
                  <c:v>59.67</c:v>
                </c:pt>
                <c:pt idx="386">
                  <c:v>67.77</c:v>
                </c:pt>
                <c:pt idx="387">
                  <c:v>58.06</c:v>
                </c:pt>
                <c:pt idx="388">
                  <c:v>26.41</c:v>
                </c:pt>
                <c:pt idx="389">
                  <c:v>36.4</c:v>
                </c:pt>
                <c:pt idx="390">
                  <c:v>41.29</c:v>
                </c:pt>
                <c:pt idx="391">
                  <c:v>44.28</c:v>
                </c:pt>
                <c:pt idx="392">
                  <c:v>28.53</c:v>
                </c:pt>
                <c:pt idx="393">
                  <c:v>74.77</c:v>
                </c:pt>
                <c:pt idx="394">
                  <c:v>60.85</c:v>
                </c:pt>
                <c:pt idx="395">
                  <c:v>49.49</c:v>
                </c:pt>
                <c:pt idx="396">
                  <c:v>36.54</c:v>
                </c:pt>
                <c:pt idx="397">
                  <c:v>52.26</c:v>
                </c:pt>
                <c:pt idx="398">
                  <c:v>51.75</c:v>
                </c:pt>
                <c:pt idx="399">
                  <c:v>65.3</c:v>
                </c:pt>
                <c:pt idx="400">
                  <c:v>45.96</c:v>
                </c:pt>
                <c:pt idx="401">
                  <c:v>61.82</c:v>
                </c:pt>
                <c:pt idx="402">
                  <c:v>48.4</c:v>
                </c:pt>
                <c:pt idx="403">
                  <c:v>78.989999999999995</c:v>
                </c:pt>
                <c:pt idx="404">
                  <c:v>68.53</c:v>
                </c:pt>
                <c:pt idx="405">
                  <c:v>57.45</c:v>
                </c:pt>
                <c:pt idx="406">
                  <c:v>67.540000000000006</c:v>
                </c:pt>
                <c:pt idx="407">
                  <c:v>32.46</c:v>
                </c:pt>
                <c:pt idx="408">
                  <c:v>28.96</c:v>
                </c:pt>
                <c:pt idx="409">
                  <c:v>46.15</c:v>
                </c:pt>
                <c:pt idx="410">
                  <c:v>52.43</c:v>
                </c:pt>
                <c:pt idx="411">
                  <c:v>52.44</c:v>
                </c:pt>
                <c:pt idx="412">
                  <c:v>33.64</c:v>
                </c:pt>
                <c:pt idx="413">
                  <c:v>56.52</c:v>
                </c:pt>
                <c:pt idx="414">
                  <c:v>23.25</c:v>
                </c:pt>
                <c:pt idx="415">
                  <c:v>79.36</c:v>
                </c:pt>
                <c:pt idx="416">
                  <c:v>32.700000000000003</c:v>
                </c:pt>
                <c:pt idx="417">
                  <c:v>69.13</c:v>
                </c:pt>
                <c:pt idx="418">
                  <c:v>25.6</c:v>
                </c:pt>
                <c:pt idx="419">
                  <c:v>19.579999999999998</c:v>
                </c:pt>
                <c:pt idx="420">
                  <c:v>83.42</c:v>
                </c:pt>
                <c:pt idx="421">
                  <c:v>41.82</c:v>
                </c:pt>
                <c:pt idx="422">
                  <c:v>72.819999999999993</c:v>
                </c:pt>
                <c:pt idx="423">
                  <c:v>33.270000000000003</c:v>
                </c:pt>
                <c:pt idx="424">
                  <c:v>71.69</c:v>
                </c:pt>
                <c:pt idx="425">
                  <c:v>53.4</c:v>
                </c:pt>
                <c:pt idx="426">
                  <c:v>74.44</c:v>
                </c:pt>
                <c:pt idx="427">
                  <c:v>38.479999999999997</c:v>
                </c:pt>
                <c:pt idx="428">
                  <c:v>84.15</c:v>
                </c:pt>
                <c:pt idx="429">
                  <c:v>60.38</c:v>
                </c:pt>
                <c:pt idx="430">
                  <c:v>46.3</c:v>
                </c:pt>
                <c:pt idx="431">
                  <c:v>42.17</c:v>
                </c:pt>
                <c:pt idx="432">
                  <c:v>40.619999999999997</c:v>
                </c:pt>
                <c:pt idx="433">
                  <c:v>51.57</c:v>
                </c:pt>
                <c:pt idx="434">
                  <c:v>47.22</c:v>
                </c:pt>
                <c:pt idx="435">
                  <c:v>55.92</c:v>
                </c:pt>
                <c:pt idx="436">
                  <c:v>29.07</c:v>
                </c:pt>
                <c:pt idx="437">
                  <c:v>46.86</c:v>
                </c:pt>
                <c:pt idx="438">
                  <c:v>34.75</c:v>
                </c:pt>
                <c:pt idx="439">
                  <c:v>33.619999999999997</c:v>
                </c:pt>
                <c:pt idx="440">
                  <c:v>58.67</c:v>
                </c:pt>
                <c:pt idx="441">
                  <c:v>35.56</c:v>
                </c:pt>
                <c:pt idx="442">
                  <c:v>66.33</c:v>
                </c:pt>
                <c:pt idx="443">
                  <c:v>65.260000000000005</c:v>
                </c:pt>
                <c:pt idx="444">
                  <c:v>62.94</c:v>
                </c:pt>
                <c:pt idx="445">
                  <c:v>68.09</c:v>
                </c:pt>
                <c:pt idx="446">
                  <c:v>50.13</c:v>
                </c:pt>
                <c:pt idx="447">
                  <c:v>61.19</c:v>
                </c:pt>
                <c:pt idx="448">
                  <c:v>41.69</c:v>
                </c:pt>
                <c:pt idx="449">
                  <c:v>64.5</c:v>
                </c:pt>
                <c:pt idx="450">
                  <c:v>65.78</c:v>
                </c:pt>
                <c:pt idx="451">
                  <c:v>74.290000000000006</c:v>
                </c:pt>
                <c:pt idx="452">
                  <c:v>52.55</c:v>
                </c:pt>
                <c:pt idx="453">
                  <c:v>46.71</c:v>
                </c:pt>
                <c:pt idx="454">
                  <c:v>59.5</c:v>
                </c:pt>
                <c:pt idx="455">
                  <c:v>62.84</c:v>
                </c:pt>
                <c:pt idx="456">
                  <c:v>40.6</c:v>
                </c:pt>
                <c:pt idx="457">
                  <c:v>65.819999999999993</c:v>
                </c:pt>
                <c:pt idx="458">
                  <c:v>81.760000000000005</c:v>
                </c:pt>
                <c:pt idx="459">
                  <c:v>40.39</c:v>
                </c:pt>
                <c:pt idx="460">
                  <c:v>43.89</c:v>
                </c:pt>
                <c:pt idx="461">
                  <c:v>51.42</c:v>
                </c:pt>
                <c:pt idx="462">
                  <c:v>53.43</c:v>
                </c:pt>
                <c:pt idx="463">
                  <c:v>69.010000000000005</c:v>
                </c:pt>
                <c:pt idx="464">
                  <c:v>41.16</c:v>
                </c:pt>
                <c:pt idx="465">
                  <c:v>67.63</c:v>
                </c:pt>
                <c:pt idx="466">
                  <c:v>74.58</c:v>
                </c:pt>
                <c:pt idx="467">
                  <c:v>88.56</c:v>
                </c:pt>
                <c:pt idx="468">
                  <c:v>55.63</c:v>
                </c:pt>
                <c:pt idx="469">
                  <c:v>56.47</c:v>
                </c:pt>
                <c:pt idx="470">
                  <c:v>86.52</c:v>
                </c:pt>
                <c:pt idx="471">
                  <c:v>67.67</c:v>
                </c:pt>
                <c:pt idx="472">
                  <c:v>46.45</c:v>
                </c:pt>
                <c:pt idx="473">
                  <c:v>61.38</c:v>
                </c:pt>
                <c:pt idx="474">
                  <c:v>27.09</c:v>
                </c:pt>
                <c:pt idx="475">
                  <c:v>51.28</c:v>
                </c:pt>
                <c:pt idx="476">
                  <c:v>26.52</c:v>
                </c:pt>
                <c:pt idx="477">
                  <c:v>41.79</c:v>
                </c:pt>
                <c:pt idx="478">
                  <c:v>22.09</c:v>
                </c:pt>
                <c:pt idx="479">
                  <c:v>35.5</c:v>
                </c:pt>
                <c:pt idx="480">
                  <c:v>45.11</c:v>
                </c:pt>
                <c:pt idx="481">
                  <c:v>47.93</c:v>
                </c:pt>
                <c:pt idx="482">
                  <c:v>56.51</c:v>
                </c:pt>
                <c:pt idx="483">
                  <c:v>58.97</c:v>
                </c:pt>
                <c:pt idx="484">
                  <c:v>50.16</c:v>
                </c:pt>
                <c:pt idx="485">
                  <c:v>87.32</c:v>
                </c:pt>
                <c:pt idx="486">
                  <c:v>48.76</c:v>
                </c:pt>
                <c:pt idx="487">
                  <c:v>67.989999999999995</c:v>
                </c:pt>
                <c:pt idx="488">
                  <c:v>62.13</c:v>
                </c:pt>
                <c:pt idx="489">
                  <c:v>50.52</c:v>
                </c:pt>
                <c:pt idx="490">
                  <c:v>45.5</c:v>
                </c:pt>
                <c:pt idx="491">
                  <c:v>68.66</c:v>
                </c:pt>
                <c:pt idx="492">
                  <c:v>33.53</c:v>
                </c:pt>
                <c:pt idx="493">
                  <c:v>40.31</c:v>
                </c:pt>
                <c:pt idx="494">
                  <c:v>35.35</c:v>
                </c:pt>
                <c:pt idx="495">
                  <c:v>41.01</c:v>
                </c:pt>
                <c:pt idx="496">
                  <c:v>67.91</c:v>
                </c:pt>
                <c:pt idx="497">
                  <c:v>52.25</c:v>
                </c:pt>
                <c:pt idx="498">
                  <c:v>47.07</c:v>
                </c:pt>
                <c:pt idx="499">
                  <c:v>53.82</c:v>
                </c:pt>
                <c:pt idx="500">
                  <c:v>50.06</c:v>
                </c:pt>
                <c:pt idx="501">
                  <c:v>49.95</c:v>
                </c:pt>
                <c:pt idx="502">
                  <c:v>40.36</c:v>
                </c:pt>
                <c:pt idx="503">
                  <c:v>66.34</c:v>
                </c:pt>
                <c:pt idx="504">
                  <c:v>47.45</c:v>
                </c:pt>
                <c:pt idx="505">
                  <c:v>45.61</c:v>
                </c:pt>
                <c:pt idx="506">
                  <c:v>36.65</c:v>
                </c:pt>
                <c:pt idx="507">
                  <c:v>49.58</c:v>
                </c:pt>
                <c:pt idx="508">
                  <c:v>56.69</c:v>
                </c:pt>
                <c:pt idx="509">
                  <c:v>98.32</c:v>
                </c:pt>
                <c:pt idx="510">
                  <c:v>66.52</c:v>
                </c:pt>
                <c:pt idx="511">
                  <c:v>92.5</c:v>
                </c:pt>
                <c:pt idx="512">
                  <c:v>68.739999999999995</c:v>
                </c:pt>
                <c:pt idx="513">
                  <c:v>39.92</c:v>
                </c:pt>
                <c:pt idx="514">
                  <c:v>53.83</c:v>
                </c:pt>
                <c:pt idx="515">
                  <c:v>40.82</c:v>
                </c:pt>
                <c:pt idx="516">
                  <c:v>70.11</c:v>
                </c:pt>
                <c:pt idx="517">
                  <c:v>55.25</c:v>
                </c:pt>
                <c:pt idx="518">
                  <c:v>84.13</c:v>
                </c:pt>
                <c:pt idx="519">
                  <c:v>60.9</c:v>
                </c:pt>
                <c:pt idx="520">
                  <c:v>63.83</c:v>
                </c:pt>
                <c:pt idx="521">
                  <c:v>64.959999999999994</c:v>
                </c:pt>
                <c:pt idx="522">
                  <c:v>25.5</c:v>
                </c:pt>
                <c:pt idx="523">
                  <c:v>21.36</c:v>
                </c:pt>
                <c:pt idx="524">
                  <c:v>43.8</c:v>
                </c:pt>
                <c:pt idx="525">
                  <c:v>52.82</c:v>
                </c:pt>
                <c:pt idx="526">
                  <c:v>33.380000000000003</c:v>
                </c:pt>
                <c:pt idx="527">
                  <c:v>51.63</c:v>
                </c:pt>
                <c:pt idx="528">
                  <c:v>66.73</c:v>
                </c:pt>
                <c:pt idx="529">
                  <c:v>50.92</c:v>
                </c:pt>
                <c:pt idx="530">
                  <c:v>35.78</c:v>
                </c:pt>
                <c:pt idx="531">
                  <c:v>36.17</c:v>
                </c:pt>
                <c:pt idx="532">
                  <c:v>33.549999999999997</c:v>
                </c:pt>
                <c:pt idx="533">
                  <c:v>62.24</c:v>
                </c:pt>
                <c:pt idx="534">
                  <c:v>44.96</c:v>
                </c:pt>
                <c:pt idx="535">
                  <c:v>46.32</c:v>
                </c:pt>
                <c:pt idx="536">
                  <c:v>45.63</c:v>
                </c:pt>
                <c:pt idx="537">
                  <c:v>44.33</c:v>
                </c:pt>
                <c:pt idx="538">
                  <c:v>75.099999999999994</c:v>
                </c:pt>
                <c:pt idx="539">
                  <c:v>71.040000000000006</c:v>
                </c:pt>
                <c:pt idx="540">
                  <c:v>55.65</c:v>
                </c:pt>
                <c:pt idx="541">
                  <c:v>69.48</c:v>
                </c:pt>
                <c:pt idx="542">
                  <c:v>50.68</c:v>
                </c:pt>
                <c:pt idx="543">
                  <c:v>36.729999999999997</c:v>
                </c:pt>
                <c:pt idx="544">
                  <c:v>35.270000000000003</c:v>
                </c:pt>
                <c:pt idx="545">
                  <c:v>37.01</c:v>
                </c:pt>
                <c:pt idx="546">
                  <c:v>21.48</c:v>
                </c:pt>
                <c:pt idx="547">
                  <c:v>33.86</c:v>
                </c:pt>
                <c:pt idx="548">
                  <c:v>46.76</c:v>
                </c:pt>
                <c:pt idx="549">
                  <c:v>49.58</c:v>
                </c:pt>
                <c:pt idx="550">
                  <c:v>57.4</c:v>
                </c:pt>
                <c:pt idx="551">
                  <c:v>43.27</c:v>
                </c:pt>
                <c:pt idx="552">
                  <c:v>33.340000000000003</c:v>
                </c:pt>
                <c:pt idx="553">
                  <c:v>43.32</c:v>
                </c:pt>
                <c:pt idx="554">
                  <c:v>44.63</c:v>
                </c:pt>
                <c:pt idx="555">
                  <c:v>85.22</c:v>
                </c:pt>
                <c:pt idx="556">
                  <c:v>63.63</c:v>
                </c:pt>
                <c:pt idx="557">
                  <c:v>69.349999999999994</c:v>
                </c:pt>
                <c:pt idx="558">
                  <c:v>31.93</c:v>
                </c:pt>
                <c:pt idx="559">
                  <c:v>56.66</c:v>
                </c:pt>
                <c:pt idx="560">
                  <c:v>72.3</c:v>
                </c:pt>
                <c:pt idx="561">
                  <c:v>48.37</c:v>
                </c:pt>
                <c:pt idx="562">
                  <c:v>71.739999999999995</c:v>
                </c:pt>
                <c:pt idx="563">
                  <c:v>55.11</c:v>
                </c:pt>
                <c:pt idx="564">
                  <c:v>28.58</c:v>
                </c:pt>
                <c:pt idx="565">
                  <c:v>77.31</c:v>
                </c:pt>
                <c:pt idx="566">
                  <c:v>54.13</c:v>
                </c:pt>
                <c:pt idx="567">
                  <c:v>67.61</c:v>
                </c:pt>
                <c:pt idx="568">
                  <c:v>46.71</c:v>
                </c:pt>
                <c:pt idx="569">
                  <c:v>60.54</c:v>
                </c:pt>
                <c:pt idx="570">
                  <c:v>63.02</c:v>
                </c:pt>
                <c:pt idx="571">
                  <c:v>64.510000000000005</c:v>
                </c:pt>
                <c:pt idx="572">
                  <c:v>51.58</c:v>
                </c:pt>
                <c:pt idx="573">
                  <c:v>26.62</c:v>
                </c:pt>
                <c:pt idx="574">
                  <c:v>64.040000000000006</c:v>
                </c:pt>
                <c:pt idx="575">
                  <c:v>58.02</c:v>
                </c:pt>
                <c:pt idx="576">
                  <c:v>41.57</c:v>
                </c:pt>
                <c:pt idx="577">
                  <c:v>44.62</c:v>
                </c:pt>
                <c:pt idx="578">
                  <c:v>59.46</c:v>
                </c:pt>
                <c:pt idx="579">
                  <c:v>40.130000000000003</c:v>
                </c:pt>
                <c:pt idx="580">
                  <c:v>44.35</c:v>
                </c:pt>
                <c:pt idx="581">
                  <c:v>47.37</c:v>
                </c:pt>
                <c:pt idx="582">
                  <c:v>45.59</c:v>
                </c:pt>
                <c:pt idx="583">
                  <c:v>66.06</c:v>
                </c:pt>
                <c:pt idx="584">
                  <c:v>50.9</c:v>
                </c:pt>
                <c:pt idx="585">
                  <c:v>36.130000000000003</c:v>
                </c:pt>
                <c:pt idx="586">
                  <c:v>25.75</c:v>
                </c:pt>
                <c:pt idx="587">
                  <c:v>36.81</c:v>
                </c:pt>
                <c:pt idx="588">
                  <c:v>52.28</c:v>
                </c:pt>
                <c:pt idx="589">
                  <c:v>54.23</c:v>
                </c:pt>
                <c:pt idx="590">
                  <c:v>71.62</c:v>
                </c:pt>
                <c:pt idx="591">
                  <c:v>28.91</c:v>
                </c:pt>
                <c:pt idx="592">
                  <c:v>47.03</c:v>
                </c:pt>
                <c:pt idx="593">
                  <c:v>15.83</c:v>
                </c:pt>
                <c:pt idx="594">
                  <c:v>9.15</c:v>
                </c:pt>
                <c:pt idx="595">
                  <c:v>20.03</c:v>
                </c:pt>
                <c:pt idx="596">
                  <c:v>31.36</c:v>
                </c:pt>
                <c:pt idx="597">
                  <c:v>39.659999999999997</c:v>
                </c:pt>
                <c:pt idx="598">
                  <c:v>46.22</c:v>
                </c:pt>
                <c:pt idx="599">
                  <c:v>24.9</c:v>
                </c:pt>
                <c:pt idx="600">
                  <c:v>53.59</c:v>
                </c:pt>
                <c:pt idx="601">
                  <c:v>68.33</c:v>
                </c:pt>
                <c:pt idx="602">
                  <c:v>25.87</c:v>
                </c:pt>
                <c:pt idx="603">
                  <c:v>34.35</c:v>
                </c:pt>
                <c:pt idx="604">
                  <c:v>55.77</c:v>
                </c:pt>
                <c:pt idx="605">
                  <c:v>34.520000000000003</c:v>
                </c:pt>
                <c:pt idx="606">
                  <c:v>29.43</c:v>
                </c:pt>
                <c:pt idx="607">
                  <c:v>63.04</c:v>
                </c:pt>
                <c:pt idx="608">
                  <c:v>38.47</c:v>
                </c:pt>
                <c:pt idx="609">
                  <c:v>59.38</c:v>
                </c:pt>
                <c:pt idx="610">
                  <c:v>21.54</c:v>
                </c:pt>
                <c:pt idx="611">
                  <c:v>31.59</c:v>
                </c:pt>
                <c:pt idx="612">
                  <c:v>71.180000000000007</c:v>
                </c:pt>
                <c:pt idx="613">
                  <c:v>61.9</c:v>
                </c:pt>
                <c:pt idx="614">
                  <c:v>41.47</c:v>
                </c:pt>
                <c:pt idx="615">
                  <c:v>73.459999999999994</c:v>
                </c:pt>
                <c:pt idx="616">
                  <c:v>69.599999999999994</c:v>
                </c:pt>
                <c:pt idx="617">
                  <c:v>60.56</c:v>
                </c:pt>
                <c:pt idx="618">
                  <c:v>61.08</c:v>
                </c:pt>
                <c:pt idx="619">
                  <c:v>45.07</c:v>
                </c:pt>
                <c:pt idx="620">
                  <c:v>5.78</c:v>
                </c:pt>
                <c:pt idx="621">
                  <c:v>42.4</c:v>
                </c:pt>
                <c:pt idx="622">
                  <c:v>36.89</c:v>
                </c:pt>
                <c:pt idx="623">
                  <c:v>36.770000000000003</c:v>
                </c:pt>
                <c:pt idx="624">
                  <c:v>47.88</c:v>
                </c:pt>
                <c:pt idx="625">
                  <c:v>72.53</c:v>
                </c:pt>
                <c:pt idx="626">
                  <c:v>36.21</c:v>
                </c:pt>
                <c:pt idx="627">
                  <c:v>33.520000000000003</c:v>
                </c:pt>
                <c:pt idx="628">
                  <c:v>62.93</c:v>
                </c:pt>
                <c:pt idx="629">
                  <c:v>33.729999999999997</c:v>
                </c:pt>
                <c:pt idx="630">
                  <c:v>46.11</c:v>
                </c:pt>
                <c:pt idx="631">
                  <c:v>63.05</c:v>
                </c:pt>
                <c:pt idx="632">
                  <c:v>46.47</c:v>
                </c:pt>
                <c:pt idx="633">
                  <c:v>52.38</c:v>
                </c:pt>
                <c:pt idx="634">
                  <c:v>37.78</c:v>
                </c:pt>
                <c:pt idx="635">
                  <c:v>38.380000000000003</c:v>
                </c:pt>
                <c:pt idx="636">
                  <c:v>48.49</c:v>
                </c:pt>
                <c:pt idx="637">
                  <c:v>45.08</c:v>
                </c:pt>
                <c:pt idx="638">
                  <c:v>45.27</c:v>
                </c:pt>
                <c:pt idx="639">
                  <c:v>57.88</c:v>
                </c:pt>
                <c:pt idx="640">
                  <c:v>51.29</c:v>
                </c:pt>
                <c:pt idx="641">
                  <c:v>50.94</c:v>
                </c:pt>
                <c:pt idx="642">
                  <c:v>33.47</c:v>
                </c:pt>
                <c:pt idx="643">
                  <c:v>73.040000000000006</c:v>
                </c:pt>
                <c:pt idx="644">
                  <c:v>40.31</c:v>
                </c:pt>
                <c:pt idx="645">
                  <c:v>32.380000000000003</c:v>
                </c:pt>
                <c:pt idx="646">
                  <c:v>15.93</c:v>
                </c:pt>
                <c:pt idx="647">
                  <c:v>36.799999999999997</c:v>
                </c:pt>
                <c:pt idx="648">
                  <c:v>23.82</c:v>
                </c:pt>
                <c:pt idx="649">
                  <c:v>28.8</c:v>
                </c:pt>
                <c:pt idx="650">
                  <c:v>33.14</c:v>
                </c:pt>
                <c:pt idx="651">
                  <c:v>35.72</c:v>
                </c:pt>
                <c:pt idx="652">
                  <c:v>50.96</c:v>
                </c:pt>
                <c:pt idx="653">
                  <c:v>17.53</c:v>
                </c:pt>
                <c:pt idx="654">
                  <c:v>43.5</c:v>
                </c:pt>
                <c:pt idx="655">
                  <c:v>35.130000000000003</c:v>
                </c:pt>
                <c:pt idx="656">
                  <c:v>46.56</c:v>
                </c:pt>
                <c:pt idx="657">
                  <c:v>49.16</c:v>
                </c:pt>
                <c:pt idx="658">
                  <c:v>39.69</c:v>
                </c:pt>
                <c:pt idx="659">
                  <c:v>54.68</c:v>
                </c:pt>
                <c:pt idx="660">
                  <c:v>41.26</c:v>
                </c:pt>
                <c:pt idx="661">
                  <c:v>37.15</c:v>
                </c:pt>
                <c:pt idx="662">
                  <c:v>44.73</c:v>
                </c:pt>
                <c:pt idx="663">
                  <c:v>43.45</c:v>
                </c:pt>
                <c:pt idx="664">
                  <c:v>41.44</c:v>
                </c:pt>
                <c:pt idx="665">
                  <c:v>53.4</c:v>
                </c:pt>
                <c:pt idx="666">
                  <c:v>63.06</c:v>
                </c:pt>
                <c:pt idx="667">
                  <c:v>42.76</c:v>
                </c:pt>
                <c:pt idx="668">
                  <c:v>53.47</c:v>
                </c:pt>
                <c:pt idx="669">
                  <c:v>38.4</c:v>
                </c:pt>
                <c:pt idx="670">
                  <c:v>43.85</c:v>
                </c:pt>
                <c:pt idx="671">
                  <c:v>69.42</c:v>
                </c:pt>
                <c:pt idx="672">
                  <c:v>58.53</c:v>
                </c:pt>
                <c:pt idx="673">
                  <c:v>37.18</c:v>
                </c:pt>
                <c:pt idx="674">
                  <c:v>103.95</c:v>
                </c:pt>
                <c:pt idx="675">
                  <c:v>55.79</c:v>
                </c:pt>
                <c:pt idx="676">
                  <c:v>55.85</c:v>
                </c:pt>
                <c:pt idx="677">
                  <c:v>63.04</c:v>
                </c:pt>
                <c:pt idx="678">
                  <c:v>39.03</c:v>
                </c:pt>
                <c:pt idx="679">
                  <c:v>73.760000000000005</c:v>
                </c:pt>
                <c:pt idx="680">
                  <c:v>64.37</c:v>
                </c:pt>
                <c:pt idx="681">
                  <c:v>55.09</c:v>
                </c:pt>
                <c:pt idx="682">
                  <c:v>49.07</c:v>
                </c:pt>
                <c:pt idx="683">
                  <c:v>50.79</c:v>
                </c:pt>
                <c:pt idx="684">
                  <c:v>38.840000000000003</c:v>
                </c:pt>
                <c:pt idx="685">
                  <c:v>61.03</c:v>
                </c:pt>
                <c:pt idx="686">
                  <c:v>65.67</c:v>
                </c:pt>
                <c:pt idx="687">
                  <c:v>20.48</c:v>
                </c:pt>
                <c:pt idx="688">
                  <c:v>60.12</c:v>
                </c:pt>
                <c:pt idx="689">
                  <c:v>38.68</c:v>
                </c:pt>
                <c:pt idx="690">
                  <c:v>31.66</c:v>
                </c:pt>
                <c:pt idx="691">
                  <c:v>31.03</c:v>
                </c:pt>
                <c:pt idx="692">
                  <c:v>42.16</c:v>
                </c:pt>
                <c:pt idx="693">
                  <c:v>34.92</c:v>
                </c:pt>
                <c:pt idx="694">
                  <c:v>52.03</c:v>
                </c:pt>
                <c:pt idx="695">
                  <c:v>54.39</c:v>
                </c:pt>
                <c:pt idx="696">
                  <c:v>46.48</c:v>
                </c:pt>
                <c:pt idx="697">
                  <c:v>23.17</c:v>
                </c:pt>
                <c:pt idx="698">
                  <c:v>51.21</c:v>
                </c:pt>
                <c:pt idx="699">
                  <c:v>55.73</c:v>
                </c:pt>
                <c:pt idx="700">
                  <c:v>31.57</c:v>
                </c:pt>
                <c:pt idx="701">
                  <c:v>39.6</c:v>
                </c:pt>
                <c:pt idx="702">
                  <c:v>35.31</c:v>
                </c:pt>
                <c:pt idx="703">
                  <c:v>28.07</c:v>
                </c:pt>
                <c:pt idx="704">
                  <c:v>16.11</c:v>
                </c:pt>
                <c:pt idx="705">
                  <c:v>12.98</c:v>
                </c:pt>
                <c:pt idx="706">
                  <c:v>61.31</c:v>
                </c:pt>
                <c:pt idx="707">
                  <c:v>30.84</c:v>
                </c:pt>
                <c:pt idx="708">
                  <c:v>45.25</c:v>
                </c:pt>
                <c:pt idx="709">
                  <c:v>25.69</c:v>
                </c:pt>
                <c:pt idx="710">
                  <c:v>28.76</c:v>
                </c:pt>
                <c:pt idx="711">
                  <c:v>27.94</c:v>
                </c:pt>
                <c:pt idx="712">
                  <c:v>33.65</c:v>
                </c:pt>
                <c:pt idx="713">
                  <c:v>48.8</c:v>
                </c:pt>
                <c:pt idx="714">
                  <c:v>30.21</c:v>
                </c:pt>
                <c:pt idx="715">
                  <c:v>37.96</c:v>
                </c:pt>
                <c:pt idx="716">
                  <c:v>49.27</c:v>
                </c:pt>
                <c:pt idx="717">
                  <c:v>76.23</c:v>
                </c:pt>
                <c:pt idx="718">
                  <c:v>45.4</c:v>
                </c:pt>
                <c:pt idx="719">
                  <c:v>42.4</c:v>
                </c:pt>
                <c:pt idx="720">
                  <c:v>44.91</c:v>
                </c:pt>
                <c:pt idx="721">
                  <c:v>40.090000000000003</c:v>
                </c:pt>
                <c:pt idx="722">
                  <c:v>39.549999999999997</c:v>
                </c:pt>
                <c:pt idx="723">
                  <c:v>47.32</c:v>
                </c:pt>
                <c:pt idx="724">
                  <c:v>54</c:v>
                </c:pt>
                <c:pt idx="725">
                  <c:v>70.42</c:v>
                </c:pt>
                <c:pt idx="726">
                  <c:v>48.81</c:v>
                </c:pt>
                <c:pt idx="727">
                  <c:v>32.979999999999997</c:v>
                </c:pt>
                <c:pt idx="728">
                  <c:v>81.739999999999995</c:v>
                </c:pt>
                <c:pt idx="729">
                  <c:v>10.220000000000001</c:v>
                </c:pt>
                <c:pt idx="730">
                  <c:v>19.97</c:v>
                </c:pt>
                <c:pt idx="731">
                  <c:v>53.36</c:v>
                </c:pt>
                <c:pt idx="732">
                  <c:v>37.69</c:v>
                </c:pt>
                <c:pt idx="733">
                  <c:v>46.52</c:v>
                </c:pt>
                <c:pt idx="734">
                  <c:v>62.2</c:v>
                </c:pt>
                <c:pt idx="735">
                  <c:v>8.6999999999999993</c:v>
                </c:pt>
                <c:pt idx="736">
                  <c:v>44.48</c:v>
                </c:pt>
                <c:pt idx="737">
                  <c:v>27.89</c:v>
                </c:pt>
                <c:pt idx="738">
                  <c:v>54.73</c:v>
                </c:pt>
                <c:pt idx="739">
                  <c:v>27.04</c:v>
                </c:pt>
                <c:pt idx="740">
                  <c:v>36.42</c:v>
                </c:pt>
                <c:pt idx="741">
                  <c:v>40.520000000000003</c:v>
                </c:pt>
                <c:pt idx="742">
                  <c:v>31.29</c:v>
                </c:pt>
                <c:pt idx="743">
                  <c:v>34.46</c:v>
                </c:pt>
                <c:pt idx="744">
                  <c:v>54.57</c:v>
                </c:pt>
                <c:pt idx="745">
                  <c:v>38.24</c:v>
                </c:pt>
                <c:pt idx="746">
                  <c:v>44.52</c:v>
                </c:pt>
                <c:pt idx="747">
                  <c:v>47.66</c:v>
                </c:pt>
                <c:pt idx="748">
                  <c:v>44.66</c:v>
                </c:pt>
                <c:pt idx="749">
                  <c:v>49.48</c:v>
                </c:pt>
                <c:pt idx="750">
                  <c:v>31.47</c:v>
                </c:pt>
                <c:pt idx="751">
                  <c:v>66.87</c:v>
                </c:pt>
                <c:pt idx="752">
                  <c:v>33.270000000000003</c:v>
                </c:pt>
                <c:pt idx="753">
                  <c:v>32.229999999999997</c:v>
                </c:pt>
                <c:pt idx="754">
                  <c:v>36.42</c:v>
                </c:pt>
                <c:pt idx="755">
                  <c:v>22.79</c:v>
                </c:pt>
                <c:pt idx="756">
                  <c:v>36.93</c:v>
                </c:pt>
                <c:pt idx="757">
                  <c:v>48.71</c:v>
                </c:pt>
                <c:pt idx="758">
                  <c:v>44.06</c:v>
                </c:pt>
                <c:pt idx="759">
                  <c:v>26.88</c:v>
                </c:pt>
                <c:pt idx="760">
                  <c:v>56.48</c:v>
                </c:pt>
                <c:pt idx="761">
                  <c:v>57.52</c:v>
                </c:pt>
                <c:pt idx="762">
                  <c:v>30.77</c:v>
                </c:pt>
                <c:pt idx="763">
                  <c:v>57.63</c:v>
                </c:pt>
                <c:pt idx="764">
                  <c:v>20.8</c:v>
                </c:pt>
                <c:pt idx="765">
                  <c:v>29.98</c:v>
                </c:pt>
                <c:pt idx="766">
                  <c:v>33.01</c:v>
                </c:pt>
                <c:pt idx="767">
                  <c:v>29.63</c:v>
                </c:pt>
                <c:pt idx="768">
                  <c:v>42.9</c:v>
                </c:pt>
                <c:pt idx="769">
                  <c:v>42.75</c:v>
                </c:pt>
                <c:pt idx="770">
                  <c:v>43.41</c:v>
                </c:pt>
                <c:pt idx="771">
                  <c:v>34.270000000000003</c:v>
                </c:pt>
                <c:pt idx="772">
                  <c:v>39.619999999999997</c:v>
                </c:pt>
                <c:pt idx="773">
                  <c:v>23.16</c:v>
                </c:pt>
                <c:pt idx="774">
                  <c:v>24.09</c:v>
                </c:pt>
                <c:pt idx="775">
                  <c:v>70.900000000000006</c:v>
                </c:pt>
                <c:pt idx="776">
                  <c:v>25.29</c:v>
                </c:pt>
                <c:pt idx="777">
                  <c:v>25.08</c:v>
                </c:pt>
                <c:pt idx="778">
                  <c:v>48.78</c:v>
                </c:pt>
                <c:pt idx="779">
                  <c:v>75.73</c:v>
                </c:pt>
                <c:pt idx="780">
                  <c:v>36.840000000000003</c:v>
                </c:pt>
                <c:pt idx="781">
                  <c:v>48.95</c:v>
                </c:pt>
                <c:pt idx="782">
                  <c:v>22.04</c:v>
                </c:pt>
                <c:pt idx="783">
                  <c:v>40.79</c:v>
                </c:pt>
                <c:pt idx="784">
                  <c:v>44.5</c:v>
                </c:pt>
                <c:pt idx="785">
                  <c:v>38.020000000000003</c:v>
                </c:pt>
                <c:pt idx="786">
                  <c:v>34.53</c:v>
                </c:pt>
                <c:pt idx="787">
                  <c:v>65.040000000000006</c:v>
                </c:pt>
                <c:pt idx="788">
                  <c:v>37.35</c:v>
                </c:pt>
                <c:pt idx="789">
                  <c:v>40.92</c:v>
                </c:pt>
                <c:pt idx="790">
                  <c:v>36.4</c:v>
                </c:pt>
                <c:pt idx="791">
                  <c:v>32.78</c:v>
                </c:pt>
                <c:pt idx="792">
                  <c:v>39.83</c:v>
                </c:pt>
                <c:pt idx="793">
                  <c:v>42.45</c:v>
                </c:pt>
                <c:pt idx="794">
                  <c:v>38.19</c:v>
                </c:pt>
                <c:pt idx="795">
                  <c:v>47.28</c:v>
                </c:pt>
                <c:pt idx="796">
                  <c:v>80.459999999999994</c:v>
                </c:pt>
                <c:pt idx="797">
                  <c:v>45.66</c:v>
                </c:pt>
                <c:pt idx="798">
                  <c:v>36.5</c:v>
                </c:pt>
                <c:pt idx="799">
                  <c:v>44.74</c:v>
                </c:pt>
                <c:pt idx="800">
                  <c:v>51</c:v>
                </c:pt>
                <c:pt idx="801">
                  <c:v>37.04</c:v>
                </c:pt>
                <c:pt idx="802">
                  <c:v>31.66</c:v>
                </c:pt>
                <c:pt idx="803">
                  <c:v>32.65</c:v>
                </c:pt>
                <c:pt idx="804">
                  <c:v>64.2</c:v>
                </c:pt>
                <c:pt idx="805">
                  <c:v>22.3</c:v>
                </c:pt>
                <c:pt idx="806">
                  <c:v>51.88</c:v>
                </c:pt>
                <c:pt idx="807">
                  <c:v>38.46</c:v>
                </c:pt>
                <c:pt idx="808">
                  <c:v>31.98</c:v>
                </c:pt>
                <c:pt idx="809">
                  <c:v>47.68</c:v>
                </c:pt>
                <c:pt idx="810">
                  <c:v>41.69</c:v>
                </c:pt>
                <c:pt idx="811">
                  <c:v>38.4</c:v>
                </c:pt>
                <c:pt idx="812">
                  <c:v>49.66</c:v>
                </c:pt>
                <c:pt idx="813">
                  <c:v>44.84</c:v>
                </c:pt>
                <c:pt idx="814">
                  <c:v>53.31</c:v>
                </c:pt>
                <c:pt idx="815">
                  <c:v>20.5</c:v>
                </c:pt>
                <c:pt idx="816">
                  <c:v>43.38</c:v>
                </c:pt>
                <c:pt idx="817">
                  <c:v>49.12</c:v>
                </c:pt>
                <c:pt idx="818">
                  <c:v>34.82</c:v>
                </c:pt>
                <c:pt idx="819">
                  <c:v>45.05</c:v>
                </c:pt>
                <c:pt idx="820">
                  <c:v>43.59</c:v>
                </c:pt>
                <c:pt idx="821">
                  <c:v>36.69</c:v>
                </c:pt>
                <c:pt idx="822">
                  <c:v>35.79</c:v>
                </c:pt>
                <c:pt idx="823">
                  <c:v>41.72</c:v>
                </c:pt>
                <c:pt idx="824">
                  <c:v>51.19</c:v>
                </c:pt>
                <c:pt idx="825">
                  <c:v>38.590000000000003</c:v>
                </c:pt>
                <c:pt idx="826">
                  <c:v>30.18</c:v>
                </c:pt>
                <c:pt idx="827">
                  <c:v>16.97</c:v>
                </c:pt>
                <c:pt idx="828">
                  <c:v>22.27</c:v>
                </c:pt>
                <c:pt idx="829">
                  <c:v>47.12</c:v>
                </c:pt>
                <c:pt idx="830">
                  <c:v>49.73</c:v>
                </c:pt>
                <c:pt idx="831">
                  <c:v>30.01</c:v>
                </c:pt>
                <c:pt idx="832">
                  <c:v>33.450000000000003</c:v>
                </c:pt>
                <c:pt idx="833">
                  <c:v>19.38</c:v>
                </c:pt>
                <c:pt idx="834">
                  <c:v>28.73</c:v>
                </c:pt>
                <c:pt idx="835">
                  <c:v>37.35</c:v>
                </c:pt>
                <c:pt idx="836">
                  <c:v>20.350000000000001</c:v>
                </c:pt>
                <c:pt idx="837">
                  <c:v>33.1</c:v>
                </c:pt>
                <c:pt idx="838">
                  <c:v>19.84</c:v>
                </c:pt>
                <c:pt idx="839">
                  <c:v>26.84</c:v>
                </c:pt>
                <c:pt idx="840">
                  <c:v>42.54</c:v>
                </c:pt>
                <c:pt idx="841">
                  <c:v>60.94</c:v>
                </c:pt>
                <c:pt idx="842">
                  <c:v>28.77</c:v>
                </c:pt>
                <c:pt idx="843">
                  <c:v>67.28</c:v>
                </c:pt>
                <c:pt idx="844">
                  <c:v>59.59</c:v>
                </c:pt>
                <c:pt idx="845">
                  <c:v>24.76</c:v>
                </c:pt>
                <c:pt idx="846">
                  <c:v>45.23</c:v>
                </c:pt>
                <c:pt idx="847">
                  <c:v>19.899999999999999</c:v>
                </c:pt>
                <c:pt idx="848">
                  <c:v>45.87</c:v>
                </c:pt>
                <c:pt idx="849">
                  <c:v>52.01</c:v>
                </c:pt>
                <c:pt idx="850">
                  <c:v>39.79</c:v>
                </c:pt>
                <c:pt idx="851">
                  <c:v>35.57</c:v>
                </c:pt>
                <c:pt idx="852">
                  <c:v>44.97</c:v>
                </c:pt>
                <c:pt idx="853">
                  <c:v>24.99</c:v>
                </c:pt>
                <c:pt idx="854">
                  <c:v>37.32</c:v>
                </c:pt>
                <c:pt idx="855">
                  <c:v>48.28</c:v>
                </c:pt>
                <c:pt idx="856">
                  <c:v>48.99</c:v>
                </c:pt>
                <c:pt idx="857">
                  <c:v>14.31</c:v>
                </c:pt>
                <c:pt idx="858">
                  <c:v>49.6</c:v>
                </c:pt>
                <c:pt idx="859">
                  <c:v>48.93</c:v>
                </c:pt>
                <c:pt idx="860">
                  <c:v>38.61</c:v>
                </c:pt>
                <c:pt idx="861">
                  <c:v>50.67</c:v>
                </c:pt>
                <c:pt idx="862">
                  <c:v>38.549999999999997</c:v>
                </c:pt>
                <c:pt idx="863">
                  <c:v>50.05</c:v>
                </c:pt>
                <c:pt idx="864">
                  <c:v>47.48</c:v>
                </c:pt>
                <c:pt idx="865">
                  <c:v>53.36</c:v>
                </c:pt>
                <c:pt idx="866">
                  <c:v>22.76</c:v>
                </c:pt>
                <c:pt idx="867">
                  <c:v>46.85</c:v>
                </c:pt>
                <c:pt idx="868">
                  <c:v>31.33</c:v>
                </c:pt>
                <c:pt idx="869">
                  <c:v>24.07</c:v>
                </c:pt>
                <c:pt idx="870">
                  <c:v>10.37</c:v>
                </c:pt>
                <c:pt idx="871">
                  <c:v>51.12</c:v>
                </c:pt>
                <c:pt idx="872">
                  <c:v>30.55</c:v>
                </c:pt>
                <c:pt idx="873">
                  <c:v>45.97</c:v>
                </c:pt>
                <c:pt idx="874">
                  <c:v>44.65</c:v>
                </c:pt>
                <c:pt idx="875">
                  <c:v>49.07</c:v>
                </c:pt>
                <c:pt idx="876">
                  <c:v>59.57</c:v>
                </c:pt>
                <c:pt idx="877">
                  <c:v>86.53</c:v>
                </c:pt>
                <c:pt idx="878">
                  <c:v>29.67</c:v>
                </c:pt>
                <c:pt idx="879">
                  <c:v>52.6</c:v>
                </c:pt>
                <c:pt idx="880">
                  <c:v>42.69</c:v>
                </c:pt>
                <c:pt idx="881">
                  <c:v>29.13</c:v>
                </c:pt>
                <c:pt idx="882">
                  <c:v>34.840000000000003</c:v>
                </c:pt>
                <c:pt idx="883">
                  <c:v>27.7</c:v>
                </c:pt>
                <c:pt idx="884">
                  <c:v>28.16</c:v>
                </c:pt>
                <c:pt idx="885">
                  <c:v>22.4</c:v>
                </c:pt>
                <c:pt idx="886">
                  <c:v>20.86</c:v>
                </c:pt>
                <c:pt idx="887">
                  <c:v>44.48</c:v>
                </c:pt>
                <c:pt idx="888">
                  <c:v>20.78</c:v>
                </c:pt>
                <c:pt idx="889">
                  <c:v>17.420000000000002</c:v>
                </c:pt>
                <c:pt idx="890">
                  <c:v>36.479999999999997</c:v>
                </c:pt>
                <c:pt idx="891">
                  <c:v>58.11</c:v>
                </c:pt>
                <c:pt idx="892">
                  <c:v>26.06</c:v>
                </c:pt>
                <c:pt idx="893">
                  <c:v>34.42</c:v>
                </c:pt>
                <c:pt idx="894">
                  <c:v>38.020000000000003</c:v>
                </c:pt>
                <c:pt idx="895">
                  <c:v>39.020000000000003</c:v>
                </c:pt>
                <c:pt idx="896">
                  <c:v>25.82</c:v>
                </c:pt>
                <c:pt idx="897">
                  <c:v>33.22</c:v>
                </c:pt>
                <c:pt idx="898">
                  <c:v>33</c:v>
                </c:pt>
                <c:pt idx="899">
                  <c:v>30.59</c:v>
                </c:pt>
                <c:pt idx="900">
                  <c:v>30.01</c:v>
                </c:pt>
                <c:pt idx="901">
                  <c:v>30.5</c:v>
                </c:pt>
                <c:pt idx="902">
                  <c:v>25.75</c:v>
                </c:pt>
                <c:pt idx="903">
                  <c:v>31.17</c:v>
                </c:pt>
                <c:pt idx="904">
                  <c:v>29.09</c:v>
                </c:pt>
                <c:pt idx="905">
                  <c:v>39.409999999999997</c:v>
                </c:pt>
                <c:pt idx="906">
                  <c:v>42.83</c:v>
                </c:pt>
                <c:pt idx="907">
                  <c:v>30.91</c:v>
                </c:pt>
                <c:pt idx="908">
                  <c:v>31.97</c:v>
                </c:pt>
                <c:pt idx="909">
                  <c:v>17.600000000000001</c:v>
                </c:pt>
                <c:pt idx="910">
                  <c:v>33.96</c:v>
                </c:pt>
                <c:pt idx="911">
                  <c:v>28.09</c:v>
                </c:pt>
                <c:pt idx="912">
                  <c:v>43.55</c:v>
                </c:pt>
                <c:pt idx="913">
                  <c:v>32.03</c:v>
                </c:pt>
                <c:pt idx="914">
                  <c:v>30.98</c:v>
                </c:pt>
                <c:pt idx="915">
                  <c:v>35.67</c:v>
                </c:pt>
                <c:pt idx="916">
                  <c:v>52.46</c:v>
                </c:pt>
                <c:pt idx="917">
                  <c:v>43.49</c:v>
                </c:pt>
                <c:pt idx="918">
                  <c:v>30.59</c:v>
                </c:pt>
                <c:pt idx="919">
                  <c:v>31.59</c:v>
                </c:pt>
                <c:pt idx="920">
                  <c:v>44.78</c:v>
                </c:pt>
                <c:pt idx="921">
                  <c:v>32.31</c:v>
                </c:pt>
                <c:pt idx="922">
                  <c:v>37.42</c:v>
                </c:pt>
                <c:pt idx="923">
                  <c:v>35.29</c:v>
                </c:pt>
                <c:pt idx="924">
                  <c:v>62.73</c:v>
                </c:pt>
                <c:pt idx="925">
                  <c:v>27.7</c:v>
                </c:pt>
                <c:pt idx="926">
                  <c:v>21.84</c:v>
                </c:pt>
                <c:pt idx="927">
                  <c:v>28.19</c:v>
                </c:pt>
                <c:pt idx="928">
                  <c:v>53.79</c:v>
                </c:pt>
                <c:pt idx="929">
                  <c:v>35.229999999999997</c:v>
                </c:pt>
                <c:pt idx="930">
                  <c:v>49.06</c:v>
                </c:pt>
                <c:pt idx="931">
                  <c:v>52.12</c:v>
                </c:pt>
                <c:pt idx="932">
                  <c:v>30.48</c:v>
                </c:pt>
                <c:pt idx="933">
                  <c:v>18.18</c:v>
                </c:pt>
                <c:pt idx="934">
                  <c:v>47.42</c:v>
                </c:pt>
                <c:pt idx="935">
                  <c:v>42.23</c:v>
                </c:pt>
                <c:pt idx="936">
                  <c:v>39.85</c:v>
                </c:pt>
                <c:pt idx="937">
                  <c:v>61.76</c:v>
                </c:pt>
                <c:pt idx="938">
                  <c:v>18.88</c:v>
                </c:pt>
                <c:pt idx="939">
                  <c:v>24.84</c:v>
                </c:pt>
                <c:pt idx="940">
                  <c:v>22.18</c:v>
                </c:pt>
                <c:pt idx="941">
                  <c:v>41.95</c:v>
                </c:pt>
                <c:pt idx="942">
                  <c:v>36.869999999999997</c:v>
                </c:pt>
                <c:pt idx="943">
                  <c:v>38.96</c:v>
                </c:pt>
                <c:pt idx="944">
                  <c:v>26.67</c:v>
                </c:pt>
                <c:pt idx="945">
                  <c:v>36.24</c:v>
                </c:pt>
                <c:pt idx="946">
                  <c:v>55.54</c:v>
                </c:pt>
                <c:pt idx="947">
                  <c:v>23.44</c:v>
                </c:pt>
                <c:pt idx="948">
                  <c:v>34.299999999999997</c:v>
                </c:pt>
                <c:pt idx="949">
                  <c:v>19.170000000000002</c:v>
                </c:pt>
                <c:pt idx="950">
                  <c:v>26.13</c:v>
                </c:pt>
                <c:pt idx="951">
                  <c:v>16.68</c:v>
                </c:pt>
                <c:pt idx="952">
                  <c:v>27.94</c:v>
                </c:pt>
                <c:pt idx="953">
                  <c:v>14.54</c:v>
                </c:pt>
                <c:pt idx="954">
                  <c:v>27.9</c:v>
                </c:pt>
                <c:pt idx="955">
                  <c:v>33.729999999999997</c:v>
                </c:pt>
                <c:pt idx="956">
                  <c:v>36.1</c:v>
                </c:pt>
                <c:pt idx="957">
                  <c:v>30.62</c:v>
                </c:pt>
                <c:pt idx="958">
                  <c:v>56.81</c:v>
                </c:pt>
                <c:pt idx="959">
                  <c:v>28.4</c:v>
                </c:pt>
                <c:pt idx="960">
                  <c:v>26.3</c:v>
                </c:pt>
                <c:pt idx="961">
                  <c:v>27.89</c:v>
                </c:pt>
                <c:pt idx="962">
                  <c:v>59.3</c:v>
                </c:pt>
                <c:pt idx="963">
                  <c:v>42.86</c:v>
                </c:pt>
                <c:pt idx="964">
                  <c:v>26.32</c:v>
                </c:pt>
                <c:pt idx="965">
                  <c:v>38.729999999999997</c:v>
                </c:pt>
                <c:pt idx="966">
                  <c:v>56.14</c:v>
                </c:pt>
                <c:pt idx="967">
                  <c:v>35</c:v>
                </c:pt>
                <c:pt idx="968">
                  <c:v>34.36</c:v>
                </c:pt>
                <c:pt idx="969">
                  <c:v>19.88</c:v>
                </c:pt>
                <c:pt idx="970">
                  <c:v>34.61</c:v>
                </c:pt>
                <c:pt idx="971">
                  <c:v>41.66</c:v>
                </c:pt>
                <c:pt idx="972">
                  <c:v>47.18</c:v>
                </c:pt>
                <c:pt idx="973">
                  <c:v>15.66</c:v>
                </c:pt>
                <c:pt idx="974">
                  <c:v>20.77</c:v>
                </c:pt>
                <c:pt idx="975">
                  <c:v>13.48</c:v>
                </c:pt>
                <c:pt idx="976">
                  <c:v>29.45</c:v>
                </c:pt>
                <c:pt idx="977">
                  <c:v>28.62</c:v>
                </c:pt>
                <c:pt idx="978">
                  <c:v>18.59</c:v>
                </c:pt>
                <c:pt idx="979">
                  <c:v>29.83</c:v>
                </c:pt>
                <c:pt idx="980">
                  <c:v>27.41</c:v>
                </c:pt>
                <c:pt idx="981">
                  <c:v>31.34</c:v>
                </c:pt>
                <c:pt idx="982">
                  <c:v>44.02</c:v>
                </c:pt>
                <c:pt idx="983">
                  <c:v>52.56</c:v>
                </c:pt>
                <c:pt idx="984">
                  <c:v>34.07</c:v>
                </c:pt>
                <c:pt idx="985">
                  <c:v>50.51</c:v>
                </c:pt>
                <c:pt idx="986">
                  <c:v>24.34</c:v>
                </c:pt>
                <c:pt idx="987">
                  <c:v>26.71</c:v>
                </c:pt>
                <c:pt idx="988">
                  <c:v>40.549999999999997</c:v>
                </c:pt>
                <c:pt idx="989">
                  <c:v>51.88</c:v>
                </c:pt>
                <c:pt idx="990">
                  <c:v>41.36</c:v>
                </c:pt>
                <c:pt idx="991">
                  <c:v>32.39</c:v>
                </c:pt>
                <c:pt idx="992">
                  <c:v>40.67</c:v>
                </c:pt>
                <c:pt idx="993">
                  <c:v>30.19</c:v>
                </c:pt>
                <c:pt idx="994">
                  <c:v>23.96</c:v>
                </c:pt>
                <c:pt idx="995">
                  <c:v>16.45</c:v>
                </c:pt>
                <c:pt idx="996">
                  <c:v>41.17</c:v>
                </c:pt>
                <c:pt idx="997">
                  <c:v>34.47</c:v>
                </c:pt>
                <c:pt idx="998">
                  <c:v>48.22</c:v>
                </c:pt>
                <c:pt idx="999">
                  <c:v>15.41</c:v>
                </c:pt>
                <c:pt idx="1000">
                  <c:v>38.159999999999997</c:v>
                </c:pt>
                <c:pt idx="1001">
                  <c:v>31.65</c:v>
                </c:pt>
                <c:pt idx="1002">
                  <c:v>47.52</c:v>
                </c:pt>
                <c:pt idx="1003">
                  <c:v>28.72</c:v>
                </c:pt>
                <c:pt idx="1004">
                  <c:v>25.43</c:v>
                </c:pt>
                <c:pt idx="1005">
                  <c:v>29.14</c:v>
                </c:pt>
                <c:pt idx="1006">
                  <c:v>18.55</c:v>
                </c:pt>
                <c:pt idx="1007">
                  <c:v>44.46</c:v>
                </c:pt>
                <c:pt idx="1008">
                  <c:v>18.48</c:v>
                </c:pt>
                <c:pt idx="1009">
                  <c:v>17.670000000000002</c:v>
                </c:pt>
                <c:pt idx="1010">
                  <c:v>44.99</c:v>
                </c:pt>
                <c:pt idx="1011">
                  <c:v>25.11</c:v>
                </c:pt>
                <c:pt idx="1012">
                  <c:v>30.71</c:v>
                </c:pt>
                <c:pt idx="1013">
                  <c:v>46.46</c:v>
                </c:pt>
                <c:pt idx="1014">
                  <c:v>34.36</c:v>
                </c:pt>
                <c:pt idx="1015">
                  <c:v>28.29</c:v>
                </c:pt>
                <c:pt idx="1016">
                  <c:v>40.35</c:v>
                </c:pt>
                <c:pt idx="1017">
                  <c:v>43.47</c:v>
                </c:pt>
                <c:pt idx="1018">
                  <c:v>25.97</c:v>
                </c:pt>
                <c:pt idx="1019">
                  <c:v>40.64</c:v>
                </c:pt>
                <c:pt idx="1020">
                  <c:v>17.38</c:v>
                </c:pt>
                <c:pt idx="1021">
                  <c:v>28.49</c:v>
                </c:pt>
                <c:pt idx="1022">
                  <c:v>33.32</c:v>
                </c:pt>
                <c:pt idx="1023">
                  <c:v>29.73</c:v>
                </c:pt>
                <c:pt idx="1024">
                  <c:v>28.61</c:v>
                </c:pt>
                <c:pt idx="1025">
                  <c:v>24.51</c:v>
                </c:pt>
                <c:pt idx="1026">
                  <c:v>54.14</c:v>
                </c:pt>
                <c:pt idx="1027">
                  <c:v>22.81</c:v>
                </c:pt>
                <c:pt idx="1028">
                  <c:v>39.51</c:v>
                </c:pt>
                <c:pt idx="1029">
                  <c:v>30.42</c:v>
                </c:pt>
                <c:pt idx="1030">
                  <c:v>23.87</c:v>
                </c:pt>
                <c:pt idx="1031">
                  <c:v>23.82</c:v>
                </c:pt>
                <c:pt idx="1032">
                  <c:v>21.76</c:v>
                </c:pt>
                <c:pt idx="1033">
                  <c:v>37.770000000000003</c:v>
                </c:pt>
                <c:pt idx="1034">
                  <c:v>29.03</c:v>
                </c:pt>
                <c:pt idx="1035">
                  <c:v>37.270000000000003</c:v>
                </c:pt>
                <c:pt idx="1036">
                  <c:v>22.58</c:v>
                </c:pt>
                <c:pt idx="1037">
                  <c:v>2.39</c:v>
                </c:pt>
                <c:pt idx="1038">
                  <c:v>37.47</c:v>
                </c:pt>
                <c:pt idx="1039">
                  <c:v>28.79</c:v>
                </c:pt>
                <c:pt idx="1040">
                  <c:v>51.36</c:v>
                </c:pt>
                <c:pt idx="1041">
                  <c:v>12.08</c:v>
                </c:pt>
                <c:pt idx="1042">
                  <c:v>53.42</c:v>
                </c:pt>
                <c:pt idx="1043">
                  <c:v>26.3</c:v>
                </c:pt>
                <c:pt idx="1044">
                  <c:v>24.43</c:v>
                </c:pt>
                <c:pt idx="1045">
                  <c:v>47.71</c:v>
                </c:pt>
                <c:pt idx="1046">
                  <c:v>18.86</c:v>
                </c:pt>
                <c:pt idx="1047">
                  <c:v>27.2</c:v>
                </c:pt>
                <c:pt idx="1048">
                  <c:v>20.36</c:v>
                </c:pt>
                <c:pt idx="1049">
                  <c:v>28.48</c:v>
                </c:pt>
                <c:pt idx="1050">
                  <c:v>40.450000000000003</c:v>
                </c:pt>
                <c:pt idx="1051">
                  <c:v>45.82</c:v>
                </c:pt>
                <c:pt idx="1052">
                  <c:v>24.13</c:v>
                </c:pt>
                <c:pt idx="1053">
                  <c:v>37.479999999999997</c:v>
                </c:pt>
                <c:pt idx="1054">
                  <c:v>48.23</c:v>
                </c:pt>
                <c:pt idx="1055">
                  <c:v>21.1</c:v>
                </c:pt>
                <c:pt idx="1056">
                  <c:v>24.94</c:v>
                </c:pt>
                <c:pt idx="1057">
                  <c:v>40.619999999999997</c:v>
                </c:pt>
                <c:pt idx="1058">
                  <c:v>33.130000000000003</c:v>
                </c:pt>
                <c:pt idx="1059">
                  <c:v>16.68</c:v>
                </c:pt>
                <c:pt idx="1060">
                  <c:v>37.229999999999997</c:v>
                </c:pt>
                <c:pt idx="1061">
                  <c:v>13.68</c:v>
                </c:pt>
                <c:pt idx="1062">
                  <c:v>32.950000000000003</c:v>
                </c:pt>
                <c:pt idx="1063">
                  <c:v>24.34</c:v>
                </c:pt>
                <c:pt idx="1064">
                  <c:v>23.69</c:v>
                </c:pt>
                <c:pt idx="1065">
                  <c:v>39.22</c:v>
                </c:pt>
                <c:pt idx="1066">
                  <c:v>44.38</c:v>
                </c:pt>
                <c:pt idx="1067">
                  <c:v>28.06</c:v>
                </c:pt>
                <c:pt idx="1068">
                  <c:v>17.5</c:v>
                </c:pt>
                <c:pt idx="1069">
                  <c:v>15.18</c:v>
                </c:pt>
                <c:pt idx="1070">
                  <c:v>32.78</c:v>
                </c:pt>
                <c:pt idx="1071">
                  <c:v>36.89</c:v>
                </c:pt>
                <c:pt idx="1072">
                  <c:v>18.7</c:v>
                </c:pt>
                <c:pt idx="1073">
                  <c:v>16.38</c:v>
                </c:pt>
                <c:pt idx="1074">
                  <c:v>24.09</c:v>
                </c:pt>
                <c:pt idx="1075">
                  <c:v>22.74</c:v>
                </c:pt>
                <c:pt idx="1076">
                  <c:v>48.47</c:v>
                </c:pt>
                <c:pt idx="1077">
                  <c:v>15.7</c:v>
                </c:pt>
                <c:pt idx="1078">
                  <c:v>48.05</c:v>
                </c:pt>
                <c:pt idx="1079">
                  <c:v>21.92</c:v>
                </c:pt>
                <c:pt idx="1080">
                  <c:v>43.29</c:v>
                </c:pt>
                <c:pt idx="1081">
                  <c:v>20.82</c:v>
                </c:pt>
                <c:pt idx="1082">
                  <c:v>18.91</c:v>
                </c:pt>
                <c:pt idx="1083">
                  <c:v>9.2200000000000006</c:v>
                </c:pt>
                <c:pt idx="1084">
                  <c:v>39.869999999999997</c:v>
                </c:pt>
                <c:pt idx="1085">
                  <c:v>18.16</c:v>
                </c:pt>
                <c:pt idx="1086">
                  <c:v>18.079999999999998</c:v>
                </c:pt>
                <c:pt idx="1087">
                  <c:v>38.909999999999997</c:v>
                </c:pt>
                <c:pt idx="1088">
                  <c:v>58.47</c:v>
                </c:pt>
                <c:pt idx="1089">
                  <c:v>23.82</c:v>
                </c:pt>
                <c:pt idx="1090">
                  <c:v>19.78</c:v>
                </c:pt>
                <c:pt idx="1091">
                  <c:v>40.520000000000003</c:v>
                </c:pt>
                <c:pt idx="1092">
                  <c:v>26.67</c:v>
                </c:pt>
                <c:pt idx="1093">
                  <c:v>13.65</c:v>
                </c:pt>
                <c:pt idx="1094">
                  <c:v>32.799999999999997</c:v>
                </c:pt>
                <c:pt idx="1095">
                  <c:v>54.1</c:v>
                </c:pt>
                <c:pt idx="1096">
                  <c:v>29.86</c:v>
                </c:pt>
                <c:pt idx="1097">
                  <c:v>42.82</c:v>
                </c:pt>
                <c:pt idx="1098">
                  <c:v>38.909999999999997</c:v>
                </c:pt>
                <c:pt idx="1099">
                  <c:v>52.22</c:v>
                </c:pt>
                <c:pt idx="1100">
                  <c:v>40.56</c:v>
                </c:pt>
                <c:pt idx="1101">
                  <c:v>23.88</c:v>
                </c:pt>
                <c:pt idx="1102">
                  <c:v>49.38</c:v>
                </c:pt>
                <c:pt idx="1103">
                  <c:v>38.08</c:v>
                </c:pt>
                <c:pt idx="1104">
                  <c:v>21.04</c:v>
                </c:pt>
                <c:pt idx="1105">
                  <c:v>18.25</c:v>
                </c:pt>
                <c:pt idx="1106">
                  <c:v>20.8</c:v>
                </c:pt>
                <c:pt idx="1107">
                  <c:v>7.04</c:v>
                </c:pt>
                <c:pt idx="1108">
                  <c:v>33.909999999999997</c:v>
                </c:pt>
                <c:pt idx="1109">
                  <c:v>30.33</c:v>
                </c:pt>
                <c:pt idx="1110">
                  <c:v>43.68</c:v>
                </c:pt>
                <c:pt idx="1111">
                  <c:v>38.909999999999997</c:v>
                </c:pt>
                <c:pt idx="1112">
                  <c:v>48.01</c:v>
                </c:pt>
                <c:pt idx="1113">
                  <c:v>38.520000000000003</c:v>
                </c:pt>
                <c:pt idx="1114">
                  <c:v>14.65</c:v>
                </c:pt>
                <c:pt idx="1115">
                  <c:v>19.260000000000002</c:v>
                </c:pt>
                <c:pt idx="1116">
                  <c:v>18.239999999999998</c:v>
                </c:pt>
                <c:pt idx="1117">
                  <c:v>21.4</c:v>
                </c:pt>
                <c:pt idx="1118">
                  <c:v>30.18</c:v>
                </c:pt>
                <c:pt idx="1119">
                  <c:v>45.88</c:v>
                </c:pt>
                <c:pt idx="1120">
                  <c:v>33.61</c:v>
                </c:pt>
                <c:pt idx="1121">
                  <c:v>24.06</c:v>
                </c:pt>
                <c:pt idx="1122">
                  <c:v>53.47</c:v>
                </c:pt>
                <c:pt idx="1123">
                  <c:v>9.86</c:v>
                </c:pt>
                <c:pt idx="1124">
                  <c:v>14.5</c:v>
                </c:pt>
                <c:pt idx="1125">
                  <c:v>19.489999999999998</c:v>
                </c:pt>
                <c:pt idx="1126">
                  <c:v>24.78</c:v>
                </c:pt>
                <c:pt idx="1127">
                  <c:v>29</c:v>
                </c:pt>
                <c:pt idx="1128">
                  <c:v>22.5</c:v>
                </c:pt>
                <c:pt idx="1129">
                  <c:v>36.369999999999997</c:v>
                </c:pt>
                <c:pt idx="1130">
                  <c:v>3.08</c:v>
                </c:pt>
                <c:pt idx="1131">
                  <c:v>19.350000000000001</c:v>
                </c:pt>
                <c:pt idx="1132">
                  <c:v>42.45</c:v>
                </c:pt>
                <c:pt idx="1133">
                  <c:v>32.18</c:v>
                </c:pt>
                <c:pt idx="1134">
                  <c:v>21.76</c:v>
                </c:pt>
                <c:pt idx="1135">
                  <c:v>26.06</c:v>
                </c:pt>
                <c:pt idx="1136">
                  <c:v>32.049999999999997</c:v>
                </c:pt>
                <c:pt idx="1137">
                  <c:v>25.21</c:v>
                </c:pt>
                <c:pt idx="1138">
                  <c:v>35.450000000000003</c:v>
                </c:pt>
                <c:pt idx="1139">
                  <c:v>17.23</c:v>
                </c:pt>
                <c:pt idx="1140">
                  <c:v>20.62</c:v>
                </c:pt>
                <c:pt idx="1141">
                  <c:v>16.93</c:v>
                </c:pt>
                <c:pt idx="1142">
                  <c:v>41.55</c:v>
                </c:pt>
                <c:pt idx="1143">
                  <c:v>36.69</c:v>
                </c:pt>
                <c:pt idx="1144">
                  <c:v>16.84</c:v>
                </c:pt>
                <c:pt idx="1145">
                  <c:v>35.04</c:v>
                </c:pt>
                <c:pt idx="1146">
                  <c:v>20.49</c:v>
                </c:pt>
                <c:pt idx="1147">
                  <c:v>13.51</c:v>
                </c:pt>
                <c:pt idx="1148">
                  <c:v>14.47</c:v>
                </c:pt>
                <c:pt idx="1149">
                  <c:v>37.31</c:v>
                </c:pt>
                <c:pt idx="1150">
                  <c:v>10.98</c:v>
                </c:pt>
                <c:pt idx="1151">
                  <c:v>39.99</c:v>
                </c:pt>
                <c:pt idx="1152">
                  <c:v>37.4</c:v>
                </c:pt>
                <c:pt idx="1153">
                  <c:v>11.96</c:v>
                </c:pt>
                <c:pt idx="1154">
                  <c:v>13.12</c:v>
                </c:pt>
                <c:pt idx="1155">
                  <c:v>26.38</c:v>
                </c:pt>
                <c:pt idx="1156">
                  <c:v>35.26</c:v>
                </c:pt>
                <c:pt idx="1157">
                  <c:v>19.88</c:v>
                </c:pt>
                <c:pt idx="1158">
                  <c:v>26.46</c:v>
                </c:pt>
                <c:pt idx="1159">
                  <c:v>9.43</c:v>
                </c:pt>
                <c:pt idx="1160">
                  <c:v>7.73</c:v>
                </c:pt>
                <c:pt idx="1161">
                  <c:v>14.14</c:v>
                </c:pt>
                <c:pt idx="1162">
                  <c:v>17.170000000000002</c:v>
                </c:pt>
                <c:pt idx="1163">
                  <c:v>22.89</c:v>
                </c:pt>
                <c:pt idx="1164">
                  <c:v>29.3</c:v>
                </c:pt>
                <c:pt idx="1165">
                  <c:v>43.96</c:v>
                </c:pt>
                <c:pt idx="1166">
                  <c:v>32.39</c:v>
                </c:pt>
                <c:pt idx="1167">
                  <c:v>30.53</c:v>
                </c:pt>
                <c:pt idx="1168">
                  <c:v>28.35</c:v>
                </c:pt>
                <c:pt idx="1169">
                  <c:v>39.04</c:v>
                </c:pt>
                <c:pt idx="1170">
                  <c:v>30.08</c:v>
                </c:pt>
                <c:pt idx="1171">
                  <c:v>28.1</c:v>
                </c:pt>
                <c:pt idx="1172">
                  <c:v>43.71</c:v>
                </c:pt>
                <c:pt idx="1173">
                  <c:v>12.14</c:v>
                </c:pt>
                <c:pt idx="1174">
                  <c:v>27</c:v>
                </c:pt>
                <c:pt idx="1175">
                  <c:v>27.54</c:v>
                </c:pt>
                <c:pt idx="1176">
                  <c:v>40.82</c:v>
                </c:pt>
                <c:pt idx="1177">
                  <c:v>14.53</c:v>
                </c:pt>
                <c:pt idx="1178">
                  <c:v>22.53</c:v>
                </c:pt>
                <c:pt idx="1179">
                  <c:v>38.64</c:v>
                </c:pt>
                <c:pt idx="1180">
                  <c:v>36.47</c:v>
                </c:pt>
                <c:pt idx="1181">
                  <c:v>31.21</c:v>
                </c:pt>
                <c:pt idx="1182">
                  <c:v>7.96</c:v>
                </c:pt>
                <c:pt idx="1183">
                  <c:v>41.84</c:v>
                </c:pt>
                <c:pt idx="1184">
                  <c:v>18.93</c:v>
                </c:pt>
                <c:pt idx="1185">
                  <c:v>25.7</c:v>
                </c:pt>
                <c:pt idx="1186">
                  <c:v>33.99</c:v>
                </c:pt>
                <c:pt idx="1187">
                  <c:v>26.65</c:v>
                </c:pt>
                <c:pt idx="1188">
                  <c:v>27.79</c:v>
                </c:pt>
                <c:pt idx="1189">
                  <c:v>22.49</c:v>
                </c:pt>
                <c:pt idx="1190">
                  <c:v>33.65</c:v>
                </c:pt>
                <c:pt idx="1191">
                  <c:v>14.77</c:v>
                </c:pt>
                <c:pt idx="1192">
                  <c:v>15.99</c:v>
                </c:pt>
                <c:pt idx="1193">
                  <c:v>19.72</c:v>
                </c:pt>
                <c:pt idx="1194">
                  <c:v>20.2</c:v>
                </c:pt>
                <c:pt idx="1195">
                  <c:v>33.42</c:v>
                </c:pt>
                <c:pt idx="1196">
                  <c:v>22.41</c:v>
                </c:pt>
                <c:pt idx="1197">
                  <c:v>50.94</c:v>
                </c:pt>
                <c:pt idx="1198">
                  <c:v>36.99</c:v>
                </c:pt>
                <c:pt idx="1199">
                  <c:v>39.869999999999997</c:v>
                </c:pt>
                <c:pt idx="1200">
                  <c:v>13.45</c:v>
                </c:pt>
                <c:pt idx="1201">
                  <c:v>21.44</c:v>
                </c:pt>
                <c:pt idx="1202">
                  <c:v>23.76</c:v>
                </c:pt>
                <c:pt idx="1203">
                  <c:v>21.3</c:v>
                </c:pt>
                <c:pt idx="1204">
                  <c:v>36.29</c:v>
                </c:pt>
                <c:pt idx="1205">
                  <c:v>16.239999999999998</c:v>
                </c:pt>
                <c:pt idx="1206">
                  <c:v>12.63</c:v>
                </c:pt>
                <c:pt idx="1207">
                  <c:v>34.39</c:v>
                </c:pt>
                <c:pt idx="1208">
                  <c:v>30.25</c:v>
                </c:pt>
                <c:pt idx="1209">
                  <c:v>24.57</c:v>
                </c:pt>
                <c:pt idx="1210">
                  <c:v>21.55</c:v>
                </c:pt>
                <c:pt idx="1211">
                  <c:v>24.04</c:v>
                </c:pt>
                <c:pt idx="1212">
                  <c:v>24.75</c:v>
                </c:pt>
                <c:pt idx="1213">
                  <c:v>38.36</c:v>
                </c:pt>
                <c:pt idx="1214">
                  <c:v>13.14</c:v>
                </c:pt>
                <c:pt idx="1215">
                  <c:v>38.67</c:v>
                </c:pt>
                <c:pt idx="1216">
                  <c:v>21.04</c:v>
                </c:pt>
                <c:pt idx="1217">
                  <c:v>0.24</c:v>
                </c:pt>
                <c:pt idx="1218">
                  <c:v>23.27</c:v>
                </c:pt>
                <c:pt idx="1219">
                  <c:v>44.55</c:v>
                </c:pt>
                <c:pt idx="1220">
                  <c:v>21.87</c:v>
                </c:pt>
                <c:pt idx="1221">
                  <c:v>21.26</c:v>
                </c:pt>
                <c:pt idx="1222">
                  <c:v>19.5</c:v>
                </c:pt>
                <c:pt idx="1223">
                  <c:v>18.55</c:v>
                </c:pt>
                <c:pt idx="1224">
                  <c:v>32.11</c:v>
                </c:pt>
                <c:pt idx="1225">
                  <c:v>23.21</c:v>
                </c:pt>
                <c:pt idx="1226">
                  <c:v>6.11</c:v>
                </c:pt>
                <c:pt idx="1227">
                  <c:v>32.229999999999997</c:v>
                </c:pt>
                <c:pt idx="1228">
                  <c:v>13.9</c:v>
                </c:pt>
                <c:pt idx="1229">
                  <c:v>39.83</c:v>
                </c:pt>
                <c:pt idx="1230">
                  <c:v>28.72</c:v>
                </c:pt>
                <c:pt idx="1231">
                  <c:v>33</c:v>
                </c:pt>
                <c:pt idx="1232">
                  <c:v>35.58</c:v>
                </c:pt>
                <c:pt idx="1233">
                  <c:v>14.81</c:v>
                </c:pt>
                <c:pt idx="1234">
                  <c:v>20.329999999999998</c:v>
                </c:pt>
                <c:pt idx="1235">
                  <c:v>11.06</c:v>
                </c:pt>
                <c:pt idx="1236">
                  <c:v>31.46</c:v>
                </c:pt>
                <c:pt idx="1237">
                  <c:v>24.15</c:v>
                </c:pt>
                <c:pt idx="1238">
                  <c:v>47.04</c:v>
                </c:pt>
                <c:pt idx="1239">
                  <c:v>34.840000000000003</c:v>
                </c:pt>
                <c:pt idx="1240">
                  <c:v>17.04</c:v>
                </c:pt>
                <c:pt idx="1241">
                  <c:v>16.670000000000002</c:v>
                </c:pt>
                <c:pt idx="1242">
                  <c:v>33.67</c:v>
                </c:pt>
                <c:pt idx="1243">
                  <c:v>32.97</c:v>
                </c:pt>
                <c:pt idx="1244">
                  <c:v>34.35</c:v>
                </c:pt>
                <c:pt idx="1245">
                  <c:v>14.81</c:v>
                </c:pt>
                <c:pt idx="1246">
                  <c:v>8.93</c:v>
                </c:pt>
                <c:pt idx="1247">
                  <c:v>15.17</c:v>
                </c:pt>
                <c:pt idx="1248">
                  <c:v>4.13</c:v>
                </c:pt>
                <c:pt idx="1249">
                  <c:v>16.329999999999998</c:v>
                </c:pt>
                <c:pt idx="1250">
                  <c:v>25.02</c:v>
                </c:pt>
                <c:pt idx="1251">
                  <c:v>12.85</c:v>
                </c:pt>
                <c:pt idx="1252">
                  <c:v>42.54</c:v>
                </c:pt>
                <c:pt idx="1253">
                  <c:v>8.94</c:v>
                </c:pt>
                <c:pt idx="1254">
                  <c:v>18.399999999999999</c:v>
                </c:pt>
                <c:pt idx="1255">
                  <c:v>8.44</c:v>
                </c:pt>
                <c:pt idx="1256">
                  <c:v>5.32</c:v>
                </c:pt>
                <c:pt idx="1257">
                  <c:v>17.760000000000002</c:v>
                </c:pt>
                <c:pt idx="1258">
                  <c:v>22.33</c:v>
                </c:pt>
                <c:pt idx="1259">
                  <c:v>6.72</c:v>
                </c:pt>
                <c:pt idx="1260">
                  <c:v>20.14</c:v>
                </c:pt>
                <c:pt idx="1261">
                  <c:v>20.66</c:v>
                </c:pt>
                <c:pt idx="1262">
                  <c:v>38.909999999999997</c:v>
                </c:pt>
                <c:pt idx="1263">
                  <c:v>8.83</c:v>
                </c:pt>
                <c:pt idx="1264">
                  <c:v>11.56</c:v>
                </c:pt>
                <c:pt idx="1265">
                  <c:v>12.48</c:v>
                </c:pt>
                <c:pt idx="1266">
                  <c:v>21.16</c:v>
                </c:pt>
                <c:pt idx="1267">
                  <c:v>22.67</c:v>
                </c:pt>
                <c:pt idx="1268">
                  <c:v>31.25</c:v>
                </c:pt>
                <c:pt idx="1269">
                  <c:v>11.75</c:v>
                </c:pt>
                <c:pt idx="1270">
                  <c:v>8.89</c:v>
                </c:pt>
                <c:pt idx="1271">
                  <c:v>23.06</c:v>
                </c:pt>
                <c:pt idx="1272">
                  <c:v>10.26</c:v>
                </c:pt>
                <c:pt idx="1273">
                  <c:v>12.35</c:v>
                </c:pt>
                <c:pt idx="1274">
                  <c:v>31.63</c:v>
                </c:pt>
                <c:pt idx="1275">
                  <c:v>18.079999999999998</c:v>
                </c:pt>
                <c:pt idx="1276">
                  <c:v>23.11</c:v>
                </c:pt>
                <c:pt idx="1277">
                  <c:v>24.16</c:v>
                </c:pt>
                <c:pt idx="1278">
                  <c:v>6.42</c:v>
                </c:pt>
                <c:pt idx="1279">
                  <c:v>35.950000000000003</c:v>
                </c:pt>
                <c:pt idx="1280">
                  <c:v>15.97</c:v>
                </c:pt>
                <c:pt idx="1281">
                  <c:v>2.34</c:v>
                </c:pt>
                <c:pt idx="1282">
                  <c:v>20.98</c:v>
                </c:pt>
                <c:pt idx="1283">
                  <c:v>28.1</c:v>
                </c:pt>
                <c:pt idx="1284">
                  <c:v>10.58</c:v>
                </c:pt>
                <c:pt idx="1285">
                  <c:v>18.11</c:v>
                </c:pt>
                <c:pt idx="1286">
                  <c:v>36.79</c:v>
                </c:pt>
                <c:pt idx="1287">
                  <c:v>16.579999999999998</c:v>
                </c:pt>
                <c:pt idx="1288">
                  <c:v>7.61</c:v>
                </c:pt>
                <c:pt idx="1289">
                  <c:v>10.210000000000001</c:v>
                </c:pt>
                <c:pt idx="1290">
                  <c:v>22.38</c:v>
                </c:pt>
                <c:pt idx="1291">
                  <c:v>19.79</c:v>
                </c:pt>
                <c:pt idx="1292">
                  <c:v>15.92</c:v>
                </c:pt>
                <c:pt idx="1293">
                  <c:v>13.12</c:v>
                </c:pt>
                <c:pt idx="1294">
                  <c:v>9.4600000000000009</c:v>
                </c:pt>
                <c:pt idx="1295">
                  <c:v>30.04</c:v>
                </c:pt>
                <c:pt idx="1296">
                  <c:v>19.63</c:v>
                </c:pt>
                <c:pt idx="1297">
                  <c:v>30.54</c:v>
                </c:pt>
                <c:pt idx="1298">
                  <c:v>41.2</c:v>
                </c:pt>
                <c:pt idx="1299">
                  <c:v>14.74</c:v>
                </c:pt>
                <c:pt idx="1300">
                  <c:v>20</c:v>
                </c:pt>
                <c:pt idx="1301">
                  <c:v>28.01</c:v>
                </c:pt>
                <c:pt idx="1302">
                  <c:v>20.56</c:v>
                </c:pt>
                <c:pt idx="1303">
                  <c:v>27.42</c:v>
                </c:pt>
                <c:pt idx="1304">
                  <c:v>20.23</c:v>
                </c:pt>
                <c:pt idx="1305">
                  <c:v>27.73</c:v>
                </c:pt>
                <c:pt idx="1306">
                  <c:v>19.12</c:v>
                </c:pt>
                <c:pt idx="1307">
                  <c:v>6.25</c:v>
                </c:pt>
                <c:pt idx="1308">
                  <c:v>14.94</c:v>
                </c:pt>
                <c:pt idx="1309">
                  <c:v>25.46</c:v>
                </c:pt>
                <c:pt idx="1310">
                  <c:v>25.78</c:v>
                </c:pt>
                <c:pt idx="1311">
                  <c:v>33.69</c:v>
                </c:pt>
                <c:pt idx="1312">
                  <c:v>31.61</c:v>
                </c:pt>
                <c:pt idx="1313">
                  <c:v>0</c:v>
                </c:pt>
                <c:pt idx="1314">
                  <c:v>15.76</c:v>
                </c:pt>
                <c:pt idx="1315">
                  <c:v>16.100000000000001</c:v>
                </c:pt>
                <c:pt idx="1316">
                  <c:v>38.25</c:v>
                </c:pt>
                <c:pt idx="1317">
                  <c:v>9.19</c:v>
                </c:pt>
                <c:pt idx="1318">
                  <c:v>8.67</c:v>
                </c:pt>
                <c:pt idx="1319">
                  <c:v>23.51</c:v>
                </c:pt>
                <c:pt idx="1320">
                  <c:v>7.22</c:v>
                </c:pt>
                <c:pt idx="1321">
                  <c:v>26.12</c:v>
                </c:pt>
                <c:pt idx="1322">
                  <c:v>6.73</c:v>
                </c:pt>
                <c:pt idx="1323">
                  <c:v>7.82</c:v>
                </c:pt>
                <c:pt idx="1324">
                  <c:v>13.56</c:v>
                </c:pt>
                <c:pt idx="1325">
                  <c:v>12.03</c:v>
                </c:pt>
                <c:pt idx="1326">
                  <c:v>8.3699999999999992</c:v>
                </c:pt>
                <c:pt idx="1327">
                  <c:v>10</c:v>
                </c:pt>
                <c:pt idx="1328">
                  <c:v>9.75</c:v>
                </c:pt>
                <c:pt idx="1329">
                  <c:v>5.12</c:v>
                </c:pt>
                <c:pt idx="1330">
                  <c:v>20.88</c:v>
                </c:pt>
                <c:pt idx="1331">
                  <c:v>21.98</c:v>
                </c:pt>
                <c:pt idx="1332">
                  <c:v>20.45</c:v>
                </c:pt>
                <c:pt idx="1333">
                  <c:v>25.46</c:v>
                </c:pt>
                <c:pt idx="1334">
                  <c:v>15.68</c:v>
                </c:pt>
                <c:pt idx="1335">
                  <c:v>18.89</c:v>
                </c:pt>
                <c:pt idx="1336">
                  <c:v>4.6399999999999997</c:v>
                </c:pt>
                <c:pt idx="1337">
                  <c:v>12.45</c:v>
                </c:pt>
                <c:pt idx="1338">
                  <c:v>8.16</c:v>
                </c:pt>
                <c:pt idx="1339">
                  <c:v>10.71</c:v>
                </c:pt>
                <c:pt idx="1340">
                  <c:v>16</c:v>
                </c:pt>
                <c:pt idx="1341">
                  <c:v>3.99</c:v>
                </c:pt>
                <c:pt idx="1342">
                  <c:v>12.35</c:v>
                </c:pt>
                <c:pt idx="1343">
                  <c:v>26.73</c:v>
                </c:pt>
                <c:pt idx="1344">
                  <c:v>17.239999999999998</c:v>
                </c:pt>
                <c:pt idx="1345">
                  <c:v>7.55</c:v>
                </c:pt>
                <c:pt idx="1346">
                  <c:v>22.54</c:v>
                </c:pt>
                <c:pt idx="1347">
                  <c:v>8.61</c:v>
                </c:pt>
                <c:pt idx="1348">
                  <c:v>25.13</c:v>
                </c:pt>
                <c:pt idx="1349">
                  <c:v>14.45</c:v>
                </c:pt>
                <c:pt idx="1350">
                  <c:v>13.08</c:v>
                </c:pt>
                <c:pt idx="1351">
                  <c:v>0.84</c:v>
                </c:pt>
                <c:pt idx="1352">
                  <c:v>8.9700000000000006</c:v>
                </c:pt>
                <c:pt idx="1353">
                  <c:v>8.5500000000000007</c:v>
                </c:pt>
                <c:pt idx="1354">
                  <c:v>13.07</c:v>
                </c:pt>
                <c:pt idx="1355">
                  <c:v>7.29</c:v>
                </c:pt>
                <c:pt idx="1356">
                  <c:v>3.08</c:v>
                </c:pt>
                <c:pt idx="1357">
                  <c:v>12.62</c:v>
                </c:pt>
                <c:pt idx="1358">
                  <c:v>9.27</c:v>
                </c:pt>
                <c:pt idx="1359">
                  <c:v>23.96</c:v>
                </c:pt>
                <c:pt idx="1360">
                  <c:v>7.14</c:v>
                </c:pt>
                <c:pt idx="1361">
                  <c:v>5.48</c:v>
                </c:pt>
                <c:pt idx="1362">
                  <c:v>2.7</c:v>
                </c:pt>
                <c:pt idx="1363">
                  <c:v>5.73</c:v>
                </c:pt>
                <c:pt idx="1364">
                  <c:v>6.04</c:v>
                </c:pt>
                <c:pt idx="1365">
                  <c:v>9.83</c:v>
                </c:pt>
                <c:pt idx="1366">
                  <c:v>0</c:v>
                </c:pt>
                <c:pt idx="1367">
                  <c:v>1.1100000000000001</c:v>
                </c:pt>
                <c:pt idx="1368">
                  <c:v>3.08</c:v>
                </c:pt>
                <c:pt idx="1369">
                  <c:v>25.41</c:v>
                </c:pt>
                <c:pt idx="1370">
                  <c:v>29.46</c:v>
                </c:pt>
                <c:pt idx="1371">
                  <c:v>16.22</c:v>
                </c:pt>
                <c:pt idx="1372">
                  <c:v>3.3</c:v>
                </c:pt>
                <c:pt idx="1373">
                  <c:v>20.91</c:v>
                </c:pt>
                <c:pt idx="1374">
                  <c:v>12.92</c:v>
                </c:pt>
                <c:pt idx="1375">
                  <c:v>5.4</c:v>
                </c:pt>
                <c:pt idx="1376">
                  <c:v>1.97</c:v>
                </c:pt>
                <c:pt idx="1377">
                  <c:v>22.26</c:v>
                </c:pt>
                <c:pt idx="1378">
                  <c:v>4.5</c:v>
                </c:pt>
                <c:pt idx="1379">
                  <c:v>15.96</c:v>
                </c:pt>
                <c:pt idx="1380">
                  <c:v>23.86</c:v>
                </c:pt>
                <c:pt idx="1381">
                  <c:v>2.42</c:v>
                </c:pt>
                <c:pt idx="1382">
                  <c:v>22.29</c:v>
                </c:pt>
                <c:pt idx="1383">
                  <c:v>2.91</c:v>
                </c:pt>
                <c:pt idx="1384">
                  <c:v>1.7</c:v>
                </c:pt>
                <c:pt idx="1385">
                  <c:v>9.89</c:v>
                </c:pt>
                <c:pt idx="1386">
                  <c:v>1.32</c:v>
                </c:pt>
                <c:pt idx="1387">
                  <c:v>7.11</c:v>
                </c:pt>
                <c:pt idx="1388">
                  <c:v>5.83</c:v>
                </c:pt>
                <c:pt idx="1389">
                  <c:v>8.94</c:v>
                </c:pt>
                <c:pt idx="1390">
                  <c:v>4.3899999999999997</c:v>
                </c:pt>
                <c:pt idx="1391">
                  <c:v>4.9800000000000004</c:v>
                </c:pt>
                <c:pt idx="1392">
                  <c:v>14.54</c:v>
                </c:pt>
                <c:pt idx="1393">
                  <c:v>11</c:v>
                </c:pt>
                <c:pt idx="1394">
                  <c:v>2.72</c:v>
                </c:pt>
                <c:pt idx="1395">
                  <c:v>15.43</c:v>
                </c:pt>
                <c:pt idx="1396">
                  <c:v>7.34</c:v>
                </c:pt>
                <c:pt idx="1397">
                  <c:v>3.58</c:v>
                </c:pt>
                <c:pt idx="1398">
                  <c:v>0.99</c:v>
                </c:pt>
                <c:pt idx="1399">
                  <c:v>8.39</c:v>
                </c:pt>
                <c:pt idx="1400">
                  <c:v>4.18</c:v>
                </c:pt>
                <c:pt idx="1401">
                  <c:v>3.42</c:v>
                </c:pt>
                <c:pt idx="1402">
                  <c:v>4.58</c:v>
                </c:pt>
                <c:pt idx="1403">
                  <c:v>1.71</c:v>
                </c:pt>
                <c:pt idx="1404">
                  <c:v>18.61</c:v>
                </c:pt>
                <c:pt idx="1405">
                  <c:v>4.63</c:v>
                </c:pt>
                <c:pt idx="1406">
                  <c:v>0.05</c:v>
                </c:pt>
                <c:pt idx="1407">
                  <c:v>2.3199999999999998</c:v>
                </c:pt>
                <c:pt idx="1408">
                  <c:v>8.51</c:v>
                </c:pt>
                <c:pt idx="1409">
                  <c:v>1.87</c:v>
                </c:pt>
                <c:pt idx="1410">
                  <c:v>0.88</c:v>
                </c:pt>
                <c:pt idx="1411">
                  <c:v>1.76</c:v>
                </c:pt>
                <c:pt idx="1412">
                  <c:v>1.0900000000000001</c:v>
                </c:pt>
                <c:pt idx="1413">
                  <c:v>0.71</c:v>
                </c:pt>
                <c:pt idx="1414">
                  <c:v>3.16</c:v>
                </c:pt>
                <c:pt idx="1415">
                  <c:v>2.2000000000000002</c:v>
                </c:pt>
                <c:pt idx="1416">
                  <c:v>0</c:v>
                </c:pt>
                <c:pt idx="1417">
                  <c:v>0.67</c:v>
                </c:pt>
                <c:pt idx="1418">
                  <c:v>0.52</c:v>
                </c:pt>
                <c:pt idx="1419">
                  <c:v>4.8899999999999997</c:v>
                </c:pt>
                <c:pt idx="1420">
                  <c:v>0.97</c:v>
                </c:pt>
                <c:pt idx="1421">
                  <c:v>2.09</c:v>
                </c:pt>
                <c:pt idx="1422">
                  <c:v>0.72</c:v>
                </c:pt>
                <c:pt idx="1423">
                  <c:v>3.19</c:v>
                </c:pt>
                <c:pt idx="1424">
                  <c:v>1.83</c:v>
                </c:pt>
                <c:pt idx="1425">
                  <c:v>0.38</c:v>
                </c:pt>
                <c:pt idx="1426">
                  <c:v>0</c:v>
                </c:pt>
                <c:pt idx="1427">
                  <c:v>0</c:v>
                </c:pt>
                <c:pt idx="1428">
                  <c:v>2.79</c:v>
                </c:pt>
                <c:pt idx="1429">
                  <c:v>3.8</c:v>
                </c:pt>
                <c:pt idx="1430">
                  <c:v>0</c:v>
                </c:pt>
                <c:pt idx="1431">
                  <c:v>1.55</c:v>
                </c:pt>
                <c:pt idx="1432">
                  <c:v>6.57</c:v>
                </c:pt>
                <c:pt idx="1433">
                  <c:v>5.52</c:v>
                </c:pt>
                <c:pt idx="1434">
                  <c:v>0.11</c:v>
                </c:pt>
                <c:pt idx="1435">
                  <c:v>0.54</c:v>
                </c:pt>
                <c:pt idx="1436">
                  <c:v>0</c:v>
                </c:pt>
                <c:pt idx="1437">
                  <c:v>0.09</c:v>
                </c:pt>
                <c:pt idx="1438">
                  <c:v>0</c:v>
                </c:pt>
                <c:pt idx="1439">
                  <c:v>0</c:v>
                </c:pt>
                <c:pt idx="1440">
                  <c:v>0.27</c:v>
                </c:pt>
                <c:pt idx="1441">
                  <c:v>8.56</c:v>
                </c:pt>
                <c:pt idx="1442">
                  <c:v>2.77</c:v>
                </c:pt>
                <c:pt idx="1443">
                  <c:v>0.54</c:v>
                </c:pt>
                <c:pt idx="14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B3-4C27-83B0-D09D5754110D}"/>
            </c:ext>
          </c:extLst>
        </c:ser>
        <c:ser>
          <c:idx val="1"/>
          <c:order val="1"/>
          <c:tx>
            <c:v>Predicted Relative Cumulative Mechanical Load (N)</c:v>
          </c:tx>
          <c:spPr>
            <a:ln w="3810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GPS!$W$3:$W$1447</c:f>
              <c:numCache>
                <c:formatCode>General</c:formatCode>
                <c:ptCount val="1445"/>
                <c:pt idx="0">
                  <c:v>3965.444</c:v>
                </c:pt>
                <c:pt idx="1">
                  <c:v>3686.3519999999999</c:v>
                </c:pt>
                <c:pt idx="2">
                  <c:v>4184.5119999999997</c:v>
                </c:pt>
                <c:pt idx="3">
                  <c:v>2397.7840000000001</c:v>
                </c:pt>
                <c:pt idx="4">
                  <c:v>3719.21</c:v>
                </c:pt>
                <c:pt idx="5">
                  <c:v>3559.0189999999998</c:v>
                </c:pt>
                <c:pt idx="6">
                  <c:v>2558.89</c:v>
                </c:pt>
                <c:pt idx="7">
                  <c:v>3747.788</c:v>
                </c:pt>
                <c:pt idx="8">
                  <c:v>2313.078</c:v>
                </c:pt>
                <c:pt idx="9">
                  <c:v>3718.1060000000002</c:v>
                </c:pt>
                <c:pt idx="10">
                  <c:v>3568.1619999999998</c:v>
                </c:pt>
                <c:pt idx="11">
                  <c:v>2353.0970000000002</c:v>
                </c:pt>
                <c:pt idx="12">
                  <c:v>3290.0309999999999</c:v>
                </c:pt>
                <c:pt idx="13">
                  <c:v>2355.94</c:v>
                </c:pt>
                <c:pt idx="14">
                  <c:v>2202.7739999999999</c:v>
                </c:pt>
                <c:pt idx="15">
                  <c:v>2422.886</c:v>
                </c:pt>
                <c:pt idx="16">
                  <c:v>2260.6660000000002</c:v>
                </c:pt>
                <c:pt idx="17">
                  <c:v>2513.1570000000002</c:v>
                </c:pt>
                <c:pt idx="18">
                  <c:v>2587.2669999999998</c:v>
                </c:pt>
                <c:pt idx="19">
                  <c:v>3476.23</c:v>
                </c:pt>
                <c:pt idx="20">
                  <c:v>2233.4850000000001</c:v>
                </c:pt>
                <c:pt idx="21">
                  <c:v>2014.788</c:v>
                </c:pt>
                <c:pt idx="22">
                  <c:v>3378.8290000000002</c:v>
                </c:pt>
                <c:pt idx="23">
                  <c:v>2354.34</c:v>
                </c:pt>
                <c:pt idx="24">
                  <c:v>2481.4490000000001</c:v>
                </c:pt>
                <c:pt idx="25">
                  <c:v>2460.8910000000001</c:v>
                </c:pt>
                <c:pt idx="26">
                  <c:v>2425.9929999999999</c:v>
                </c:pt>
                <c:pt idx="27">
                  <c:v>2890.694</c:v>
                </c:pt>
                <c:pt idx="28">
                  <c:v>2473.2179999999998</c:v>
                </c:pt>
                <c:pt idx="29">
                  <c:v>2344.6509999999998</c:v>
                </c:pt>
                <c:pt idx="30">
                  <c:v>2346.2829999999999</c:v>
                </c:pt>
                <c:pt idx="31">
                  <c:v>2572.5120000000002</c:v>
                </c:pt>
                <c:pt idx="32">
                  <c:v>2026.2650000000001</c:v>
                </c:pt>
                <c:pt idx="33">
                  <c:v>2044.171</c:v>
                </c:pt>
                <c:pt idx="34">
                  <c:v>2329.0309999999999</c:v>
                </c:pt>
                <c:pt idx="35">
                  <c:v>2439.326</c:v>
                </c:pt>
                <c:pt idx="36">
                  <c:v>2195.6120000000001</c:v>
                </c:pt>
                <c:pt idx="37">
                  <c:v>2356.069</c:v>
                </c:pt>
                <c:pt idx="38">
                  <c:v>3478.0509999999999</c:v>
                </c:pt>
                <c:pt idx="39">
                  <c:v>2028.7429999999999</c:v>
                </c:pt>
                <c:pt idx="40">
                  <c:v>1887.2560000000001</c:v>
                </c:pt>
                <c:pt idx="41">
                  <c:v>3232.5079999999998</c:v>
                </c:pt>
                <c:pt idx="42">
                  <c:v>2959.4409999999998</c:v>
                </c:pt>
                <c:pt idx="43">
                  <c:v>2422.7979999999998</c:v>
                </c:pt>
                <c:pt idx="44">
                  <c:v>2275.6149999999998</c:v>
                </c:pt>
                <c:pt idx="45">
                  <c:v>2187.848</c:v>
                </c:pt>
                <c:pt idx="46">
                  <c:v>2120.078</c:v>
                </c:pt>
                <c:pt idx="47">
                  <c:v>2150.0619999999999</c:v>
                </c:pt>
                <c:pt idx="48">
                  <c:v>1972.6849999999999</c:v>
                </c:pt>
                <c:pt idx="49">
                  <c:v>2249.1030000000001</c:v>
                </c:pt>
                <c:pt idx="50">
                  <c:v>2170.377</c:v>
                </c:pt>
                <c:pt idx="51">
                  <c:v>2102.0259999999998</c:v>
                </c:pt>
                <c:pt idx="52">
                  <c:v>2104.8429999999998</c:v>
                </c:pt>
                <c:pt idx="53">
                  <c:v>2574.4110000000001</c:v>
                </c:pt>
                <c:pt idx="54">
                  <c:v>2308.2040000000002</c:v>
                </c:pt>
                <c:pt idx="55">
                  <c:v>3311.3130000000001</c:v>
                </c:pt>
                <c:pt idx="56">
                  <c:v>2360.078</c:v>
                </c:pt>
                <c:pt idx="57">
                  <c:v>2245.8000000000002</c:v>
                </c:pt>
                <c:pt idx="58">
                  <c:v>2174.13</c:v>
                </c:pt>
                <c:pt idx="59">
                  <c:v>1943.19</c:v>
                </c:pt>
                <c:pt idx="60">
                  <c:v>2459.8209999999999</c:v>
                </c:pt>
                <c:pt idx="61">
                  <c:v>2128.1729999999998</c:v>
                </c:pt>
                <c:pt idx="62">
                  <c:v>2486.0549999999998</c:v>
                </c:pt>
                <c:pt idx="63">
                  <c:v>2398.0630000000001</c:v>
                </c:pt>
                <c:pt idx="64">
                  <c:v>1833.4839999999999</c:v>
                </c:pt>
                <c:pt idx="65">
                  <c:v>2289.4360000000001</c:v>
                </c:pt>
                <c:pt idx="66">
                  <c:v>2252.5129999999999</c:v>
                </c:pt>
                <c:pt idx="67">
                  <c:v>2417.9340000000002</c:v>
                </c:pt>
                <c:pt idx="68">
                  <c:v>2479.1489999999999</c:v>
                </c:pt>
                <c:pt idx="69">
                  <c:v>2601.4580000000001</c:v>
                </c:pt>
                <c:pt idx="70">
                  <c:v>1878.6880000000001</c:v>
                </c:pt>
                <c:pt idx="71">
                  <c:v>2131.1489999999999</c:v>
                </c:pt>
                <c:pt idx="72">
                  <c:v>2168.4780000000001</c:v>
                </c:pt>
                <c:pt idx="73">
                  <c:v>1950.4459999999999</c:v>
                </c:pt>
                <c:pt idx="74">
                  <c:v>2201.6889999999999</c:v>
                </c:pt>
                <c:pt idx="75">
                  <c:v>2024.664</c:v>
                </c:pt>
                <c:pt idx="76">
                  <c:v>2142.7539999999999</c:v>
                </c:pt>
                <c:pt idx="77">
                  <c:v>2262.8539999999998</c:v>
                </c:pt>
                <c:pt idx="78">
                  <c:v>1762.886</c:v>
                </c:pt>
                <c:pt idx="79">
                  <c:v>2592.741</c:v>
                </c:pt>
                <c:pt idx="80">
                  <c:v>2455.3969999999999</c:v>
                </c:pt>
                <c:pt idx="81">
                  <c:v>2411.855</c:v>
                </c:pt>
                <c:pt idx="82">
                  <c:v>3140.7840000000001</c:v>
                </c:pt>
                <c:pt idx="83">
                  <c:v>2063.6680000000001</c:v>
                </c:pt>
                <c:pt idx="84">
                  <c:v>2167.9470000000001</c:v>
                </c:pt>
                <c:pt idx="85">
                  <c:v>1988.5940000000001</c:v>
                </c:pt>
                <c:pt idx="86">
                  <c:v>2363.0729999999999</c:v>
                </c:pt>
                <c:pt idx="87">
                  <c:v>2152.7539999999999</c:v>
                </c:pt>
                <c:pt idx="88">
                  <c:v>2148.3330000000001</c:v>
                </c:pt>
                <c:pt idx="89">
                  <c:v>2293.0100000000002</c:v>
                </c:pt>
                <c:pt idx="90">
                  <c:v>2132.7550000000001</c:v>
                </c:pt>
                <c:pt idx="91">
                  <c:v>2271.203</c:v>
                </c:pt>
                <c:pt idx="92">
                  <c:v>1761.865</c:v>
                </c:pt>
                <c:pt idx="93">
                  <c:v>3143.6460000000002</c:v>
                </c:pt>
                <c:pt idx="94">
                  <c:v>3490.4459999999999</c:v>
                </c:pt>
                <c:pt idx="95">
                  <c:v>1542.9469999999999</c:v>
                </c:pt>
                <c:pt idx="96">
                  <c:v>2008.0409999999999</c:v>
                </c:pt>
                <c:pt idx="97">
                  <c:v>2158.1880000000001</c:v>
                </c:pt>
                <c:pt idx="98">
                  <c:v>2135.7809999999999</c:v>
                </c:pt>
                <c:pt idx="99">
                  <c:v>2236.4859999999999</c:v>
                </c:pt>
                <c:pt idx="100">
                  <c:v>2264.2710000000002</c:v>
                </c:pt>
                <c:pt idx="101">
                  <c:v>2220.1309999999999</c:v>
                </c:pt>
                <c:pt idx="102">
                  <c:v>2468.2959999999998</c:v>
                </c:pt>
                <c:pt idx="103">
                  <c:v>2221.4960000000001</c:v>
                </c:pt>
                <c:pt idx="104">
                  <c:v>1660.271</c:v>
                </c:pt>
                <c:pt idx="105">
                  <c:v>2118.8200000000002</c:v>
                </c:pt>
                <c:pt idx="106">
                  <c:v>2264.5079999999998</c:v>
                </c:pt>
                <c:pt idx="107">
                  <c:v>2438.8049999999998</c:v>
                </c:pt>
                <c:pt idx="108">
                  <c:v>1896.213</c:v>
                </c:pt>
                <c:pt idx="109">
                  <c:v>1858.627</c:v>
                </c:pt>
                <c:pt idx="110">
                  <c:v>2461.9670000000001</c:v>
                </c:pt>
                <c:pt idx="111">
                  <c:v>2511.232</c:v>
                </c:pt>
                <c:pt idx="112">
                  <c:v>2196.5390000000002</c:v>
                </c:pt>
                <c:pt idx="113">
                  <c:v>2560.741</c:v>
                </c:pt>
                <c:pt idx="114">
                  <c:v>2295.0729999999999</c:v>
                </c:pt>
                <c:pt idx="115">
                  <c:v>2269.7809999999999</c:v>
                </c:pt>
                <c:pt idx="116">
                  <c:v>1828.038</c:v>
                </c:pt>
                <c:pt idx="117">
                  <c:v>2284.069</c:v>
                </c:pt>
                <c:pt idx="118">
                  <c:v>2435.279</c:v>
                </c:pt>
                <c:pt idx="119">
                  <c:v>3455.7649999999999</c:v>
                </c:pt>
                <c:pt idx="120">
                  <c:v>3123.0360000000001</c:v>
                </c:pt>
                <c:pt idx="121">
                  <c:v>3612.5079999999998</c:v>
                </c:pt>
                <c:pt idx="122">
                  <c:v>2173.3270000000002</c:v>
                </c:pt>
                <c:pt idx="123">
                  <c:v>2247.5540000000001</c:v>
                </c:pt>
                <c:pt idx="124">
                  <c:v>2352.4650000000001</c:v>
                </c:pt>
                <c:pt idx="125">
                  <c:v>1772.704</c:v>
                </c:pt>
                <c:pt idx="126">
                  <c:v>2515.1869999999999</c:v>
                </c:pt>
                <c:pt idx="127">
                  <c:v>2302.183</c:v>
                </c:pt>
                <c:pt idx="128">
                  <c:v>2472.5909999999999</c:v>
                </c:pt>
                <c:pt idx="129">
                  <c:v>1724.7829999999999</c:v>
                </c:pt>
                <c:pt idx="130">
                  <c:v>2030.6120000000001</c:v>
                </c:pt>
                <c:pt idx="131">
                  <c:v>2315.527</c:v>
                </c:pt>
                <c:pt idx="132">
                  <c:v>1874.0630000000001</c:v>
                </c:pt>
                <c:pt idx="133">
                  <c:v>2411.279</c:v>
                </c:pt>
                <c:pt idx="134">
                  <c:v>2053.5859999999998</c:v>
                </c:pt>
                <c:pt idx="135">
                  <c:v>2077.29</c:v>
                </c:pt>
                <c:pt idx="136">
                  <c:v>2019.53</c:v>
                </c:pt>
                <c:pt idx="137">
                  <c:v>2386.58</c:v>
                </c:pt>
                <c:pt idx="138">
                  <c:v>2135.5819999999999</c:v>
                </c:pt>
                <c:pt idx="139">
                  <c:v>1817.963</c:v>
                </c:pt>
                <c:pt idx="140">
                  <c:v>1679.23</c:v>
                </c:pt>
                <c:pt idx="141">
                  <c:v>2037.758</c:v>
                </c:pt>
                <c:pt idx="142">
                  <c:v>2201.5940000000001</c:v>
                </c:pt>
                <c:pt idx="143">
                  <c:v>3446.616</c:v>
                </c:pt>
                <c:pt idx="144">
                  <c:v>2221.2060000000001</c:v>
                </c:pt>
                <c:pt idx="145">
                  <c:v>2375.79</c:v>
                </c:pt>
                <c:pt idx="146">
                  <c:v>2314.585</c:v>
                </c:pt>
                <c:pt idx="147">
                  <c:v>2113.56</c:v>
                </c:pt>
                <c:pt idx="148">
                  <c:v>2074.0340000000001</c:v>
                </c:pt>
                <c:pt idx="149">
                  <c:v>2018.521</c:v>
                </c:pt>
                <c:pt idx="150">
                  <c:v>1613.7180000000001</c:v>
                </c:pt>
                <c:pt idx="151">
                  <c:v>1829.6110000000001</c:v>
                </c:pt>
                <c:pt idx="152">
                  <c:v>2149.38</c:v>
                </c:pt>
                <c:pt idx="153">
                  <c:v>2357.2489999999998</c:v>
                </c:pt>
                <c:pt idx="154">
                  <c:v>2464.8470000000002</c:v>
                </c:pt>
                <c:pt idx="155">
                  <c:v>2440.7370000000001</c:v>
                </c:pt>
                <c:pt idx="156">
                  <c:v>3121.1480000000001</c:v>
                </c:pt>
                <c:pt idx="157">
                  <c:v>2187.826</c:v>
                </c:pt>
                <c:pt idx="158">
                  <c:v>2157.2890000000002</c:v>
                </c:pt>
                <c:pt idx="159">
                  <c:v>1549.453</c:v>
                </c:pt>
                <c:pt idx="160">
                  <c:v>2400.692</c:v>
                </c:pt>
                <c:pt idx="161">
                  <c:v>2124.9679999999998</c:v>
                </c:pt>
                <c:pt idx="162">
                  <c:v>2446.384</c:v>
                </c:pt>
                <c:pt idx="163">
                  <c:v>1885.683</c:v>
                </c:pt>
                <c:pt idx="164">
                  <c:v>1673.2639999999999</c:v>
                </c:pt>
                <c:pt idx="165">
                  <c:v>1523.9359999999999</c:v>
                </c:pt>
                <c:pt idx="166">
                  <c:v>2129.221</c:v>
                </c:pt>
                <c:pt idx="167">
                  <c:v>1786.9760000000001</c:v>
                </c:pt>
                <c:pt idx="168">
                  <c:v>2255.4830000000002</c:v>
                </c:pt>
                <c:pt idx="169">
                  <c:v>2316.5659999999998</c:v>
                </c:pt>
                <c:pt idx="170">
                  <c:v>2277.7640000000001</c:v>
                </c:pt>
                <c:pt idx="171">
                  <c:v>1666.508</c:v>
                </c:pt>
                <c:pt idx="172">
                  <c:v>1664.8789999999999</c:v>
                </c:pt>
                <c:pt idx="173">
                  <c:v>2260.4029999999998</c:v>
                </c:pt>
                <c:pt idx="174">
                  <c:v>1983.4970000000001</c:v>
                </c:pt>
                <c:pt idx="175">
                  <c:v>2439.0239999999999</c:v>
                </c:pt>
                <c:pt idx="176">
                  <c:v>1904.94</c:v>
                </c:pt>
                <c:pt idx="177">
                  <c:v>2146.2020000000002</c:v>
                </c:pt>
                <c:pt idx="178">
                  <c:v>1725.2760000000001</c:v>
                </c:pt>
                <c:pt idx="179">
                  <c:v>2313.9609999999998</c:v>
                </c:pt>
                <c:pt idx="180">
                  <c:v>2469.2020000000002</c:v>
                </c:pt>
                <c:pt idx="181">
                  <c:v>2056.8519999999999</c:v>
                </c:pt>
                <c:pt idx="182">
                  <c:v>2250.6889999999999</c:v>
                </c:pt>
                <c:pt idx="183">
                  <c:v>2348.8910000000001</c:v>
                </c:pt>
                <c:pt idx="184">
                  <c:v>1884.2470000000001</c:v>
                </c:pt>
                <c:pt idx="185">
                  <c:v>2345.4580000000001</c:v>
                </c:pt>
                <c:pt idx="186">
                  <c:v>2306.471</c:v>
                </c:pt>
                <c:pt idx="187">
                  <c:v>2075.6579999999999</c:v>
                </c:pt>
                <c:pt idx="188">
                  <c:v>2170.761</c:v>
                </c:pt>
                <c:pt idx="189">
                  <c:v>1950.8910000000001</c:v>
                </c:pt>
                <c:pt idx="190">
                  <c:v>2559.5500000000002</c:v>
                </c:pt>
                <c:pt idx="191">
                  <c:v>1555.509</c:v>
                </c:pt>
                <c:pt idx="192">
                  <c:v>1937.0160000000001</c:v>
                </c:pt>
                <c:pt idx="193">
                  <c:v>1593.63</c:v>
                </c:pt>
                <c:pt idx="194">
                  <c:v>2041.0129999999999</c:v>
                </c:pt>
                <c:pt idx="195">
                  <c:v>1638.395</c:v>
                </c:pt>
                <c:pt idx="196">
                  <c:v>1528.921</c:v>
                </c:pt>
                <c:pt idx="197">
                  <c:v>2027.854</c:v>
                </c:pt>
                <c:pt idx="198">
                  <c:v>2344.6280000000002</c:v>
                </c:pt>
                <c:pt idx="199">
                  <c:v>1758.9970000000001</c:v>
                </c:pt>
                <c:pt idx="200">
                  <c:v>2506.6999999999998</c:v>
                </c:pt>
                <c:pt idx="201">
                  <c:v>1884.7070000000001</c:v>
                </c:pt>
                <c:pt idx="202">
                  <c:v>2708.9769999999999</c:v>
                </c:pt>
                <c:pt idx="203">
                  <c:v>2074.37</c:v>
                </c:pt>
                <c:pt idx="204">
                  <c:v>2147.89</c:v>
                </c:pt>
                <c:pt idx="205">
                  <c:v>2100.931</c:v>
                </c:pt>
                <c:pt idx="206">
                  <c:v>2715.4789999999998</c:v>
                </c:pt>
                <c:pt idx="207">
                  <c:v>1743.066</c:v>
                </c:pt>
                <c:pt idx="208">
                  <c:v>1892.059</c:v>
                </c:pt>
                <c:pt idx="209">
                  <c:v>2082.2060000000001</c:v>
                </c:pt>
                <c:pt idx="210">
                  <c:v>1726.2449999999999</c:v>
                </c:pt>
                <c:pt idx="211">
                  <c:v>2258.3580000000002</c:v>
                </c:pt>
                <c:pt idx="212">
                  <c:v>2019.6279999999999</c:v>
                </c:pt>
                <c:pt idx="213">
                  <c:v>2231.3220000000001</c:v>
                </c:pt>
                <c:pt idx="214">
                  <c:v>1984.3130000000001</c:v>
                </c:pt>
                <c:pt idx="215">
                  <c:v>2309.422</c:v>
                </c:pt>
                <c:pt idx="216">
                  <c:v>2186.5450000000001</c:v>
                </c:pt>
                <c:pt idx="217">
                  <c:v>2375.567</c:v>
                </c:pt>
                <c:pt idx="218">
                  <c:v>2077.9</c:v>
                </c:pt>
                <c:pt idx="219">
                  <c:v>1916.944</c:v>
                </c:pt>
                <c:pt idx="220">
                  <c:v>1851.788</c:v>
                </c:pt>
                <c:pt idx="221">
                  <c:v>1902.1320000000001</c:v>
                </c:pt>
                <c:pt idx="222">
                  <c:v>2132.9929999999999</c:v>
                </c:pt>
                <c:pt idx="223">
                  <c:v>1873.95</c:v>
                </c:pt>
                <c:pt idx="224">
                  <c:v>2416.5909999999999</c:v>
                </c:pt>
                <c:pt idx="225">
                  <c:v>1792.893</c:v>
                </c:pt>
                <c:pt idx="226">
                  <c:v>1960.2660000000001</c:v>
                </c:pt>
                <c:pt idx="227">
                  <c:v>2090.1660000000002</c:v>
                </c:pt>
                <c:pt idx="228">
                  <c:v>2188.634</c:v>
                </c:pt>
                <c:pt idx="229">
                  <c:v>2533.4810000000002</c:v>
                </c:pt>
                <c:pt idx="230">
                  <c:v>1653.799</c:v>
                </c:pt>
                <c:pt idx="231">
                  <c:v>2370.009</c:v>
                </c:pt>
                <c:pt idx="232">
                  <c:v>1721.702</c:v>
                </c:pt>
                <c:pt idx="233">
                  <c:v>1363.4059999999999</c:v>
                </c:pt>
                <c:pt idx="234">
                  <c:v>2541.21</c:v>
                </c:pt>
                <c:pt idx="235">
                  <c:v>2258.5079999999998</c:v>
                </c:pt>
                <c:pt idx="236">
                  <c:v>1602.4739999999999</c:v>
                </c:pt>
                <c:pt idx="237">
                  <c:v>1786.098</c:v>
                </c:pt>
                <c:pt idx="238">
                  <c:v>1405.7180000000001</c:v>
                </c:pt>
                <c:pt idx="239">
                  <c:v>1692.6089999999999</c:v>
                </c:pt>
                <c:pt idx="240">
                  <c:v>2034.018</c:v>
                </c:pt>
                <c:pt idx="241">
                  <c:v>1535.558</c:v>
                </c:pt>
                <c:pt idx="242">
                  <c:v>1679.768</c:v>
                </c:pt>
                <c:pt idx="243">
                  <c:v>2111.973</c:v>
                </c:pt>
                <c:pt idx="244">
                  <c:v>2546.0390000000002</c:v>
                </c:pt>
                <c:pt idx="245">
                  <c:v>2120.422</c:v>
                </c:pt>
                <c:pt idx="246">
                  <c:v>1585.7170000000001</c:v>
                </c:pt>
                <c:pt idx="247">
                  <c:v>2237.241</c:v>
                </c:pt>
                <c:pt idx="248">
                  <c:v>2236.7260000000001</c:v>
                </c:pt>
                <c:pt idx="249">
                  <c:v>2271.6840000000002</c:v>
                </c:pt>
                <c:pt idx="250">
                  <c:v>2050.7199999999998</c:v>
                </c:pt>
                <c:pt idx="251">
                  <c:v>2030.5160000000001</c:v>
                </c:pt>
                <c:pt idx="252">
                  <c:v>2001.3119999999999</c:v>
                </c:pt>
                <c:pt idx="253">
                  <c:v>1804.547</c:v>
                </c:pt>
                <c:pt idx="254">
                  <c:v>2188.02</c:v>
                </c:pt>
                <c:pt idx="255">
                  <c:v>2097.2379999999998</c:v>
                </c:pt>
                <c:pt idx="256">
                  <c:v>1862.0150000000001</c:v>
                </c:pt>
                <c:pt idx="257">
                  <c:v>1987.365</c:v>
                </c:pt>
                <c:pt idx="258">
                  <c:v>1642.5840000000001</c:v>
                </c:pt>
                <c:pt idx="259">
                  <c:v>2271.0720000000001</c:v>
                </c:pt>
                <c:pt idx="260">
                  <c:v>2024.0250000000001</c:v>
                </c:pt>
                <c:pt idx="261">
                  <c:v>2211.1019999999999</c:v>
                </c:pt>
                <c:pt idx="262">
                  <c:v>2276.9870000000001</c:v>
                </c:pt>
                <c:pt idx="263">
                  <c:v>1598.12</c:v>
                </c:pt>
                <c:pt idx="264">
                  <c:v>1801.692</c:v>
                </c:pt>
                <c:pt idx="265">
                  <c:v>2177.933</c:v>
                </c:pt>
                <c:pt idx="266">
                  <c:v>2197.4</c:v>
                </c:pt>
                <c:pt idx="267">
                  <c:v>1968.76</c:v>
                </c:pt>
                <c:pt idx="268">
                  <c:v>2549.3980000000001</c:v>
                </c:pt>
                <c:pt idx="269">
                  <c:v>1938.3789999999999</c:v>
                </c:pt>
                <c:pt idx="270">
                  <c:v>1749.1030000000001</c:v>
                </c:pt>
                <c:pt idx="271">
                  <c:v>2185.6619999999998</c:v>
                </c:pt>
                <c:pt idx="272">
                  <c:v>2241.9839999999999</c:v>
                </c:pt>
                <c:pt idx="273">
                  <c:v>2260.4430000000002</c:v>
                </c:pt>
                <c:pt idx="274">
                  <c:v>2219.0540000000001</c:v>
                </c:pt>
                <c:pt idx="275">
                  <c:v>2281.08</c:v>
                </c:pt>
                <c:pt idx="276">
                  <c:v>1670.49</c:v>
                </c:pt>
                <c:pt idx="277">
                  <c:v>2312.306</c:v>
                </c:pt>
                <c:pt idx="278">
                  <c:v>1884.502</c:v>
                </c:pt>
                <c:pt idx="279">
                  <c:v>2167.5630000000001</c:v>
                </c:pt>
                <c:pt idx="280">
                  <c:v>1850.232</c:v>
                </c:pt>
                <c:pt idx="281">
                  <c:v>2015.864</c:v>
                </c:pt>
                <c:pt idx="282">
                  <c:v>1681.058</c:v>
                </c:pt>
                <c:pt idx="283">
                  <c:v>2002.289</c:v>
                </c:pt>
                <c:pt idx="284">
                  <c:v>2157.8539999999998</c:v>
                </c:pt>
                <c:pt idx="285">
                  <c:v>2056.0610000000001</c:v>
                </c:pt>
                <c:pt idx="286">
                  <c:v>1605.721</c:v>
                </c:pt>
                <c:pt idx="287">
                  <c:v>1358.3309999999999</c:v>
                </c:pt>
                <c:pt idx="288">
                  <c:v>1878.992</c:v>
                </c:pt>
                <c:pt idx="289">
                  <c:v>2216.9180000000001</c:v>
                </c:pt>
                <c:pt idx="290">
                  <c:v>1612.2149999999999</c:v>
                </c:pt>
                <c:pt idx="291">
                  <c:v>1856.5419999999999</c:v>
                </c:pt>
                <c:pt idx="292">
                  <c:v>2065.1790000000001</c:v>
                </c:pt>
                <c:pt idx="293">
                  <c:v>2106.36</c:v>
                </c:pt>
                <c:pt idx="294">
                  <c:v>2436.3530000000001</c:v>
                </c:pt>
                <c:pt idx="295">
                  <c:v>2365.768</c:v>
                </c:pt>
                <c:pt idx="296">
                  <c:v>2026.7550000000001</c:v>
                </c:pt>
                <c:pt idx="297">
                  <c:v>1550.625</c:v>
                </c:pt>
                <c:pt idx="298">
                  <c:v>2314.11</c:v>
                </c:pt>
                <c:pt idx="299">
                  <c:v>2065.1880000000001</c:v>
                </c:pt>
                <c:pt idx="300">
                  <c:v>2190.4340000000002</c:v>
                </c:pt>
                <c:pt idx="301">
                  <c:v>1901.865</c:v>
                </c:pt>
                <c:pt idx="302">
                  <c:v>1989.4480000000001</c:v>
                </c:pt>
                <c:pt idx="303">
                  <c:v>2058.0410000000002</c:v>
                </c:pt>
                <c:pt idx="304">
                  <c:v>1833.154</c:v>
                </c:pt>
                <c:pt idx="305">
                  <c:v>1944.204</c:v>
                </c:pt>
                <c:pt idx="306">
                  <c:v>2501.4360000000001</c:v>
                </c:pt>
                <c:pt idx="307">
                  <c:v>1569.4369999999999</c:v>
                </c:pt>
                <c:pt idx="308">
                  <c:v>2008.1010000000001</c:v>
                </c:pt>
                <c:pt idx="309">
                  <c:v>1695.558</c:v>
                </c:pt>
                <c:pt idx="310">
                  <c:v>2178.5259999999998</c:v>
                </c:pt>
                <c:pt idx="311">
                  <c:v>2223.5500000000002</c:v>
                </c:pt>
                <c:pt idx="312">
                  <c:v>2003.567</c:v>
                </c:pt>
                <c:pt idx="313">
                  <c:v>1840.473</c:v>
                </c:pt>
                <c:pt idx="314">
                  <c:v>2224.0590000000002</c:v>
                </c:pt>
                <c:pt idx="315">
                  <c:v>1881.6959999999999</c:v>
                </c:pt>
                <c:pt idx="316">
                  <c:v>1573.4110000000001</c:v>
                </c:pt>
                <c:pt idx="317">
                  <c:v>1434.8109999999999</c:v>
                </c:pt>
                <c:pt idx="318">
                  <c:v>2071.59</c:v>
                </c:pt>
                <c:pt idx="319">
                  <c:v>1914.1420000000001</c:v>
                </c:pt>
                <c:pt idx="320">
                  <c:v>1465.1220000000001</c:v>
                </c:pt>
                <c:pt idx="321">
                  <c:v>1326.6089999999999</c:v>
                </c:pt>
                <c:pt idx="322">
                  <c:v>2317.7379999999998</c:v>
                </c:pt>
                <c:pt idx="323">
                  <c:v>2209.88</c:v>
                </c:pt>
                <c:pt idx="324">
                  <c:v>1956.1949999999999</c:v>
                </c:pt>
                <c:pt idx="325">
                  <c:v>2278.5680000000002</c:v>
                </c:pt>
                <c:pt idx="326">
                  <c:v>1840.4559999999999</c:v>
                </c:pt>
                <c:pt idx="327">
                  <c:v>1873.3219999999999</c:v>
                </c:pt>
                <c:pt idx="328">
                  <c:v>2685.2489999999998</c:v>
                </c:pt>
                <c:pt idx="329">
                  <c:v>2231.047</c:v>
                </c:pt>
                <c:pt idx="330">
                  <c:v>2286.567</c:v>
                </c:pt>
                <c:pt idx="331">
                  <c:v>1832.1220000000001</c:v>
                </c:pt>
                <c:pt idx="332">
                  <c:v>1764.605</c:v>
                </c:pt>
                <c:pt idx="333">
                  <c:v>1610.2750000000001</c:v>
                </c:pt>
                <c:pt idx="334">
                  <c:v>1895.704</c:v>
                </c:pt>
                <c:pt idx="335">
                  <c:v>1657.1469999999999</c:v>
                </c:pt>
                <c:pt idx="336">
                  <c:v>1557.3420000000001</c:v>
                </c:pt>
                <c:pt idx="337">
                  <c:v>1442.24</c:v>
                </c:pt>
                <c:pt idx="338">
                  <c:v>1926.0429999999999</c:v>
                </c:pt>
                <c:pt idx="339">
                  <c:v>1980.1010000000001</c:v>
                </c:pt>
                <c:pt idx="340">
                  <c:v>1973.097</c:v>
                </c:pt>
                <c:pt idx="341">
                  <c:v>1617.23</c:v>
                </c:pt>
                <c:pt idx="342">
                  <c:v>2457.3539999999998</c:v>
                </c:pt>
                <c:pt idx="343">
                  <c:v>1385.1289999999999</c:v>
                </c:pt>
                <c:pt idx="344">
                  <c:v>2256.902</c:v>
                </c:pt>
                <c:pt idx="345">
                  <c:v>2056.9989999999998</c:v>
                </c:pt>
                <c:pt idx="346">
                  <c:v>1789.046</c:v>
                </c:pt>
                <c:pt idx="347">
                  <c:v>2151.56</c:v>
                </c:pt>
                <c:pt idx="348">
                  <c:v>2105.4749999999999</c:v>
                </c:pt>
                <c:pt idx="349">
                  <c:v>2296.9369999999999</c:v>
                </c:pt>
                <c:pt idx="350">
                  <c:v>1618.181</c:v>
                </c:pt>
                <c:pt idx="351">
                  <c:v>1908.92</c:v>
                </c:pt>
                <c:pt idx="352">
                  <c:v>2188.4050000000002</c:v>
                </c:pt>
                <c:pt idx="353">
                  <c:v>17898.71</c:v>
                </c:pt>
                <c:pt idx="354">
                  <c:v>1931.461</c:v>
                </c:pt>
                <c:pt idx="355">
                  <c:v>2417.163</c:v>
                </c:pt>
                <c:pt idx="356">
                  <c:v>2205.7710000000002</c:v>
                </c:pt>
                <c:pt idx="357">
                  <c:v>1444.9280000000001</c:v>
                </c:pt>
                <c:pt idx="358">
                  <c:v>1976.8969999999999</c:v>
                </c:pt>
                <c:pt idx="359">
                  <c:v>2070.11</c:v>
                </c:pt>
                <c:pt idx="360">
                  <c:v>2152.8200000000002</c:v>
                </c:pt>
                <c:pt idx="361">
                  <c:v>2349.5680000000002</c:v>
                </c:pt>
                <c:pt idx="362">
                  <c:v>1937.8589999999999</c:v>
                </c:pt>
                <c:pt idx="363">
                  <c:v>1804.4480000000001</c:v>
                </c:pt>
                <c:pt idx="364">
                  <c:v>1583.817</c:v>
                </c:pt>
                <c:pt idx="365">
                  <c:v>1545.8530000000001</c:v>
                </c:pt>
                <c:pt idx="366">
                  <c:v>1711.6489999999999</c:v>
                </c:pt>
                <c:pt idx="367">
                  <c:v>2102.4430000000002</c:v>
                </c:pt>
                <c:pt idx="368">
                  <c:v>1876.2829999999999</c:v>
                </c:pt>
                <c:pt idx="369">
                  <c:v>1879.1980000000001</c:v>
                </c:pt>
                <c:pt idx="370">
                  <c:v>2051.433</c:v>
                </c:pt>
                <c:pt idx="371">
                  <c:v>1958.962</c:v>
                </c:pt>
                <c:pt idx="372">
                  <c:v>1484.011</c:v>
                </c:pt>
                <c:pt idx="373">
                  <c:v>1953.9960000000001</c:v>
                </c:pt>
                <c:pt idx="374">
                  <c:v>1072.086</c:v>
                </c:pt>
                <c:pt idx="375">
                  <c:v>1807.5550000000001</c:v>
                </c:pt>
                <c:pt idx="376">
                  <c:v>1409.143</c:v>
                </c:pt>
                <c:pt idx="377">
                  <c:v>2283.1239999999998</c:v>
                </c:pt>
                <c:pt idx="378">
                  <c:v>1558.4849999999999</c:v>
                </c:pt>
                <c:pt idx="379">
                  <c:v>1802.693</c:v>
                </c:pt>
                <c:pt idx="380">
                  <c:v>1662.059</c:v>
                </c:pt>
                <c:pt idx="381">
                  <c:v>2206.1579999999999</c:v>
                </c:pt>
                <c:pt idx="382">
                  <c:v>1875.125</c:v>
                </c:pt>
                <c:pt idx="383">
                  <c:v>2134.4740000000002</c:v>
                </c:pt>
                <c:pt idx="384">
                  <c:v>1533.94</c:v>
                </c:pt>
                <c:pt idx="385">
                  <c:v>1785.627</c:v>
                </c:pt>
                <c:pt idx="386">
                  <c:v>1768.8510000000001</c:v>
                </c:pt>
                <c:pt idx="387">
                  <c:v>2236.1759999999999</c:v>
                </c:pt>
                <c:pt idx="388">
                  <c:v>1171.826</c:v>
                </c:pt>
                <c:pt idx="389">
                  <c:v>1932.604</c:v>
                </c:pt>
                <c:pt idx="390">
                  <c:v>1963.9580000000001</c:v>
                </c:pt>
                <c:pt idx="391">
                  <c:v>2053.8150000000001</c:v>
                </c:pt>
                <c:pt idx="392">
                  <c:v>1279.883</c:v>
                </c:pt>
                <c:pt idx="393">
                  <c:v>2089.6559999999999</c:v>
                </c:pt>
                <c:pt idx="394">
                  <c:v>1997.6510000000001</c:v>
                </c:pt>
                <c:pt idx="395">
                  <c:v>2335.7779999999998</c:v>
                </c:pt>
                <c:pt idx="396">
                  <c:v>1665.1130000000001</c:v>
                </c:pt>
                <c:pt idx="397">
                  <c:v>1871.1489999999999</c:v>
                </c:pt>
                <c:pt idx="398">
                  <c:v>1623.5050000000001</c:v>
                </c:pt>
                <c:pt idx="399">
                  <c:v>1984.16</c:v>
                </c:pt>
                <c:pt idx="400">
                  <c:v>1904.7080000000001</c:v>
                </c:pt>
                <c:pt idx="401">
                  <c:v>2215.7860000000001</c:v>
                </c:pt>
                <c:pt idx="402">
                  <c:v>1605.5340000000001</c:v>
                </c:pt>
                <c:pt idx="403">
                  <c:v>1690.981</c:v>
                </c:pt>
                <c:pt idx="404">
                  <c:v>2261.741</c:v>
                </c:pt>
                <c:pt idx="405">
                  <c:v>1867.0250000000001</c:v>
                </c:pt>
                <c:pt idx="406">
                  <c:v>2079.7939999999999</c:v>
                </c:pt>
                <c:pt idx="407">
                  <c:v>2045.17</c:v>
                </c:pt>
                <c:pt idx="408">
                  <c:v>2630.4780000000001</c:v>
                </c:pt>
                <c:pt idx="409">
                  <c:v>1874.2660000000001</c:v>
                </c:pt>
                <c:pt idx="410">
                  <c:v>1736.8910000000001</c:v>
                </c:pt>
                <c:pt idx="411">
                  <c:v>1979.21</c:v>
                </c:pt>
                <c:pt idx="412">
                  <c:v>1505.816</c:v>
                </c:pt>
                <c:pt idx="413">
                  <c:v>2014.222</c:v>
                </c:pt>
                <c:pt idx="414">
                  <c:v>1560.8530000000001</c:v>
                </c:pt>
                <c:pt idx="415">
                  <c:v>2335.7800000000002</c:v>
                </c:pt>
                <c:pt idx="416">
                  <c:v>1864.4670000000001</c:v>
                </c:pt>
                <c:pt idx="417">
                  <c:v>2487.58</c:v>
                </c:pt>
                <c:pt idx="418">
                  <c:v>1703.9159999999999</c:v>
                </c:pt>
                <c:pt idx="419">
                  <c:v>1489.0170000000001</c:v>
                </c:pt>
                <c:pt idx="420">
                  <c:v>1697.1379999999999</c:v>
                </c:pt>
                <c:pt idx="421">
                  <c:v>1348.259</c:v>
                </c:pt>
                <c:pt idx="422">
                  <c:v>1851.3409999999999</c:v>
                </c:pt>
                <c:pt idx="423">
                  <c:v>1852.0709999999999</c:v>
                </c:pt>
                <c:pt idx="424">
                  <c:v>2345.7550000000001</c:v>
                </c:pt>
                <c:pt idx="425">
                  <c:v>2426.0450000000001</c:v>
                </c:pt>
                <c:pt idx="426">
                  <c:v>2224.5540000000001</c:v>
                </c:pt>
                <c:pt idx="427">
                  <c:v>2041.72</c:v>
                </c:pt>
                <c:pt idx="428">
                  <c:v>1989.3630000000001</c:v>
                </c:pt>
                <c:pt idx="429">
                  <c:v>1942.473</c:v>
                </c:pt>
                <c:pt idx="430">
                  <c:v>2007.962</c:v>
                </c:pt>
                <c:pt idx="431">
                  <c:v>1423.7550000000001</c:v>
                </c:pt>
                <c:pt idx="432">
                  <c:v>1767.779</c:v>
                </c:pt>
                <c:pt idx="433">
                  <c:v>1962.3440000000001</c:v>
                </c:pt>
                <c:pt idx="434">
                  <c:v>1679.606</c:v>
                </c:pt>
                <c:pt idx="435">
                  <c:v>1930.8440000000001</c:v>
                </c:pt>
                <c:pt idx="436">
                  <c:v>1731.8620000000001</c:v>
                </c:pt>
                <c:pt idx="437">
                  <c:v>2009.3879999999999</c:v>
                </c:pt>
                <c:pt idx="438">
                  <c:v>1385.5429999999999</c:v>
                </c:pt>
                <c:pt idx="439">
                  <c:v>1233.373</c:v>
                </c:pt>
                <c:pt idx="440">
                  <c:v>2015.604</c:v>
                </c:pt>
                <c:pt idx="441">
                  <c:v>2104.9549999999999</c:v>
                </c:pt>
                <c:pt idx="442">
                  <c:v>2328.3789999999999</c:v>
                </c:pt>
                <c:pt idx="443">
                  <c:v>2690.942</c:v>
                </c:pt>
                <c:pt idx="444">
                  <c:v>2420.5300000000002</c:v>
                </c:pt>
                <c:pt idx="445">
                  <c:v>1976.5119999999999</c:v>
                </c:pt>
                <c:pt idx="446">
                  <c:v>1630.3720000000001</c:v>
                </c:pt>
                <c:pt idx="447">
                  <c:v>1941.17</c:v>
                </c:pt>
                <c:pt idx="448">
                  <c:v>1479.48</c:v>
                </c:pt>
                <c:pt idx="449">
                  <c:v>2113.3029999999999</c:v>
                </c:pt>
                <c:pt idx="450">
                  <c:v>2161.9960000000001</c:v>
                </c:pt>
                <c:pt idx="451">
                  <c:v>948.49459999999999</c:v>
                </c:pt>
                <c:pt idx="452">
                  <c:v>1389.145</c:v>
                </c:pt>
                <c:pt idx="453">
                  <c:v>1523.923</c:v>
                </c:pt>
                <c:pt idx="454">
                  <c:v>2094.9740000000002</c:v>
                </c:pt>
                <c:pt idx="455">
                  <c:v>2086.3209999999999</c:v>
                </c:pt>
                <c:pt idx="456">
                  <c:v>1688.8240000000001</c:v>
                </c:pt>
                <c:pt idx="457">
                  <c:v>2120.1849999999999</c:v>
                </c:pt>
                <c:pt idx="458">
                  <c:v>1909.0360000000001</c:v>
                </c:pt>
                <c:pt idx="459">
                  <c:v>1668.9839999999999</c:v>
                </c:pt>
                <c:pt idx="460">
                  <c:v>1659.4929999999999</c:v>
                </c:pt>
                <c:pt idx="461">
                  <c:v>2052.7020000000002</c:v>
                </c:pt>
                <c:pt idx="462">
                  <c:v>2335.6840000000002</c:v>
                </c:pt>
                <c:pt idx="463">
                  <c:v>2002.9390000000001</c:v>
                </c:pt>
                <c:pt idx="464">
                  <c:v>1787.6880000000001</c:v>
                </c:pt>
                <c:pt idx="465">
                  <c:v>1961.0229999999999</c:v>
                </c:pt>
                <c:pt idx="466">
                  <c:v>1763.37</c:v>
                </c:pt>
                <c:pt idx="467">
                  <c:v>2082.6979999999999</c:v>
                </c:pt>
                <c:pt idx="468">
                  <c:v>1832.9749999999999</c:v>
                </c:pt>
                <c:pt idx="469">
                  <c:v>1718.2139999999999</c:v>
                </c:pt>
                <c:pt idx="470">
                  <c:v>2112.634</c:v>
                </c:pt>
                <c:pt idx="471">
                  <c:v>2017.57</c:v>
                </c:pt>
                <c:pt idx="472">
                  <c:v>1936.991</c:v>
                </c:pt>
                <c:pt idx="473">
                  <c:v>2163.663</c:v>
                </c:pt>
                <c:pt idx="474">
                  <c:v>1812.662</c:v>
                </c:pt>
                <c:pt idx="475">
                  <c:v>1673.135</c:v>
                </c:pt>
                <c:pt idx="476">
                  <c:v>1306.463</c:v>
                </c:pt>
                <c:pt idx="477">
                  <c:v>1251.1489999999999</c:v>
                </c:pt>
                <c:pt idx="478">
                  <c:v>1457.1590000000001</c:v>
                </c:pt>
                <c:pt idx="479">
                  <c:v>1033.4880000000001</c:v>
                </c:pt>
                <c:pt idx="480">
                  <c:v>1735.549</c:v>
                </c:pt>
                <c:pt idx="481">
                  <c:v>2182.7550000000001</c:v>
                </c:pt>
                <c:pt idx="482">
                  <c:v>2075.0650000000001</c:v>
                </c:pt>
                <c:pt idx="483">
                  <c:v>2169.252</c:v>
                </c:pt>
                <c:pt idx="484">
                  <c:v>2159.614</c:v>
                </c:pt>
                <c:pt idx="485">
                  <c:v>2151.2620000000002</c:v>
                </c:pt>
                <c:pt idx="486">
                  <c:v>2011.605</c:v>
                </c:pt>
                <c:pt idx="487">
                  <c:v>2150.422</c:v>
                </c:pt>
                <c:pt idx="488">
                  <c:v>2293.1030000000001</c:v>
                </c:pt>
                <c:pt idx="489">
                  <c:v>2238.6019999999999</c:v>
                </c:pt>
                <c:pt idx="490">
                  <c:v>1792.0920000000001</c:v>
                </c:pt>
                <c:pt idx="491">
                  <c:v>2106.9259999999999</c:v>
                </c:pt>
                <c:pt idx="492">
                  <c:v>1359.645</c:v>
                </c:pt>
                <c:pt idx="493">
                  <c:v>1418.2809999999999</c:v>
                </c:pt>
                <c:pt idx="494">
                  <c:v>1695.8989999999999</c:v>
                </c:pt>
                <c:pt idx="495">
                  <c:v>2036.8320000000001</c:v>
                </c:pt>
                <c:pt idx="496">
                  <c:v>2006.296</c:v>
                </c:pt>
                <c:pt idx="497">
                  <c:v>2138.6869999999999</c:v>
                </c:pt>
                <c:pt idx="498">
                  <c:v>1981.249</c:v>
                </c:pt>
                <c:pt idx="499">
                  <c:v>1832.4010000000001</c:v>
                </c:pt>
                <c:pt idx="500">
                  <c:v>1784.7360000000001</c:v>
                </c:pt>
                <c:pt idx="501">
                  <c:v>1954.77</c:v>
                </c:pt>
                <c:pt idx="502">
                  <c:v>1868.7360000000001</c:v>
                </c:pt>
                <c:pt idx="503">
                  <c:v>1622.127</c:v>
                </c:pt>
                <c:pt idx="504">
                  <c:v>1487.874</c:v>
                </c:pt>
                <c:pt idx="505">
                  <c:v>2124.942</c:v>
                </c:pt>
                <c:pt idx="506">
                  <c:v>2151.3389999999999</c:v>
                </c:pt>
                <c:pt idx="507">
                  <c:v>1867.6179999999999</c:v>
                </c:pt>
                <c:pt idx="508">
                  <c:v>1866.08</c:v>
                </c:pt>
                <c:pt idx="509">
                  <c:v>2138.3980000000001</c:v>
                </c:pt>
                <c:pt idx="510">
                  <c:v>2285.0749999999998</c:v>
                </c:pt>
                <c:pt idx="511">
                  <c:v>2113.596</c:v>
                </c:pt>
                <c:pt idx="512">
                  <c:v>1658.7180000000001</c:v>
                </c:pt>
                <c:pt idx="513">
                  <c:v>1883.2280000000001</c:v>
                </c:pt>
                <c:pt idx="514">
                  <c:v>1774.643</c:v>
                </c:pt>
                <c:pt idx="515">
                  <c:v>1837.3720000000001</c:v>
                </c:pt>
                <c:pt idx="516">
                  <c:v>2061.6799999999998</c:v>
                </c:pt>
                <c:pt idx="517">
                  <c:v>2126.6280000000002</c:v>
                </c:pt>
                <c:pt idx="518">
                  <c:v>2108.0770000000002</c:v>
                </c:pt>
                <c:pt idx="519">
                  <c:v>2083.8420000000001</c:v>
                </c:pt>
                <c:pt idx="520">
                  <c:v>1998.0609999999999</c:v>
                </c:pt>
                <c:pt idx="521">
                  <c:v>2022.0709999999999</c:v>
                </c:pt>
                <c:pt idx="522">
                  <c:v>1394.509</c:v>
                </c:pt>
                <c:pt idx="523">
                  <c:v>1746.029</c:v>
                </c:pt>
                <c:pt idx="524">
                  <c:v>2005.0160000000001</c:v>
                </c:pt>
                <c:pt idx="525">
                  <c:v>2006.066</c:v>
                </c:pt>
                <c:pt idx="526">
                  <c:v>2158.2240000000002</c:v>
                </c:pt>
                <c:pt idx="527">
                  <c:v>2090.08</c:v>
                </c:pt>
                <c:pt idx="528">
                  <c:v>2176.308</c:v>
                </c:pt>
                <c:pt idx="529">
                  <c:v>1844.115</c:v>
                </c:pt>
                <c:pt idx="530">
                  <c:v>1414.799</c:v>
                </c:pt>
                <c:pt idx="531">
                  <c:v>1931.0070000000001</c:v>
                </c:pt>
                <c:pt idx="532">
                  <c:v>1888.508</c:v>
                </c:pt>
                <c:pt idx="533">
                  <c:v>1934.8920000000001</c:v>
                </c:pt>
                <c:pt idx="534">
                  <c:v>1742.3510000000001</c:v>
                </c:pt>
                <c:pt idx="535">
                  <c:v>1780.557</c:v>
                </c:pt>
                <c:pt idx="536">
                  <c:v>1358.692</c:v>
                </c:pt>
                <c:pt idx="537">
                  <c:v>1803.1949999999999</c:v>
                </c:pt>
                <c:pt idx="538">
                  <c:v>2062.6010000000001</c:v>
                </c:pt>
                <c:pt idx="539">
                  <c:v>1898.6579999999999</c:v>
                </c:pt>
                <c:pt idx="540">
                  <c:v>2224.0030000000002</c:v>
                </c:pt>
                <c:pt idx="541">
                  <c:v>1938.6949999999999</c:v>
                </c:pt>
                <c:pt idx="542">
                  <c:v>1635.999</c:v>
                </c:pt>
                <c:pt idx="543">
                  <c:v>1539.4110000000001</c:v>
                </c:pt>
                <c:pt idx="544">
                  <c:v>1742.759</c:v>
                </c:pt>
                <c:pt idx="545">
                  <c:v>2037.08</c:v>
                </c:pt>
                <c:pt idx="546">
                  <c:v>1719.9839999999999</c:v>
                </c:pt>
                <c:pt idx="547">
                  <c:v>1366.5039999999999</c:v>
                </c:pt>
                <c:pt idx="548">
                  <c:v>2284.92</c:v>
                </c:pt>
                <c:pt idx="549">
                  <c:v>1856.7190000000001</c:v>
                </c:pt>
                <c:pt idx="550">
                  <c:v>1594.973</c:v>
                </c:pt>
                <c:pt idx="551">
                  <c:v>1287.683</c:v>
                </c:pt>
                <c:pt idx="552">
                  <c:v>1634.56</c:v>
                </c:pt>
                <c:pt idx="553">
                  <c:v>1844.2090000000001</c:v>
                </c:pt>
                <c:pt idx="554">
                  <c:v>2147.0419999999999</c:v>
                </c:pt>
                <c:pt idx="555">
                  <c:v>1863.3389999999999</c:v>
                </c:pt>
                <c:pt idx="556">
                  <c:v>1789.6489999999999</c:v>
                </c:pt>
                <c:pt idx="557">
                  <c:v>1962.104</c:v>
                </c:pt>
                <c:pt idx="558">
                  <c:v>1211.7460000000001</c:v>
                </c:pt>
                <c:pt idx="559">
                  <c:v>2237.174</c:v>
                </c:pt>
                <c:pt idx="560">
                  <c:v>1763.886</c:v>
                </c:pt>
                <c:pt idx="561">
                  <c:v>1967.7570000000001</c:v>
                </c:pt>
                <c:pt idx="562">
                  <c:v>2069.52</c:v>
                </c:pt>
                <c:pt idx="563">
                  <c:v>2062.902</c:v>
                </c:pt>
                <c:pt idx="564">
                  <c:v>1718.04</c:v>
                </c:pt>
                <c:pt idx="565">
                  <c:v>1988.902</c:v>
                </c:pt>
                <c:pt idx="566">
                  <c:v>1908.5329999999999</c:v>
                </c:pt>
                <c:pt idx="567">
                  <c:v>1891.3430000000001</c:v>
                </c:pt>
                <c:pt idx="568">
                  <c:v>1778.2909999999999</c:v>
                </c:pt>
                <c:pt idx="569">
                  <c:v>2083.1280000000002</c:v>
                </c:pt>
                <c:pt idx="570">
                  <c:v>2187.6320000000001</c:v>
                </c:pt>
                <c:pt idx="571">
                  <c:v>2107.2420000000002</c:v>
                </c:pt>
                <c:pt idx="572">
                  <c:v>1799.1559999999999</c:v>
                </c:pt>
                <c:pt idx="573">
                  <c:v>2081.328</c:v>
                </c:pt>
                <c:pt idx="574">
                  <c:v>1832.902</c:v>
                </c:pt>
                <c:pt idx="575">
                  <c:v>2045.3030000000001</c:v>
                </c:pt>
                <c:pt idx="576">
                  <c:v>1513.1030000000001</c:v>
                </c:pt>
                <c:pt idx="577">
                  <c:v>1852.5709999999999</c:v>
                </c:pt>
                <c:pt idx="578">
                  <c:v>1854.752</c:v>
                </c:pt>
                <c:pt idx="579">
                  <c:v>2020.921</c:v>
                </c:pt>
                <c:pt idx="580">
                  <c:v>1446.546</c:v>
                </c:pt>
                <c:pt idx="581">
                  <c:v>2210.6039999999998</c:v>
                </c:pt>
                <c:pt idx="582">
                  <c:v>1796.779</c:v>
                </c:pt>
                <c:pt idx="583">
                  <c:v>1858.97</c:v>
                </c:pt>
                <c:pt idx="584">
                  <c:v>1570.653</c:v>
                </c:pt>
                <c:pt idx="585">
                  <c:v>1397.694</c:v>
                </c:pt>
                <c:pt idx="586">
                  <c:v>1259.144</c:v>
                </c:pt>
                <c:pt idx="587">
                  <c:v>1616.117</c:v>
                </c:pt>
                <c:pt idx="588">
                  <c:v>1642.883</c:v>
                </c:pt>
                <c:pt idx="589">
                  <c:v>1578.8230000000001</c:v>
                </c:pt>
                <c:pt idx="590">
                  <c:v>1820.8389999999999</c:v>
                </c:pt>
                <c:pt idx="591">
                  <c:v>1375.0060000000001</c:v>
                </c:pt>
                <c:pt idx="592">
                  <c:v>1947.643</c:v>
                </c:pt>
                <c:pt idx="593">
                  <c:v>1295.3879999999999</c:v>
                </c:pt>
                <c:pt idx="594">
                  <c:v>1309.9449999999999</c:v>
                </c:pt>
                <c:pt idx="595">
                  <c:v>1375.4169999999999</c:v>
                </c:pt>
                <c:pt idx="596">
                  <c:v>1458.0309999999999</c:v>
                </c:pt>
                <c:pt idx="597">
                  <c:v>1227.489</c:v>
                </c:pt>
                <c:pt idx="598">
                  <c:v>1576.075</c:v>
                </c:pt>
                <c:pt idx="599">
                  <c:v>1648.559</c:v>
                </c:pt>
                <c:pt idx="600">
                  <c:v>1455.384</c:v>
                </c:pt>
                <c:pt idx="601">
                  <c:v>1889.5709999999999</c:v>
                </c:pt>
                <c:pt idx="602">
                  <c:v>1399.444</c:v>
                </c:pt>
                <c:pt idx="603">
                  <c:v>1651.729</c:v>
                </c:pt>
                <c:pt idx="604">
                  <c:v>1880.941</c:v>
                </c:pt>
                <c:pt idx="605">
                  <c:v>1766.3030000000001</c:v>
                </c:pt>
                <c:pt idx="606">
                  <c:v>1391.4469999999999</c:v>
                </c:pt>
                <c:pt idx="607">
                  <c:v>2166.3200000000002</c:v>
                </c:pt>
                <c:pt idx="608">
                  <c:v>1263.567</c:v>
                </c:pt>
                <c:pt idx="609">
                  <c:v>2205.9879999999998</c:v>
                </c:pt>
                <c:pt idx="610">
                  <c:v>1766.61</c:v>
                </c:pt>
                <c:pt idx="611">
                  <c:v>1529.116</c:v>
                </c:pt>
                <c:pt idx="612">
                  <c:v>1852.0050000000001</c:v>
                </c:pt>
                <c:pt idx="613">
                  <c:v>1887.251</c:v>
                </c:pt>
                <c:pt idx="614">
                  <c:v>1810.885</c:v>
                </c:pt>
                <c:pt idx="615">
                  <c:v>1868.905</c:v>
                </c:pt>
                <c:pt idx="616">
                  <c:v>2122.7849999999999</c:v>
                </c:pt>
                <c:pt idx="617">
                  <c:v>1672.145</c:v>
                </c:pt>
                <c:pt idx="618">
                  <c:v>2008.5640000000001</c:v>
                </c:pt>
                <c:pt idx="619">
                  <c:v>2024.7470000000001</c:v>
                </c:pt>
                <c:pt idx="620">
                  <c:v>1689.5260000000001</c:v>
                </c:pt>
                <c:pt idx="621">
                  <c:v>1782.396</c:v>
                </c:pt>
                <c:pt idx="622">
                  <c:v>1712.202</c:v>
                </c:pt>
                <c:pt idx="623">
                  <c:v>1741.6379999999999</c:v>
                </c:pt>
                <c:pt idx="624">
                  <c:v>1613.6120000000001</c:v>
                </c:pt>
                <c:pt idx="625">
                  <c:v>1555.1949999999999</c:v>
                </c:pt>
                <c:pt idx="626">
                  <c:v>1897.357</c:v>
                </c:pt>
                <c:pt idx="627">
                  <c:v>1769.114</c:v>
                </c:pt>
                <c:pt idx="628">
                  <c:v>2123.904</c:v>
                </c:pt>
                <c:pt idx="629">
                  <c:v>2039.203</c:v>
                </c:pt>
                <c:pt idx="630">
                  <c:v>1510.298</c:v>
                </c:pt>
                <c:pt idx="631">
                  <c:v>1482.3979999999999</c:v>
                </c:pt>
                <c:pt idx="632">
                  <c:v>1959.145</c:v>
                </c:pt>
                <c:pt idx="633">
                  <c:v>1757.74</c:v>
                </c:pt>
                <c:pt idx="634">
                  <c:v>1582.443</c:v>
                </c:pt>
                <c:pt idx="635">
                  <c:v>1144.0820000000001</c:v>
                </c:pt>
                <c:pt idx="636">
                  <c:v>1960.104</c:v>
                </c:pt>
                <c:pt idx="637">
                  <c:v>1407.019</c:v>
                </c:pt>
                <c:pt idx="638">
                  <c:v>1467.1790000000001</c:v>
                </c:pt>
                <c:pt idx="639">
                  <c:v>1916.77</c:v>
                </c:pt>
                <c:pt idx="640">
                  <c:v>2035.752</c:v>
                </c:pt>
                <c:pt idx="641">
                  <c:v>1432.9929999999999</c:v>
                </c:pt>
                <c:pt idx="642">
                  <c:v>1444.6469999999999</c:v>
                </c:pt>
                <c:pt idx="643">
                  <c:v>2069.7510000000002</c:v>
                </c:pt>
                <c:pt idx="644">
                  <c:v>1534.9590000000001</c:v>
                </c:pt>
                <c:pt idx="645">
                  <c:v>1492.452</c:v>
                </c:pt>
                <c:pt idx="646">
                  <c:v>1181.1289999999999</c:v>
                </c:pt>
                <c:pt idx="647">
                  <c:v>1556.509</c:v>
                </c:pt>
                <c:pt idx="648">
                  <c:v>1468.4690000000001</c:v>
                </c:pt>
                <c:pt idx="649">
                  <c:v>1644.721</c:v>
                </c:pt>
                <c:pt idx="650">
                  <c:v>2116.5340000000001</c:v>
                </c:pt>
                <c:pt idx="651">
                  <c:v>1830.425</c:v>
                </c:pt>
                <c:pt idx="652">
                  <c:v>2103.069</c:v>
                </c:pt>
                <c:pt idx="653">
                  <c:v>1553.597</c:v>
                </c:pt>
                <c:pt idx="654">
                  <c:v>1677.8489999999999</c:v>
                </c:pt>
                <c:pt idx="655">
                  <c:v>1651.941</c:v>
                </c:pt>
                <c:pt idx="656">
                  <c:v>1688.883</c:v>
                </c:pt>
                <c:pt idx="657">
                  <c:v>1721.2819999999999</c:v>
                </c:pt>
                <c:pt idx="658">
                  <c:v>1491.444</c:v>
                </c:pt>
                <c:pt idx="659">
                  <c:v>1613.0450000000001</c:v>
                </c:pt>
                <c:pt idx="660">
                  <c:v>1595.1769999999999</c:v>
                </c:pt>
                <c:pt idx="661">
                  <c:v>1902.538</c:v>
                </c:pt>
                <c:pt idx="662">
                  <c:v>1772.6369999999999</c:v>
                </c:pt>
                <c:pt idx="663">
                  <c:v>2099.2620000000002</c:v>
                </c:pt>
                <c:pt idx="664">
                  <c:v>2199.2570000000001</c:v>
                </c:pt>
                <c:pt idx="665">
                  <c:v>1916.211</c:v>
                </c:pt>
                <c:pt idx="666">
                  <c:v>1100.7190000000001</c:v>
                </c:pt>
                <c:pt idx="667">
                  <c:v>1788.9639999999999</c:v>
                </c:pt>
                <c:pt idx="668">
                  <c:v>2300.576</c:v>
                </c:pt>
                <c:pt idx="669">
                  <c:v>1795.816</c:v>
                </c:pt>
                <c:pt idx="670">
                  <c:v>1523.7090000000001</c:v>
                </c:pt>
                <c:pt idx="671">
                  <c:v>2055.7440000000001</c:v>
                </c:pt>
                <c:pt idx="672">
                  <c:v>2082.7199999999998</c:v>
                </c:pt>
                <c:pt idx="673">
                  <c:v>938.58040000000005</c:v>
                </c:pt>
                <c:pt idx="674">
                  <c:v>2205.0920000000001</c:v>
                </c:pt>
                <c:pt idx="675">
                  <c:v>2047.1690000000001</c:v>
                </c:pt>
                <c:pt idx="676">
                  <c:v>2239.0360000000001</c:v>
                </c:pt>
                <c:pt idx="677">
                  <c:v>1882.3779999999999</c:v>
                </c:pt>
                <c:pt idx="678">
                  <c:v>1670.0119999999999</c:v>
                </c:pt>
                <c:pt idx="679">
                  <c:v>1880.1179999999999</c:v>
                </c:pt>
                <c:pt idx="680">
                  <c:v>1968.866</c:v>
                </c:pt>
                <c:pt idx="681">
                  <c:v>1985.085</c:v>
                </c:pt>
                <c:pt idx="682">
                  <c:v>1934.374</c:v>
                </c:pt>
                <c:pt idx="683">
                  <c:v>1752.34</c:v>
                </c:pt>
                <c:pt idx="684">
                  <c:v>1968.7170000000001</c:v>
                </c:pt>
                <c:pt idx="685">
                  <c:v>1562.2819999999999</c:v>
                </c:pt>
                <c:pt idx="686">
                  <c:v>1150.499</c:v>
                </c:pt>
                <c:pt idx="687">
                  <c:v>1150.4760000000001</c:v>
                </c:pt>
                <c:pt idx="688">
                  <c:v>1960.12</c:v>
                </c:pt>
                <c:pt idx="689">
                  <c:v>1957.04</c:v>
                </c:pt>
                <c:pt idx="690">
                  <c:v>1209.9880000000001</c:v>
                </c:pt>
                <c:pt idx="691">
                  <c:v>2136.2809999999999</c:v>
                </c:pt>
                <c:pt idx="692">
                  <c:v>1287.616</c:v>
                </c:pt>
                <c:pt idx="693">
                  <c:v>1032.423</c:v>
                </c:pt>
                <c:pt idx="694">
                  <c:v>1973.481</c:v>
                </c:pt>
                <c:pt idx="695">
                  <c:v>1935.6610000000001</c:v>
                </c:pt>
                <c:pt idx="696">
                  <c:v>1969.2260000000001</c:v>
                </c:pt>
                <c:pt idx="697">
                  <c:v>1682.1420000000001</c:v>
                </c:pt>
                <c:pt idx="698">
                  <c:v>1911.5139999999999</c:v>
                </c:pt>
                <c:pt idx="699">
                  <c:v>2114.0419999999999</c:v>
                </c:pt>
                <c:pt idx="700">
                  <c:v>1849.7929999999999</c:v>
                </c:pt>
                <c:pt idx="701">
                  <c:v>1355.249</c:v>
                </c:pt>
                <c:pt idx="702">
                  <c:v>1942.6189999999999</c:v>
                </c:pt>
                <c:pt idx="703">
                  <c:v>1372.6130000000001</c:v>
                </c:pt>
                <c:pt idx="704">
                  <c:v>1224.895</c:v>
                </c:pt>
                <c:pt idx="705">
                  <c:v>1359.2460000000001</c:v>
                </c:pt>
                <c:pt idx="706">
                  <c:v>2082.8820000000001</c:v>
                </c:pt>
                <c:pt idx="707">
                  <c:v>1434.673</c:v>
                </c:pt>
                <c:pt idx="708">
                  <c:v>2143.4749999999999</c:v>
                </c:pt>
                <c:pt idx="709">
                  <c:v>1808.09</c:v>
                </c:pt>
                <c:pt idx="710">
                  <c:v>1657.3789999999999</c:v>
                </c:pt>
                <c:pt idx="711">
                  <c:v>1433.008</c:v>
                </c:pt>
                <c:pt idx="712">
                  <c:v>1335.5840000000001</c:v>
                </c:pt>
                <c:pt idx="713">
                  <c:v>1555.4590000000001</c:v>
                </c:pt>
                <c:pt idx="714">
                  <c:v>1315.6279999999999</c:v>
                </c:pt>
                <c:pt idx="715">
                  <c:v>1799.383</c:v>
                </c:pt>
                <c:pt idx="716">
                  <c:v>1565.96</c:v>
                </c:pt>
                <c:pt idx="717">
                  <c:v>2131.7669999999998</c:v>
                </c:pt>
                <c:pt idx="718">
                  <c:v>2095.9659999999999</c:v>
                </c:pt>
                <c:pt idx="719">
                  <c:v>1866.2940000000001</c:v>
                </c:pt>
                <c:pt idx="720">
                  <c:v>1967.1690000000001</c:v>
                </c:pt>
                <c:pt idx="721">
                  <c:v>2126.9850000000001</c:v>
                </c:pt>
                <c:pt idx="722">
                  <c:v>1949.4939999999999</c:v>
                </c:pt>
                <c:pt idx="723">
                  <c:v>1261.5650000000001</c:v>
                </c:pt>
                <c:pt idx="724">
                  <c:v>1724.0940000000001</c:v>
                </c:pt>
                <c:pt idx="725">
                  <c:v>1957.8009999999999</c:v>
                </c:pt>
                <c:pt idx="726">
                  <c:v>1844.364</c:v>
                </c:pt>
                <c:pt idx="727">
                  <c:v>1817.9690000000001</c:v>
                </c:pt>
                <c:pt idx="728">
                  <c:v>1830.748</c:v>
                </c:pt>
                <c:pt idx="729">
                  <c:v>1072.1890000000001</c:v>
                </c:pt>
                <c:pt idx="730">
                  <c:v>1412.2560000000001</c:v>
                </c:pt>
                <c:pt idx="731">
                  <c:v>1837.6369999999999</c:v>
                </c:pt>
                <c:pt idx="732">
                  <c:v>2006.61</c:v>
                </c:pt>
                <c:pt idx="733">
                  <c:v>1645.0450000000001</c:v>
                </c:pt>
                <c:pt idx="734">
                  <c:v>1904.925</c:v>
                </c:pt>
                <c:pt idx="735">
                  <c:v>1751.7550000000001</c:v>
                </c:pt>
                <c:pt idx="736">
                  <c:v>1389.3579999999999</c:v>
                </c:pt>
                <c:pt idx="737">
                  <c:v>1093.778</c:v>
                </c:pt>
                <c:pt idx="738">
                  <c:v>1825.6759999999999</c:v>
                </c:pt>
                <c:pt idx="739">
                  <c:v>1618.181</c:v>
                </c:pt>
                <c:pt idx="740">
                  <c:v>1871.1659999999999</c:v>
                </c:pt>
                <c:pt idx="741">
                  <c:v>1535.1859999999999</c:v>
                </c:pt>
                <c:pt idx="742">
                  <c:v>1640.5719999999999</c:v>
                </c:pt>
                <c:pt idx="743">
                  <c:v>1821.8530000000001</c:v>
                </c:pt>
                <c:pt idx="744">
                  <c:v>1076.615</c:v>
                </c:pt>
                <c:pt idx="745">
                  <c:v>1595.626</c:v>
                </c:pt>
                <c:pt idx="746">
                  <c:v>1797.097</c:v>
                </c:pt>
                <c:pt idx="747">
                  <c:v>1592.835</c:v>
                </c:pt>
                <c:pt idx="748">
                  <c:v>2062.63</c:v>
                </c:pt>
                <c:pt idx="749">
                  <c:v>1917.5429999999999</c:v>
                </c:pt>
                <c:pt idx="750">
                  <c:v>1768.357</c:v>
                </c:pt>
                <c:pt idx="751">
                  <c:v>1848.462</c:v>
                </c:pt>
                <c:pt idx="752">
                  <c:v>1591.7670000000001</c:v>
                </c:pt>
                <c:pt idx="753">
                  <c:v>1644.1479999999999</c:v>
                </c:pt>
                <c:pt idx="754">
                  <c:v>1959.152</c:v>
                </c:pt>
                <c:pt idx="755">
                  <c:v>1533.154</c:v>
                </c:pt>
                <c:pt idx="756">
                  <c:v>1438.2049999999999</c:v>
                </c:pt>
                <c:pt idx="757">
                  <c:v>1774.433</c:v>
                </c:pt>
                <c:pt idx="758">
                  <c:v>1461.7539999999999</c:v>
                </c:pt>
                <c:pt idx="759">
                  <c:v>1570.65</c:v>
                </c:pt>
                <c:pt idx="760">
                  <c:v>1942.163</c:v>
                </c:pt>
                <c:pt idx="761">
                  <c:v>1923.5260000000001</c:v>
                </c:pt>
                <c:pt idx="762">
                  <c:v>1445.9449999999999</c:v>
                </c:pt>
                <c:pt idx="763">
                  <c:v>2158.9949999999999</c:v>
                </c:pt>
                <c:pt idx="764">
                  <c:v>1849.422</c:v>
                </c:pt>
                <c:pt idx="765">
                  <c:v>1131.518</c:v>
                </c:pt>
                <c:pt idx="766">
                  <c:v>1238.57</c:v>
                </c:pt>
                <c:pt idx="767">
                  <c:v>1451.1279999999999</c:v>
                </c:pt>
                <c:pt idx="768">
                  <c:v>1636.3610000000001</c:v>
                </c:pt>
                <c:pt idx="769">
                  <c:v>1541.287</c:v>
                </c:pt>
                <c:pt idx="770">
                  <c:v>2239.3829999999998</c:v>
                </c:pt>
                <c:pt idx="771">
                  <c:v>2310.4899999999998</c:v>
                </c:pt>
                <c:pt idx="772">
                  <c:v>1916.57</c:v>
                </c:pt>
                <c:pt idx="773">
                  <c:v>899.77629999999999</c:v>
                </c:pt>
                <c:pt idx="774">
                  <c:v>1782.671</c:v>
                </c:pt>
                <c:pt idx="775">
                  <c:v>1760.124</c:v>
                </c:pt>
                <c:pt idx="776">
                  <c:v>1747.971</c:v>
                </c:pt>
                <c:pt idx="777">
                  <c:v>1091.556</c:v>
                </c:pt>
                <c:pt idx="778">
                  <c:v>1927.5139999999999</c:v>
                </c:pt>
                <c:pt idx="779">
                  <c:v>1850.1279999999999</c:v>
                </c:pt>
                <c:pt idx="780">
                  <c:v>2068.7820000000002</c:v>
                </c:pt>
                <c:pt idx="781">
                  <c:v>1997.0260000000001</c:v>
                </c:pt>
                <c:pt idx="782">
                  <c:v>1159.7380000000001</c:v>
                </c:pt>
                <c:pt idx="783">
                  <c:v>1582.6110000000001</c:v>
                </c:pt>
                <c:pt idx="784">
                  <c:v>1799.2149999999999</c:v>
                </c:pt>
                <c:pt idx="785">
                  <c:v>1461.15</c:v>
                </c:pt>
                <c:pt idx="786">
                  <c:v>1990.7349999999999</c:v>
                </c:pt>
                <c:pt idx="787">
                  <c:v>1615.144</c:v>
                </c:pt>
                <c:pt idx="788">
                  <c:v>1939.8109999999999</c:v>
                </c:pt>
                <c:pt idx="789">
                  <c:v>1874.5840000000001</c:v>
                </c:pt>
                <c:pt idx="790">
                  <c:v>1605.2449999999999</c:v>
                </c:pt>
                <c:pt idx="791">
                  <c:v>1199.7850000000001</c:v>
                </c:pt>
                <c:pt idx="792">
                  <c:v>1460.1179999999999</c:v>
                </c:pt>
                <c:pt idx="793">
                  <c:v>1318.4670000000001</c:v>
                </c:pt>
                <c:pt idx="794">
                  <c:v>2103.2559999999999</c:v>
                </c:pt>
                <c:pt idx="795">
                  <c:v>2023.1849999999999</c:v>
                </c:pt>
                <c:pt idx="796">
                  <c:v>2067.3719999999998</c:v>
                </c:pt>
                <c:pt idx="797">
                  <c:v>1874.4690000000001</c:v>
                </c:pt>
                <c:pt idx="798">
                  <c:v>1957.14</c:v>
                </c:pt>
                <c:pt idx="799">
                  <c:v>1953.384</c:v>
                </c:pt>
                <c:pt idx="800">
                  <c:v>2281.027</c:v>
                </c:pt>
                <c:pt idx="801">
                  <c:v>1272.7819999999999</c:v>
                </c:pt>
                <c:pt idx="802">
                  <c:v>1212.527</c:v>
                </c:pt>
                <c:pt idx="803">
                  <c:v>1597.8009999999999</c:v>
                </c:pt>
                <c:pt idx="804">
                  <c:v>2006.6320000000001</c:v>
                </c:pt>
                <c:pt idx="805">
                  <c:v>1328.4829999999999</c:v>
                </c:pt>
                <c:pt idx="806">
                  <c:v>1843.13</c:v>
                </c:pt>
                <c:pt idx="807">
                  <c:v>1553.172</c:v>
                </c:pt>
                <c:pt idx="808">
                  <c:v>1516.6020000000001</c:v>
                </c:pt>
                <c:pt idx="809">
                  <c:v>1790.903</c:v>
                </c:pt>
                <c:pt idx="810">
                  <c:v>1668.231</c:v>
                </c:pt>
                <c:pt idx="811">
                  <c:v>1710.183</c:v>
                </c:pt>
                <c:pt idx="812">
                  <c:v>1833.682</c:v>
                </c:pt>
                <c:pt idx="813">
                  <c:v>1979.49</c:v>
                </c:pt>
                <c:pt idx="814">
                  <c:v>2102.558</c:v>
                </c:pt>
                <c:pt idx="815">
                  <c:v>1165.326</c:v>
                </c:pt>
                <c:pt idx="816">
                  <c:v>933.34829999999999</c:v>
                </c:pt>
                <c:pt idx="817">
                  <c:v>1608.972</c:v>
                </c:pt>
                <c:pt idx="818">
                  <c:v>1702.71</c:v>
                </c:pt>
                <c:pt idx="819">
                  <c:v>2202.0740000000001</c:v>
                </c:pt>
                <c:pt idx="820">
                  <c:v>1375.847</c:v>
                </c:pt>
                <c:pt idx="821">
                  <c:v>1698.943</c:v>
                </c:pt>
                <c:pt idx="822">
                  <c:v>1752.7380000000001</c:v>
                </c:pt>
                <c:pt idx="823">
                  <c:v>1713.9960000000001</c:v>
                </c:pt>
                <c:pt idx="824">
                  <c:v>1811.1559999999999</c:v>
                </c:pt>
                <c:pt idx="825">
                  <c:v>2113.7620000000002</c:v>
                </c:pt>
                <c:pt idx="826">
                  <c:v>1866.5840000000001</c:v>
                </c:pt>
                <c:pt idx="827">
                  <c:v>1559.184</c:v>
                </c:pt>
                <c:pt idx="828">
                  <c:v>1581.7180000000001</c:v>
                </c:pt>
                <c:pt idx="829">
                  <c:v>1439.625</c:v>
                </c:pt>
                <c:pt idx="830">
                  <c:v>1763.8330000000001</c:v>
                </c:pt>
                <c:pt idx="831">
                  <c:v>1497.9259999999999</c:v>
                </c:pt>
                <c:pt idx="832">
                  <c:v>1877.796</c:v>
                </c:pt>
                <c:pt idx="833">
                  <c:v>1290.444</c:v>
                </c:pt>
                <c:pt idx="834">
                  <c:v>1250.6110000000001</c:v>
                </c:pt>
                <c:pt idx="835">
                  <c:v>1009.302</c:v>
                </c:pt>
                <c:pt idx="836">
                  <c:v>1217.6790000000001</c:v>
                </c:pt>
                <c:pt idx="837">
                  <c:v>2316.5320000000002</c:v>
                </c:pt>
                <c:pt idx="838">
                  <c:v>949.55520000000001</c:v>
                </c:pt>
                <c:pt idx="839">
                  <c:v>1875.39</c:v>
                </c:pt>
                <c:pt idx="840">
                  <c:v>1970.23</c:v>
                </c:pt>
                <c:pt idx="841">
                  <c:v>2126.9549999999999</c:v>
                </c:pt>
                <c:pt idx="842">
                  <c:v>1122.884</c:v>
                </c:pt>
                <c:pt idx="843">
                  <c:v>1850.498</c:v>
                </c:pt>
                <c:pt idx="844">
                  <c:v>2021.8330000000001</c:v>
                </c:pt>
                <c:pt idx="845">
                  <c:v>1010.581</c:v>
                </c:pt>
                <c:pt idx="846">
                  <c:v>1669.818</c:v>
                </c:pt>
                <c:pt idx="847">
                  <c:v>1369.5530000000001</c:v>
                </c:pt>
                <c:pt idx="848">
                  <c:v>1781.4059999999999</c:v>
                </c:pt>
                <c:pt idx="849">
                  <c:v>1879.125</c:v>
                </c:pt>
                <c:pt idx="850">
                  <c:v>1916.6310000000001</c:v>
                </c:pt>
                <c:pt idx="851">
                  <c:v>1232.587</c:v>
                </c:pt>
                <c:pt idx="852">
                  <c:v>1796.287</c:v>
                </c:pt>
                <c:pt idx="853">
                  <c:v>1324.5889999999999</c:v>
                </c:pt>
                <c:pt idx="854">
                  <c:v>2208.5859999999998</c:v>
                </c:pt>
                <c:pt idx="855">
                  <c:v>2229.7049999999999</c:v>
                </c:pt>
                <c:pt idx="856">
                  <c:v>1625.3050000000001</c:v>
                </c:pt>
                <c:pt idx="857">
                  <c:v>1547.021</c:v>
                </c:pt>
                <c:pt idx="858">
                  <c:v>1752.1079999999999</c:v>
                </c:pt>
                <c:pt idx="859">
                  <c:v>1747.8050000000001</c:v>
                </c:pt>
                <c:pt idx="860">
                  <c:v>2041.4839999999999</c:v>
                </c:pt>
                <c:pt idx="861">
                  <c:v>1969.0630000000001</c:v>
                </c:pt>
                <c:pt idx="862">
                  <c:v>1954.6659999999999</c:v>
                </c:pt>
                <c:pt idx="863">
                  <c:v>1908.894</c:v>
                </c:pt>
                <c:pt idx="864">
                  <c:v>1488.519</c:v>
                </c:pt>
                <c:pt idx="865">
                  <c:v>1834.7360000000001</c:v>
                </c:pt>
                <c:pt idx="866">
                  <c:v>1459.671</c:v>
                </c:pt>
                <c:pt idx="867">
                  <c:v>2131.5830000000001</c:v>
                </c:pt>
                <c:pt idx="868">
                  <c:v>1181.2249999999999</c:v>
                </c:pt>
                <c:pt idx="869">
                  <c:v>1482.748</c:v>
                </c:pt>
                <c:pt idx="870">
                  <c:v>1204.1949999999999</c:v>
                </c:pt>
                <c:pt idx="871">
                  <c:v>2425.5740000000001</c:v>
                </c:pt>
                <c:pt idx="872">
                  <c:v>1631.2370000000001</c:v>
                </c:pt>
                <c:pt idx="873">
                  <c:v>1784.6279999999999</c:v>
                </c:pt>
                <c:pt idx="874">
                  <c:v>1921.5419999999999</c:v>
                </c:pt>
                <c:pt idx="875">
                  <c:v>1965.684</c:v>
                </c:pt>
                <c:pt idx="876">
                  <c:v>1933.866</c:v>
                </c:pt>
                <c:pt idx="877">
                  <c:v>2190.5030000000002</c:v>
                </c:pt>
                <c:pt idx="878">
                  <c:v>2081.2080000000001</c:v>
                </c:pt>
                <c:pt idx="879">
                  <c:v>1848.8219999999999</c:v>
                </c:pt>
                <c:pt idx="880">
                  <c:v>1750.8710000000001</c:v>
                </c:pt>
                <c:pt idx="881">
                  <c:v>1710.431</c:v>
                </c:pt>
                <c:pt idx="882">
                  <c:v>1024.164</c:v>
                </c:pt>
                <c:pt idx="883">
                  <c:v>1600.4949999999999</c:v>
                </c:pt>
                <c:pt idx="884">
                  <c:v>1102.587</c:v>
                </c:pt>
                <c:pt idx="885">
                  <c:v>1138.079</c:v>
                </c:pt>
                <c:pt idx="886">
                  <c:v>1207.444</c:v>
                </c:pt>
                <c:pt idx="887">
                  <c:v>1986.9090000000001</c:v>
                </c:pt>
                <c:pt idx="888">
                  <c:v>1130.895</c:v>
                </c:pt>
                <c:pt idx="889">
                  <c:v>1341.0129999999999</c:v>
                </c:pt>
                <c:pt idx="890">
                  <c:v>1686.1320000000001</c:v>
                </c:pt>
                <c:pt idx="891">
                  <c:v>2053.3389999999999</c:v>
                </c:pt>
                <c:pt idx="892">
                  <c:v>1575.4580000000001</c:v>
                </c:pt>
                <c:pt idx="893">
                  <c:v>1266.9069999999999</c:v>
                </c:pt>
                <c:pt idx="894">
                  <c:v>1693.5719999999999</c:v>
                </c:pt>
                <c:pt idx="895">
                  <c:v>1524.202</c:v>
                </c:pt>
                <c:pt idx="896">
                  <c:v>1380.912</c:v>
                </c:pt>
                <c:pt idx="897">
                  <c:v>896.02080000000001</c:v>
                </c:pt>
                <c:pt idx="898">
                  <c:v>1915.1389999999999</c:v>
                </c:pt>
                <c:pt idx="899">
                  <c:v>898.11009999999999</c:v>
                </c:pt>
                <c:pt idx="900">
                  <c:v>1129.857</c:v>
                </c:pt>
                <c:pt idx="901">
                  <c:v>1364.231</c:v>
                </c:pt>
                <c:pt idx="902">
                  <c:v>963.91930000000002</c:v>
                </c:pt>
                <c:pt idx="903">
                  <c:v>1088.979</c:v>
                </c:pt>
                <c:pt idx="904">
                  <c:v>959.95749999999998</c:v>
                </c:pt>
                <c:pt idx="905">
                  <c:v>1703.42</c:v>
                </c:pt>
                <c:pt idx="906">
                  <c:v>1983.633</c:v>
                </c:pt>
                <c:pt idx="907">
                  <c:v>1408.2270000000001</c:v>
                </c:pt>
                <c:pt idx="908">
                  <c:v>1665.143</c:v>
                </c:pt>
                <c:pt idx="909">
                  <c:v>1310.874</c:v>
                </c:pt>
                <c:pt idx="910">
                  <c:v>1342.489</c:v>
                </c:pt>
                <c:pt idx="911">
                  <c:v>1973.441</c:v>
                </c:pt>
                <c:pt idx="912">
                  <c:v>1906.6569999999999</c:v>
                </c:pt>
                <c:pt idx="913">
                  <c:v>1694.768</c:v>
                </c:pt>
                <c:pt idx="914">
                  <c:v>1655.778</c:v>
                </c:pt>
                <c:pt idx="915">
                  <c:v>2019.78</c:v>
                </c:pt>
                <c:pt idx="916">
                  <c:v>1937.2170000000001</c:v>
                </c:pt>
                <c:pt idx="917">
                  <c:v>932.56470000000002</c:v>
                </c:pt>
                <c:pt idx="918">
                  <c:v>890.54039999999998</c:v>
                </c:pt>
                <c:pt idx="919">
                  <c:v>838.86860000000001</c:v>
                </c:pt>
                <c:pt idx="920">
                  <c:v>1213.6890000000001</c:v>
                </c:pt>
                <c:pt idx="921">
                  <c:v>1256.818</c:v>
                </c:pt>
                <c:pt idx="922">
                  <c:v>2069.373</c:v>
                </c:pt>
                <c:pt idx="923">
                  <c:v>977.14880000000005</c:v>
                </c:pt>
                <c:pt idx="924">
                  <c:v>2010.566</c:v>
                </c:pt>
                <c:pt idx="925">
                  <c:v>1748.8420000000001</c:v>
                </c:pt>
                <c:pt idx="926">
                  <c:v>1176.97</c:v>
                </c:pt>
                <c:pt idx="927">
                  <c:v>1417.9280000000001</c:v>
                </c:pt>
                <c:pt idx="928">
                  <c:v>1844.722</c:v>
                </c:pt>
                <c:pt idx="929">
                  <c:v>1436.097</c:v>
                </c:pt>
                <c:pt idx="930">
                  <c:v>1434.076</c:v>
                </c:pt>
                <c:pt idx="931">
                  <c:v>2110.8960000000002</c:v>
                </c:pt>
                <c:pt idx="932">
                  <c:v>1521.45</c:v>
                </c:pt>
                <c:pt idx="933">
                  <c:v>1516.5920000000001</c:v>
                </c:pt>
                <c:pt idx="934">
                  <c:v>2095.7399999999998</c:v>
                </c:pt>
                <c:pt idx="935">
                  <c:v>1727.8530000000001</c:v>
                </c:pt>
                <c:pt idx="936">
                  <c:v>1420.354</c:v>
                </c:pt>
                <c:pt idx="937">
                  <c:v>1166.354</c:v>
                </c:pt>
                <c:pt idx="938">
                  <c:v>1249.8800000000001</c:v>
                </c:pt>
                <c:pt idx="939">
                  <c:v>1286.2090000000001</c:v>
                </c:pt>
                <c:pt idx="940">
                  <c:v>1040.067</c:v>
                </c:pt>
                <c:pt idx="941">
                  <c:v>1635.29</c:v>
                </c:pt>
                <c:pt idx="942">
                  <c:v>1239.961</c:v>
                </c:pt>
                <c:pt idx="943">
                  <c:v>1293.1610000000001</c:v>
                </c:pt>
                <c:pt idx="944">
                  <c:v>964.20050000000003</c:v>
                </c:pt>
                <c:pt idx="945">
                  <c:v>1630.66</c:v>
                </c:pt>
                <c:pt idx="946">
                  <c:v>2041.1969999999999</c:v>
                </c:pt>
                <c:pt idx="947">
                  <c:v>1595.5640000000001</c:v>
                </c:pt>
                <c:pt idx="948">
                  <c:v>1693.48</c:v>
                </c:pt>
                <c:pt idx="949">
                  <c:v>1488.883</c:v>
                </c:pt>
                <c:pt idx="950">
                  <c:v>1662.84</c:v>
                </c:pt>
                <c:pt idx="951">
                  <c:v>1366.963</c:v>
                </c:pt>
                <c:pt idx="952">
                  <c:v>1654.412</c:v>
                </c:pt>
                <c:pt idx="953">
                  <c:v>1186.0640000000001</c:v>
                </c:pt>
                <c:pt idx="954">
                  <c:v>1254.319</c:v>
                </c:pt>
                <c:pt idx="955">
                  <c:v>1736.1189999999999</c:v>
                </c:pt>
                <c:pt idx="956">
                  <c:v>1328.691</c:v>
                </c:pt>
                <c:pt idx="957">
                  <c:v>1344.0540000000001</c:v>
                </c:pt>
                <c:pt idx="958">
                  <c:v>1301.596</c:v>
                </c:pt>
                <c:pt idx="959">
                  <c:v>1904.86</c:v>
                </c:pt>
                <c:pt idx="960">
                  <c:v>831.3075</c:v>
                </c:pt>
                <c:pt idx="961">
                  <c:v>1968.1559999999999</c:v>
                </c:pt>
                <c:pt idx="962">
                  <c:v>1665.5139999999999</c:v>
                </c:pt>
                <c:pt idx="963">
                  <c:v>1864.827</c:v>
                </c:pt>
                <c:pt idx="964">
                  <c:v>1359.376</c:v>
                </c:pt>
                <c:pt idx="965">
                  <c:v>1654.4570000000001</c:v>
                </c:pt>
                <c:pt idx="966">
                  <c:v>1901.4349999999999</c:v>
                </c:pt>
                <c:pt idx="967">
                  <c:v>1835.1010000000001</c:v>
                </c:pt>
                <c:pt idx="968">
                  <c:v>1766.8430000000001</c:v>
                </c:pt>
                <c:pt idx="969">
                  <c:v>1719.3019999999999</c:v>
                </c:pt>
                <c:pt idx="970">
                  <c:v>1883.289</c:v>
                </c:pt>
                <c:pt idx="971">
                  <c:v>1925.021</c:v>
                </c:pt>
                <c:pt idx="972">
                  <c:v>1871.4649999999999</c:v>
                </c:pt>
                <c:pt idx="973">
                  <c:v>1285.123</c:v>
                </c:pt>
                <c:pt idx="974">
                  <c:v>854.26559999999995</c:v>
                </c:pt>
                <c:pt idx="975">
                  <c:v>883.58929999999998</c:v>
                </c:pt>
                <c:pt idx="976">
                  <c:v>1608.4690000000001</c:v>
                </c:pt>
                <c:pt idx="977">
                  <c:v>1312.0820000000001</c:v>
                </c:pt>
                <c:pt idx="978">
                  <c:v>1050.3009999999999</c:v>
                </c:pt>
                <c:pt idx="979">
                  <c:v>1098.779</c:v>
                </c:pt>
                <c:pt idx="980">
                  <c:v>1698.8679999999999</c:v>
                </c:pt>
                <c:pt idx="981">
                  <c:v>1676.2460000000001</c:v>
                </c:pt>
                <c:pt idx="982">
                  <c:v>1661.279</c:v>
                </c:pt>
                <c:pt idx="983">
                  <c:v>1888.7339999999999</c:v>
                </c:pt>
                <c:pt idx="984">
                  <c:v>1337.52</c:v>
                </c:pt>
                <c:pt idx="985">
                  <c:v>1328.617</c:v>
                </c:pt>
                <c:pt idx="986">
                  <c:v>1003.47</c:v>
                </c:pt>
                <c:pt idx="987">
                  <c:v>944.15539999999999</c:v>
                </c:pt>
                <c:pt idx="988">
                  <c:v>1243.6559999999999</c:v>
                </c:pt>
                <c:pt idx="989">
                  <c:v>1362.568</c:v>
                </c:pt>
                <c:pt idx="990">
                  <c:v>1324.979</c:v>
                </c:pt>
                <c:pt idx="991">
                  <c:v>888.91719999999998</c:v>
                </c:pt>
                <c:pt idx="992">
                  <c:v>1897.056</c:v>
                </c:pt>
                <c:pt idx="993">
                  <c:v>1829.4880000000001</c:v>
                </c:pt>
                <c:pt idx="994">
                  <c:v>1763.298</c:v>
                </c:pt>
                <c:pt idx="995">
                  <c:v>1667.29</c:v>
                </c:pt>
                <c:pt idx="996">
                  <c:v>2027.175</c:v>
                </c:pt>
                <c:pt idx="997">
                  <c:v>2081.4940000000001</c:v>
                </c:pt>
                <c:pt idx="998">
                  <c:v>2155.6709999999998</c:v>
                </c:pt>
                <c:pt idx="999">
                  <c:v>1214.7860000000001</c:v>
                </c:pt>
                <c:pt idx="1000">
                  <c:v>1379.2</c:v>
                </c:pt>
                <c:pt idx="1001">
                  <c:v>1581.0450000000001</c:v>
                </c:pt>
                <c:pt idx="1002">
                  <c:v>1513.104</c:v>
                </c:pt>
                <c:pt idx="1003">
                  <c:v>1391.646</c:v>
                </c:pt>
                <c:pt idx="1004">
                  <c:v>1462.6479999999999</c:v>
                </c:pt>
                <c:pt idx="1005">
                  <c:v>1227.6310000000001</c:v>
                </c:pt>
                <c:pt idx="1006">
                  <c:v>1636.91</c:v>
                </c:pt>
                <c:pt idx="1007">
                  <c:v>2001.7829999999999</c:v>
                </c:pt>
                <c:pt idx="1008">
                  <c:v>958.51199999999994</c:v>
                </c:pt>
                <c:pt idx="1009">
                  <c:v>1333.462</c:v>
                </c:pt>
                <c:pt idx="1010">
                  <c:v>1774.97</c:v>
                </c:pt>
                <c:pt idx="1011">
                  <c:v>1644.999</c:v>
                </c:pt>
                <c:pt idx="1012">
                  <c:v>1628.7929999999999</c:v>
                </c:pt>
                <c:pt idx="1013">
                  <c:v>1934.893</c:v>
                </c:pt>
                <c:pt idx="1014">
                  <c:v>1318.5550000000001</c:v>
                </c:pt>
                <c:pt idx="1015">
                  <c:v>1198.8530000000001</c:v>
                </c:pt>
                <c:pt idx="1016">
                  <c:v>1324.249</c:v>
                </c:pt>
                <c:pt idx="1017">
                  <c:v>1497.6959999999999</c:v>
                </c:pt>
                <c:pt idx="1018">
                  <c:v>1254.2829999999999</c:v>
                </c:pt>
                <c:pt idx="1019">
                  <c:v>1246.0260000000001</c:v>
                </c:pt>
                <c:pt idx="1020">
                  <c:v>1485.951</c:v>
                </c:pt>
                <c:pt idx="1021">
                  <c:v>1819.7819999999999</c:v>
                </c:pt>
                <c:pt idx="1022">
                  <c:v>2012.0050000000001</c:v>
                </c:pt>
                <c:pt idx="1023">
                  <c:v>1750.404</c:v>
                </c:pt>
                <c:pt idx="1024">
                  <c:v>1552.367</c:v>
                </c:pt>
                <c:pt idx="1025">
                  <c:v>1610.375</c:v>
                </c:pt>
                <c:pt idx="1026">
                  <c:v>1820.8389999999999</c:v>
                </c:pt>
                <c:pt idx="1027">
                  <c:v>1191.258</c:v>
                </c:pt>
                <c:pt idx="1028">
                  <c:v>1700.345</c:v>
                </c:pt>
                <c:pt idx="1029">
                  <c:v>1128.7239999999999</c:v>
                </c:pt>
                <c:pt idx="1030">
                  <c:v>1289.8820000000001</c:v>
                </c:pt>
                <c:pt idx="1031">
                  <c:v>1031.8810000000001</c:v>
                </c:pt>
                <c:pt idx="1032">
                  <c:v>964.26840000000004</c:v>
                </c:pt>
                <c:pt idx="1033">
                  <c:v>1469.9659999999999</c:v>
                </c:pt>
                <c:pt idx="1034">
                  <c:v>1055.1510000000001</c:v>
                </c:pt>
                <c:pt idx="1035">
                  <c:v>1305.192</c:v>
                </c:pt>
                <c:pt idx="1036">
                  <c:v>824.23590000000002</c:v>
                </c:pt>
                <c:pt idx="1037">
                  <c:v>1027.4069999999999</c:v>
                </c:pt>
                <c:pt idx="1038">
                  <c:v>1936.328</c:v>
                </c:pt>
                <c:pt idx="1039">
                  <c:v>1951.6489999999999</c:v>
                </c:pt>
                <c:pt idx="1040">
                  <c:v>2323.7530000000002</c:v>
                </c:pt>
                <c:pt idx="1041">
                  <c:v>1756.8219999999999</c:v>
                </c:pt>
                <c:pt idx="1042">
                  <c:v>2066.413</c:v>
                </c:pt>
                <c:pt idx="1043">
                  <c:v>1267.6780000000001</c:v>
                </c:pt>
                <c:pt idx="1044">
                  <c:v>866.90300000000002</c:v>
                </c:pt>
                <c:pt idx="1045">
                  <c:v>1647.2080000000001</c:v>
                </c:pt>
                <c:pt idx="1046">
                  <c:v>990.10050000000001</c:v>
                </c:pt>
                <c:pt idx="1047">
                  <c:v>1453.242</c:v>
                </c:pt>
                <c:pt idx="1048">
                  <c:v>1416.7</c:v>
                </c:pt>
                <c:pt idx="1049">
                  <c:v>1546.999</c:v>
                </c:pt>
                <c:pt idx="1050">
                  <c:v>1744.04</c:v>
                </c:pt>
                <c:pt idx="1051">
                  <c:v>1847.528</c:v>
                </c:pt>
                <c:pt idx="1052">
                  <c:v>1088.575</c:v>
                </c:pt>
                <c:pt idx="1053">
                  <c:v>1694.4069999999999</c:v>
                </c:pt>
                <c:pt idx="1054">
                  <c:v>1323.684</c:v>
                </c:pt>
                <c:pt idx="1055">
                  <c:v>1760.712</c:v>
                </c:pt>
                <c:pt idx="1056">
                  <c:v>1312.6679999999999</c:v>
                </c:pt>
                <c:pt idx="1057">
                  <c:v>1639.578</c:v>
                </c:pt>
                <c:pt idx="1058">
                  <c:v>837.17219999999998</c:v>
                </c:pt>
                <c:pt idx="1059">
                  <c:v>1043.5119999999999</c:v>
                </c:pt>
                <c:pt idx="1060">
                  <c:v>1690.49</c:v>
                </c:pt>
                <c:pt idx="1061">
                  <c:v>1348.3710000000001</c:v>
                </c:pt>
                <c:pt idx="1062">
                  <c:v>1760.5029999999999</c:v>
                </c:pt>
                <c:pt idx="1063">
                  <c:v>1539.5050000000001</c:v>
                </c:pt>
                <c:pt idx="1064">
                  <c:v>964.67780000000005</c:v>
                </c:pt>
                <c:pt idx="1065">
                  <c:v>1760.396</c:v>
                </c:pt>
                <c:pt idx="1066">
                  <c:v>1904.693</c:v>
                </c:pt>
                <c:pt idx="1067">
                  <c:v>1248.8879999999999</c:v>
                </c:pt>
                <c:pt idx="1068">
                  <c:v>1226.4549999999999</c:v>
                </c:pt>
                <c:pt idx="1069">
                  <c:v>1284.547</c:v>
                </c:pt>
                <c:pt idx="1070">
                  <c:v>1474.288</c:v>
                </c:pt>
                <c:pt idx="1071">
                  <c:v>1403.702</c:v>
                </c:pt>
                <c:pt idx="1072">
                  <c:v>1042.9739999999999</c:v>
                </c:pt>
                <c:pt idx="1073">
                  <c:v>591.62260000000003</c:v>
                </c:pt>
                <c:pt idx="1074">
                  <c:v>1186.963</c:v>
                </c:pt>
                <c:pt idx="1075">
                  <c:v>1238.046</c:v>
                </c:pt>
                <c:pt idx="1076">
                  <c:v>1786.4649999999999</c:v>
                </c:pt>
                <c:pt idx="1077">
                  <c:v>1340.7529999999999</c:v>
                </c:pt>
                <c:pt idx="1078">
                  <c:v>1296.088</c:v>
                </c:pt>
                <c:pt idx="1079">
                  <c:v>1896.1510000000001</c:v>
                </c:pt>
                <c:pt idx="1080">
                  <c:v>1473.855</c:v>
                </c:pt>
                <c:pt idx="1081">
                  <c:v>1035.9110000000001</c:v>
                </c:pt>
                <c:pt idx="1082">
                  <c:v>1608.3219999999999</c:v>
                </c:pt>
                <c:pt idx="1083">
                  <c:v>1170.163</c:v>
                </c:pt>
                <c:pt idx="1084">
                  <c:v>1812.9</c:v>
                </c:pt>
                <c:pt idx="1085">
                  <c:v>1494.771</c:v>
                </c:pt>
                <c:pt idx="1086">
                  <c:v>1435.9939999999999</c:v>
                </c:pt>
                <c:pt idx="1087">
                  <c:v>1817.0360000000001</c:v>
                </c:pt>
                <c:pt idx="1088">
                  <c:v>917.04960000000005</c:v>
                </c:pt>
                <c:pt idx="1089">
                  <c:v>1227.78</c:v>
                </c:pt>
                <c:pt idx="1090">
                  <c:v>1345.01</c:v>
                </c:pt>
                <c:pt idx="1091">
                  <c:v>1266.5419999999999</c:v>
                </c:pt>
                <c:pt idx="1092">
                  <c:v>1551.4649999999999</c:v>
                </c:pt>
                <c:pt idx="1093">
                  <c:v>1080.5119999999999</c:v>
                </c:pt>
                <c:pt idx="1094">
                  <c:v>1226.0129999999999</c:v>
                </c:pt>
                <c:pt idx="1095">
                  <c:v>1907.6759999999999</c:v>
                </c:pt>
                <c:pt idx="1096">
                  <c:v>1364.32</c:v>
                </c:pt>
                <c:pt idx="1097">
                  <c:v>1179.586</c:v>
                </c:pt>
                <c:pt idx="1098">
                  <c:v>1831.3050000000001</c:v>
                </c:pt>
                <c:pt idx="1099">
                  <c:v>1334.672</c:v>
                </c:pt>
                <c:pt idx="1100">
                  <c:v>1196.259</c:v>
                </c:pt>
                <c:pt idx="1101">
                  <c:v>1197.096</c:v>
                </c:pt>
                <c:pt idx="1102">
                  <c:v>2286.2979999999998</c:v>
                </c:pt>
                <c:pt idx="1103">
                  <c:v>1766.8630000000001</c:v>
                </c:pt>
                <c:pt idx="1104">
                  <c:v>1474.3150000000001</c:v>
                </c:pt>
                <c:pt idx="1105">
                  <c:v>1352.9169999999999</c:v>
                </c:pt>
                <c:pt idx="1106">
                  <c:v>1842.2560000000001</c:v>
                </c:pt>
                <c:pt idx="1107">
                  <c:v>1041.027</c:v>
                </c:pt>
                <c:pt idx="1108">
                  <c:v>1072.1790000000001</c:v>
                </c:pt>
                <c:pt idx="1109">
                  <c:v>877.59950000000003</c:v>
                </c:pt>
                <c:pt idx="1110">
                  <c:v>1447.0940000000001</c:v>
                </c:pt>
                <c:pt idx="1111">
                  <c:v>1098.99</c:v>
                </c:pt>
                <c:pt idx="1112">
                  <c:v>1374.2660000000001</c:v>
                </c:pt>
                <c:pt idx="1113">
                  <c:v>1398.6289999999999</c:v>
                </c:pt>
                <c:pt idx="1114">
                  <c:v>1186.2719999999999</c:v>
                </c:pt>
                <c:pt idx="1115">
                  <c:v>1443.393</c:v>
                </c:pt>
                <c:pt idx="1116">
                  <c:v>1713.578</c:v>
                </c:pt>
                <c:pt idx="1117">
                  <c:v>1267.9929999999999</c:v>
                </c:pt>
                <c:pt idx="1118">
                  <c:v>1068.1199999999999</c:v>
                </c:pt>
                <c:pt idx="1119">
                  <c:v>1269.9559999999999</c:v>
                </c:pt>
                <c:pt idx="1120">
                  <c:v>1080.3499999999999</c:v>
                </c:pt>
                <c:pt idx="1121">
                  <c:v>1055.5070000000001</c:v>
                </c:pt>
                <c:pt idx="1122">
                  <c:v>1330.731</c:v>
                </c:pt>
                <c:pt idx="1123">
                  <c:v>1407.076</c:v>
                </c:pt>
                <c:pt idx="1124">
                  <c:v>1057.07</c:v>
                </c:pt>
                <c:pt idx="1125">
                  <c:v>1458.5719999999999</c:v>
                </c:pt>
                <c:pt idx="1126">
                  <c:v>1893.0350000000001</c:v>
                </c:pt>
                <c:pt idx="1127">
                  <c:v>1712.2940000000001</c:v>
                </c:pt>
                <c:pt idx="1128">
                  <c:v>1140.3309999999999</c:v>
                </c:pt>
                <c:pt idx="1129">
                  <c:v>1880.3140000000001</c:v>
                </c:pt>
                <c:pt idx="1130">
                  <c:v>1440.9670000000001</c:v>
                </c:pt>
                <c:pt idx="1131">
                  <c:v>1090.049</c:v>
                </c:pt>
                <c:pt idx="1132">
                  <c:v>1776.4960000000001</c:v>
                </c:pt>
                <c:pt idx="1133">
                  <c:v>1418.5889999999999</c:v>
                </c:pt>
                <c:pt idx="1134">
                  <c:v>1499.2650000000001</c:v>
                </c:pt>
                <c:pt idx="1135">
                  <c:v>1153.627</c:v>
                </c:pt>
                <c:pt idx="1136">
                  <c:v>1399.7909999999999</c:v>
                </c:pt>
                <c:pt idx="1137">
                  <c:v>1242.4290000000001</c:v>
                </c:pt>
                <c:pt idx="1138">
                  <c:v>1564.6020000000001</c:v>
                </c:pt>
                <c:pt idx="1139">
                  <c:v>1659.3520000000001</c:v>
                </c:pt>
                <c:pt idx="1140">
                  <c:v>1096.8150000000001</c:v>
                </c:pt>
                <c:pt idx="1141">
                  <c:v>999.72640000000001</c:v>
                </c:pt>
                <c:pt idx="1142">
                  <c:v>1018.705</c:v>
                </c:pt>
                <c:pt idx="1143">
                  <c:v>2004.682</c:v>
                </c:pt>
                <c:pt idx="1144">
                  <c:v>840.8229</c:v>
                </c:pt>
                <c:pt idx="1145">
                  <c:v>1485.7650000000001</c:v>
                </c:pt>
                <c:pt idx="1146">
                  <c:v>1048.6679999999999</c:v>
                </c:pt>
                <c:pt idx="1147">
                  <c:v>1341.009</c:v>
                </c:pt>
                <c:pt idx="1148">
                  <c:v>1069.3969999999999</c:v>
                </c:pt>
                <c:pt idx="1149">
                  <c:v>1690.809</c:v>
                </c:pt>
                <c:pt idx="1150">
                  <c:v>1291.3920000000001</c:v>
                </c:pt>
                <c:pt idx="1151">
                  <c:v>1982.6210000000001</c:v>
                </c:pt>
                <c:pt idx="1152">
                  <c:v>1805.056</c:v>
                </c:pt>
                <c:pt idx="1153">
                  <c:v>1262.81</c:v>
                </c:pt>
                <c:pt idx="1154">
                  <c:v>1291.1110000000001</c:v>
                </c:pt>
                <c:pt idx="1155">
                  <c:v>1401.5989999999999</c:v>
                </c:pt>
                <c:pt idx="1156">
                  <c:v>1634.3889999999999</c:v>
                </c:pt>
                <c:pt idx="1157">
                  <c:v>1497.462</c:v>
                </c:pt>
                <c:pt idx="1158">
                  <c:v>1688.615</c:v>
                </c:pt>
                <c:pt idx="1159">
                  <c:v>1000.091</c:v>
                </c:pt>
                <c:pt idx="1160">
                  <c:v>1520.0139999999999</c:v>
                </c:pt>
                <c:pt idx="1161">
                  <c:v>1182.7909999999999</c:v>
                </c:pt>
                <c:pt idx="1162">
                  <c:v>1092.1369999999999</c:v>
                </c:pt>
                <c:pt idx="1163">
                  <c:v>988.00829999999996</c:v>
                </c:pt>
                <c:pt idx="1164">
                  <c:v>1200.4960000000001</c:v>
                </c:pt>
                <c:pt idx="1165">
                  <c:v>1087.9590000000001</c:v>
                </c:pt>
                <c:pt idx="1166">
                  <c:v>1225.92</c:v>
                </c:pt>
                <c:pt idx="1167">
                  <c:v>847.14329999999995</c:v>
                </c:pt>
                <c:pt idx="1168">
                  <c:v>1426.107</c:v>
                </c:pt>
                <c:pt idx="1169">
                  <c:v>1302.8679999999999</c:v>
                </c:pt>
                <c:pt idx="1170">
                  <c:v>1369.107</c:v>
                </c:pt>
                <c:pt idx="1171">
                  <c:v>1744.0419999999999</c:v>
                </c:pt>
                <c:pt idx="1172">
                  <c:v>1204.0250000000001</c:v>
                </c:pt>
                <c:pt idx="1173">
                  <c:v>1014.48</c:v>
                </c:pt>
                <c:pt idx="1174">
                  <c:v>1139.9369999999999</c:v>
                </c:pt>
                <c:pt idx="1175">
                  <c:v>721.1223</c:v>
                </c:pt>
                <c:pt idx="1176">
                  <c:v>1330.7090000000001</c:v>
                </c:pt>
                <c:pt idx="1177">
                  <c:v>1413.1279999999999</c:v>
                </c:pt>
                <c:pt idx="1178">
                  <c:v>1197.346</c:v>
                </c:pt>
                <c:pt idx="1179">
                  <c:v>1583.491</c:v>
                </c:pt>
                <c:pt idx="1180">
                  <c:v>1934.8109999999999</c:v>
                </c:pt>
                <c:pt idx="1181">
                  <c:v>1776.856</c:v>
                </c:pt>
                <c:pt idx="1182">
                  <c:v>815.5249</c:v>
                </c:pt>
                <c:pt idx="1183">
                  <c:v>2015.3879999999999</c:v>
                </c:pt>
                <c:pt idx="1184">
                  <c:v>920.06790000000001</c:v>
                </c:pt>
                <c:pt idx="1185">
                  <c:v>1227.3530000000001</c:v>
                </c:pt>
                <c:pt idx="1186">
                  <c:v>1730.9159999999999</c:v>
                </c:pt>
                <c:pt idx="1187">
                  <c:v>1610.5820000000001</c:v>
                </c:pt>
                <c:pt idx="1188">
                  <c:v>1369.84</c:v>
                </c:pt>
                <c:pt idx="1189">
                  <c:v>1185.173</c:v>
                </c:pt>
                <c:pt idx="1190">
                  <c:v>1292.9010000000001</c:v>
                </c:pt>
                <c:pt idx="1191">
                  <c:v>1472.1389999999999</c:v>
                </c:pt>
                <c:pt idx="1192">
                  <c:v>432.19749999999999</c:v>
                </c:pt>
                <c:pt idx="1193">
                  <c:v>791.59929999999997</c:v>
                </c:pt>
                <c:pt idx="1194">
                  <c:v>968.59180000000003</c:v>
                </c:pt>
                <c:pt idx="1195">
                  <c:v>1262.7090000000001</c:v>
                </c:pt>
                <c:pt idx="1196">
                  <c:v>1330.136</c:v>
                </c:pt>
                <c:pt idx="1197">
                  <c:v>1141.7829999999999</c:v>
                </c:pt>
                <c:pt idx="1198">
                  <c:v>1027.5340000000001</c:v>
                </c:pt>
                <c:pt idx="1199">
                  <c:v>1144.1610000000001</c:v>
                </c:pt>
                <c:pt idx="1200">
                  <c:v>892.26459999999997</c:v>
                </c:pt>
                <c:pt idx="1201">
                  <c:v>1735.9639999999999</c:v>
                </c:pt>
                <c:pt idx="1202">
                  <c:v>1828.568</c:v>
                </c:pt>
                <c:pt idx="1203">
                  <c:v>1599.575</c:v>
                </c:pt>
                <c:pt idx="1204">
                  <c:v>1892.796</c:v>
                </c:pt>
                <c:pt idx="1205">
                  <c:v>1119.615</c:v>
                </c:pt>
                <c:pt idx="1206">
                  <c:v>1145.0160000000001</c:v>
                </c:pt>
                <c:pt idx="1207">
                  <c:v>1153.162</c:v>
                </c:pt>
                <c:pt idx="1208">
                  <c:v>1674.7840000000001</c:v>
                </c:pt>
                <c:pt idx="1209">
                  <c:v>1279.202</c:v>
                </c:pt>
                <c:pt idx="1210">
                  <c:v>1102.713</c:v>
                </c:pt>
                <c:pt idx="1211">
                  <c:v>1380.5170000000001</c:v>
                </c:pt>
                <c:pt idx="1212">
                  <c:v>1464.144</c:v>
                </c:pt>
                <c:pt idx="1213">
                  <c:v>1818.49</c:v>
                </c:pt>
                <c:pt idx="1214">
                  <c:v>1215.146</c:v>
                </c:pt>
                <c:pt idx="1215">
                  <c:v>1260.973</c:v>
                </c:pt>
                <c:pt idx="1216">
                  <c:v>1693.75</c:v>
                </c:pt>
                <c:pt idx="1217">
                  <c:v>718.77030000000002</c:v>
                </c:pt>
                <c:pt idx="1218">
                  <c:v>1181.087</c:v>
                </c:pt>
                <c:pt idx="1219">
                  <c:v>1387.991</c:v>
                </c:pt>
                <c:pt idx="1220">
                  <c:v>1691.681</c:v>
                </c:pt>
                <c:pt idx="1221">
                  <c:v>1054.03</c:v>
                </c:pt>
                <c:pt idx="1222">
                  <c:v>894.03750000000002</c:v>
                </c:pt>
                <c:pt idx="1223">
                  <c:v>1330.84</c:v>
                </c:pt>
                <c:pt idx="1224">
                  <c:v>1308.7159999999999</c:v>
                </c:pt>
                <c:pt idx="1225">
                  <c:v>984.92610000000002</c:v>
                </c:pt>
                <c:pt idx="1226">
                  <c:v>957.98530000000005</c:v>
                </c:pt>
                <c:pt idx="1227">
                  <c:v>1251.752</c:v>
                </c:pt>
                <c:pt idx="1228">
                  <c:v>1462.9670000000001</c:v>
                </c:pt>
                <c:pt idx="1229">
                  <c:v>1936.2550000000001</c:v>
                </c:pt>
                <c:pt idx="1230">
                  <c:v>1162.6220000000001</c:v>
                </c:pt>
                <c:pt idx="1231">
                  <c:v>1520.588</c:v>
                </c:pt>
                <c:pt idx="1232">
                  <c:v>894.22050000000002</c:v>
                </c:pt>
                <c:pt idx="1233">
                  <c:v>1020.348</c:v>
                </c:pt>
                <c:pt idx="1234">
                  <c:v>1461.694</c:v>
                </c:pt>
                <c:pt idx="1235">
                  <c:v>830.74490000000003</c:v>
                </c:pt>
                <c:pt idx="1236">
                  <c:v>1162.9680000000001</c:v>
                </c:pt>
                <c:pt idx="1237">
                  <c:v>1491.673</c:v>
                </c:pt>
                <c:pt idx="1238">
                  <c:v>2080.5529999999999</c:v>
                </c:pt>
                <c:pt idx="1239">
                  <c:v>1163.249</c:v>
                </c:pt>
                <c:pt idx="1240">
                  <c:v>1049.5139999999999</c:v>
                </c:pt>
                <c:pt idx="1241">
                  <c:v>1228.6510000000001</c:v>
                </c:pt>
                <c:pt idx="1242">
                  <c:v>1229.2139999999999</c:v>
                </c:pt>
                <c:pt idx="1243">
                  <c:v>1082.663</c:v>
                </c:pt>
                <c:pt idx="1244">
                  <c:v>1253.2070000000001</c:v>
                </c:pt>
                <c:pt idx="1245">
                  <c:v>1334.3589999999999</c:v>
                </c:pt>
                <c:pt idx="1246">
                  <c:v>710.69399999999996</c:v>
                </c:pt>
                <c:pt idx="1247">
                  <c:v>1136.76</c:v>
                </c:pt>
                <c:pt idx="1248">
                  <c:v>826.50779999999997</c:v>
                </c:pt>
                <c:pt idx="1249">
                  <c:v>892.11590000000001</c:v>
                </c:pt>
                <c:pt idx="1250">
                  <c:v>824.86670000000004</c:v>
                </c:pt>
                <c:pt idx="1251">
                  <c:v>999.92690000000005</c:v>
                </c:pt>
                <c:pt idx="1252">
                  <c:v>1008.876</c:v>
                </c:pt>
                <c:pt idx="1253">
                  <c:v>1519.4559999999999</c:v>
                </c:pt>
                <c:pt idx="1254">
                  <c:v>1885.115</c:v>
                </c:pt>
                <c:pt idx="1255">
                  <c:v>1709.3579999999999</c:v>
                </c:pt>
                <c:pt idx="1256">
                  <c:v>889.95870000000002</c:v>
                </c:pt>
                <c:pt idx="1257">
                  <c:v>1635.2860000000001</c:v>
                </c:pt>
                <c:pt idx="1258">
                  <c:v>1141.758</c:v>
                </c:pt>
                <c:pt idx="1259">
                  <c:v>996.08219999999994</c:v>
                </c:pt>
                <c:pt idx="1260">
                  <c:v>1239.1300000000001</c:v>
                </c:pt>
                <c:pt idx="1261">
                  <c:v>1408.098</c:v>
                </c:pt>
                <c:pt idx="1262">
                  <c:v>1285.752</c:v>
                </c:pt>
                <c:pt idx="1263">
                  <c:v>1384.8689999999999</c:v>
                </c:pt>
                <c:pt idx="1264">
                  <c:v>1067.3720000000001</c:v>
                </c:pt>
                <c:pt idx="1265">
                  <c:v>933.66930000000002</c:v>
                </c:pt>
                <c:pt idx="1266">
                  <c:v>988.73080000000004</c:v>
                </c:pt>
                <c:pt idx="1267">
                  <c:v>856.89639999999997</c:v>
                </c:pt>
                <c:pt idx="1268">
                  <c:v>1305.335</c:v>
                </c:pt>
                <c:pt idx="1269">
                  <c:v>802.03949999999998</c:v>
                </c:pt>
                <c:pt idx="1270">
                  <c:v>1286.3430000000001</c:v>
                </c:pt>
                <c:pt idx="1271">
                  <c:v>1681.8209999999999</c:v>
                </c:pt>
                <c:pt idx="1272">
                  <c:v>1075.0319999999999</c:v>
                </c:pt>
                <c:pt idx="1273">
                  <c:v>908.61770000000001</c:v>
                </c:pt>
                <c:pt idx="1274">
                  <c:v>1234.7829999999999</c:v>
                </c:pt>
                <c:pt idx="1275">
                  <c:v>1046.527</c:v>
                </c:pt>
                <c:pt idx="1276">
                  <c:v>1325.9079999999999</c:v>
                </c:pt>
                <c:pt idx="1277">
                  <c:v>877.02530000000002</c:v>
                </c:pt>
                <c:pt idx="1278">
                  <c:v>834.62</c:v>
                </c:pt>
                <c:pt idx="1279">
                  <c:v>1600.232</c:v>
                </c:pt>
                <c:pt idx="1280">
                  <c:v>1635.3050000000001</c:v>
                </c:pt>
                <c:pt idx="1281">
                  <c:v>1021.777</c:v>
                </c:pt>
                <c:pt idx="1282">
                  <c:v>1097.2080000000001</c:v>
                </c:pt>
                <c:pt idx="1283">
                  <c:v>1757.829</c:v>
                </c:pt>
                <c:pt idx="1284">
                  <c:v>943.75980000000004</c:v>
                </c:pt>
                <c:pt idx="1285">
                  <c:v>871.20820000000003</c:v>
                </c:pt>
                <c:pt idx="1286">
                  <c:v>1348.922</c:v>
                </c:pt>
                <c:pt idx="1287">
                  <c:v>831.26959999999997</c:v>
                </c:pt>
                <c:pt idx="1288">
                  <c:v>1218.297</c:v>
                </c:pt>
                <c:pt idx="1289">
                  <c:v>1507.739</c:v>
                </c:pt>
                <c:pt idx="1290">
                  <c:v>1039.402</c:v>
                </c:pt>
                <c:pt idx="1291">
                  <c:v>1515.7190000000001</c:v>
                </c:pt>
                <c:pt idx="1292">
                  <c:v>1415.1510000000001</c:v>
                </c:pt>
                <c:pt idx="1293">
                  <c:v>985.91549999999995</c:v>
                </c:pt>
                <c:pt idx="1294">
                  <c:v>1062.7329999999999</c:v>
                </c:pt>
                <c:pt idx="1295">
                  <c:v>1001.878</c:v>
                </c:pt>
                <c:pt idx="1296">
                  <c:v>928.48019999999997</c:v>
                </c:pt>
                <c:pt idx="1297">
                  <c:v>818.80420000000004</c:v>
                </c:pt>
                <c:pt idx="1298">
                  <c:v>885.61260000000004</c:v>
                </c:pt>
                <c:pt idx="1299">
                  <c:v>1013.056</c:v>
                </c:pt>
                <c:pt idx="1300">
                  <c:v>1401.886</c:v>
                </c:pt>
                <c:pt idx="1301">
                  <c:v>1061.191</c:v>
                </c:pt>
                <c:pt idx="1302">
                  <c:v>1563.5340000000001</c:v>
                </c:pt>
                <c:pt idx="1303">
                  <c:v>1984.616</c:v>
                </c:pt>
                <c:pt idx="1304">
                  <c:v>861.8</c:v>
                </c:pt>
                <c:pt idx="1305">
                  <c:v>1640.85</c:v>
                </c:pt>
                <c:pt idx="1306">
                  <c:v>1127.143</c:v>
                </c:pt>
                <c:pt idx="1307">
                  <c:v>682.27940000000001</c:v>
                </c:pt>
                <c:pt idx="1308">
                  <c:v>731.00829999999996</c:v>
                </c:pt>
                <c:pt idx="1309">
                  <c:v>834.25120000000004</c:v>
                </c:pt>
                <c:pt idx="1310">
                  <c:v>937.68690000000004</c:v>
                </c:pt>
                <c:pt idx="1311">
                  <c:v>1222.5229999999999</c:v>
                </c:pt>
                <c:pt idx="1312">
                  <c:v>1005.162</c:v>
                </c:pt>
                <c:pt idx="1313">
                  <c:v>750.53060000000005</c:v>
                </c:pt>
                <c:pt idx="1314">
                  <c:v>1666.4659999999999</c:v>
                </c:pt>
                <c:pt idx="1315">
                  <c:v>958.0693</c:v>
                </c:pt>
                <c:pt idx="1316">
                  <c:v>1953.9280000000001</c:v>
                </c:pt>
                <c:pt idx="1317">
                  <c:v>803.27909999999997</c:v>
                </c:pt>
                <c:pt idx="1318">
                  <c:v>1055.348</c:v>
                </c:pt>
                <c:pt idx="1319">
                  <c:v>1960.1089999999999</c:v>
                </c:pt>
                <c:pt idx="1320">
                  <c:v>914.47580000000005</c:v>
                </c:pt>
                <c:pt idx="1321">
                  <c:v>1105.616</c:v>
                </c:pt>
                <c:pt idx="1322">
                  <c:v>776.73569999999995</c:v>
                </c:pt>
                <c:pt idx="1323">
                  <c:v>1416.377</c:v>
                </c:pt>
                <c:pt idx="1324">
                  <c:v>1209.6890000000001</c:v>
                </c:pt>
                <c:pt idx="1325">
                  <c:v>702.61530000000005</c:v>
                </c:pt>
                <c:pt idx="1326">
                  <c:v>743.06970000000001</c:v>
                </c:pt>
                <c:pt idx="1327">
                  <c:v>713.09659999999997</c:v>
                </c:pt>
                <c:pt idx="1328">
                  <c:v>1140.07</c:v>
                </c:pt>
                <c:pt idx="1329">
                  <c:v>733.68420000000003</c:v>
                </c:pt>
                <c:pt idx="1330">
                  <c:v>1155.7449999999999</c:v>
                </c:pt>
                <c:pt idx="1331">
                  <c:v>924.95439999999996</c:v>
                </c:pt>
                <c:pt idx="1332">
                  <c:v>1441.6959999999999</c:v>
                </c:pt>
                <c:pt idx="1333">
                  <c:v>938.72649999999999</c:v>
                </c:pt>
                <c:pt idx="1334">
                  <c:v>1711.69</c:v>
                </c:pt>
                <c:pt idx="1335">
                  <c:v>616.32090000000005</c:v>
                </c:pt>
                <c:pt idx="1336">
                  <c:v>803.94320000000005</c:v>
                </c:pt>
                <c:pt idx="1337">
                  <c:v>813.10929999999996</c:v>
                </c:pt>
                <c:pt idx="1338">
                  <c:v>884.72019999999998</c:v>
                </c:pt>
                <c:pt idx="1339">
                  <c:v>702.86249999999995</c:v>
                </c:pt>
                <c:pt idx="1340">
                  <c:v>1049.4169999999999</c:v>
                </c:pt>
                <c:pt idx="1341">
                  <c:v>939.63120000000004</c:v>
                </c:pt>
                <c:pt idx="1342">
                  <c:v>1377.809</c:v>
                </c:pt>
                <c:pt idx="1343">
                  <c:v>1259.22</c:v>
                </c:pt>
                <c:pt idx="1344">
                  <c:v>1156.6099999999999</c:v>
                </c:pt>
                <c:pt idx="1345">
                  <c:v>1250.7339999999999</c:v>
                </c:pt>
                <c:pt idx="1346">
                  <c:v>693.69680000000005</c:v>
                </c:pt>
                <c:pt idx="1347">
                  <c:v>772.33489999999995</c:v>
                </c:pt>
                <c:pt idx="1348">
                  <c:v>1308.425</c:v>
                </c:pt>
                <c:pt idx="1349">
                  <c:v>1239.6980000000001</c:v>
                </c:pt>
                <c:pt idx="1350">
                  <c:v>1522.6690000000001</c:v>
                </c:pt>
                <c:pt idx="1351">
                  <c:v>580.18849999999998</c:v>
                </c:pt>
                <c:pt idx="1352">
                  <c:v>818.33820000000003</c:v>
                </c:pt>
                <c:pt idx="1353">
                  <c:v>830.41560000000004</c:v>
                </c:pt>
                <c:pt idx="1354">
                  <c:v>1115.4079999999999</c:v>
                </c:pt>
                <c:pt idx="1355">
                  <c:v>1238.096</c:v>
                </c:pt>
                <c:pt idx="1356">
                  <c:v>1078.5039999999999</c:v>
                </c:pt>
                <c:pt idx="1357">
                  <c:v>512.52459999999996</c:v>
                </c:pt>
                <c:pt idx="1358">
                  <c:v>774.21360000000004</c:v>
                </c:pt>
                <c:pt idx="1359">
                  <c:v>925.05809999999997</c:v>
                </c:pt>
                <c:pt idx="1360">
                  <c:v>1051.3009999999999</c:v>
                </c:pt>
                <c:pt idx="1361">
                  <c:v>578.71050000000002</c:v>
                </c:pt>
                <c:pt idx="1362">
                  <c:v>807.03099999999995</c:v>
                </c:pt>
                <c:pt idx="1363">
                  <c:v>538.91719999999998</c:v>
                </c:pt>
                <c:pt idx="1364">
                  <c:v>646.31920000000002</c:v>
                </c:pt>
                <c:pt idx="1365">
                  <c:v>526.28399999999999</c:v>
                </c:pt>
                <c:pt idx="1366">
                  <c:v>488.32240000000002</c:v>
                </c:pt>
                <c:pt idx="1367">
                  <c:v>659.77139999999997</c:v>
                </c:pt>
                <c:pt idx="1368">
                  <c:v>531.8279</c:v>
                </c:pt>
                <c:pt idx="1369">
                  <c:v>864.64880000000005</c:v>
                </c:pt>
                <c:pt idx="1370">
                  <c:v>1019.081</c:v>
                </c:pt>
                <c:pt idx="1371">
                  <c:v>531.61699999999996</c:v>
                </c:pt>
                <c:pt idx="1372">
                  <c:v>554.19539999999995</c:v>
                </c:pt>
                <c:pt idx="1373">
                  <c:v>544.98289999999997</c:v>
                </c:pt>
                <c:pt idx="1374">
                  <c:v>796.09580000000005</c:v>
                </c:pt>
                <c:pt idx="1375">
                  <c:v>473.03289999999998</c:v>
                </c:pt>
                <c:pt idx="1376">
                  <c:v>742.61500000000001</c:v>
                </c:pt>
                <c:pt idx="1377">
                  <c:v>814.03030000000001</c:v>
                </c:pt>
                <c:pt idx="1378">
                  <c:v>1433.34</c:v>
                </c:pt>
                <c:pt idx="1379">
                  <c:v>585.95270000000005</c:v>
                </c:pt>
                <c:pt idx="1380">
                  <c:v>953.95150000000001</c:v>
                </c:pt>
                <c:pt idx="1381">
                  <c:v>432.72570000000002</c:v>
                </c:pt>
                <c:pt idx="1382">
                  <c:v>1129.492</c:v>
                </c:pt>
                <c:pt idx="1383">
                  <c:v>558.8741</c:v>
                </c:pt>
                <c:pt idx="1384">
                  <c:v>453.834</c:v>
                </c:pt>
                <c:pt idx="1385">
                  <c:v>176.57169999999999</c:v>
                </c:pt>
                <c:pt idx="1386">
                  <c:v>794.69730000000004</c:v>
                </c:pt>
                <c:pt idx="1387">
                  <c:v>595.04740000000004</c:v>
                </c:pt>
                <c:pt idx="1388">
                  <c:v>671.08950000000004</c:v>
                </c:pt>
                <c:pt idx="1389">
                  <c:v>580.4298</c:v>
                </c:pt>
                <c:pt idx="1390">
                  <c:v>867.49249999999995</c:v>
                </c:pt>
                <c:pt idx="1391">
                  <c:v>206.8151</c:v>
                </c:pt>
                <c:pt idx="1392">
                  <c:v>1071.701</c:v>
                </c:pt>
                <c:pt idx="1393">
                  <c:v>550.0711</c:v>
                </c:pt>
                <c:pt idx="1394">
                  <c:v>420.48230000000001</c:v>
                </c:pt>
                <c:pt idx="1395">
                  <c:v>1191.9960000000001</c:v>
                </c:pt>
                <c:pt idx="1396">
                  <c:v>1398.4639999999999</c:v>
                </c:pt>
                <c:pt idx="1397">
                  <c:v>475.54199999999997</c:v>
                </c:pt>
                <c:pt idx="1398">
                  <c:v>255.91919999999999</c:v>
                </c:pt>
                <c:pt idx="1399">
                  <c:v>373.94690000000003</c:v>
                </c:pt>
                <c:pt idx="1400">
                  <c:v>563.47519999999997</c:v>
                </c:pt>
                <c:pt idx="1401">
                  <c:v>662.90229999999997</c:v>
                </c:pt>
                <c:pt idx="1402">
                  <c:v>355.0942</c:v>
                </c:pt>
                <c:pt idx="1403">
                  <c:v>783.41200000000003</c:v>
                </c:pt>
                <c:pt idx="1404">
                  <c:v>837.51969999999994</c:v>
                </c:pt>
                <c:pt idx="1405">
                  <c:v>906.14160000000004</c:v>
                </c:pt>
                <c:pt idx="1406">
                  <c:v>516.79390000000001</c:v>
                </c:pt>
                <c:pt idx="1407">
                  <c:v>839.83780000000002</c:v>
                </c:pt>
                <c:pt idx="1408">
                  <c:v>600.10490000000004</c:v>
                </c:pt>
                <c:pt idx="1409">
                  <c:v>354.75009999999997</c:v>
                </c:pt>
                <c:pt idx="1410">
                  <c:v>666.85329999999999</c:v>
                </c:pt>
                <c:pt idx="1411">
                  <c:v>402.39299999999997</c:v>
                </c:pt>
                <c:pt idx="1412">
                  <c:v>485.53219999999999</c:v>
                </c:pt>
                <c:pt idx="1413">
                  <c:v>295.62110000000001</c:v>
                </c:pt>
                <c:pt idx="1414">
                  <c:v>110.9552</c:v>
                </c:pt>
                <c:pt idx="1415">
                  <c:v>863.54010000000005</c:v>
                </c:pt>
                <c:pt idx="1416">
                  <c:v>672.56110000000001</c:v>
                </c:pt>
                <c:pt idx="1417">
                  <c:v>896.02919999999995</c:v>
                </c:pt>
                <c:pt idx="1418">
                  <c:v>553.5385</c:v>
                </c:pt>
                <c:pt idx="1419">
                  <c:v>422.23439999999999</c:v>
                </c:pt>
                <c:pt idx="1420">
                  <c:v>439.19650000000001</c:v>
                </c:pt>
                <c:pt idx="1421">
                  <c:v>454.09039999999999</c:v>
                </c:pt>
                <c:pt idx="1422">
                  <c:v>453.32130000000001</c:v>
                </c:pt>
                <c:pt idx="1423">
                  <c:v>774.93790000000001</c:v>
                </c:pt>
                <c:pt idx="1424">
                  <c:v>462.49160000000001</c:v>
                </c:pt>
                <c:pt idx="1425">
                  <c:v>603.94380000000001</c:v>
                </c:pt>
                <c:pt idx="1426">
                  <c:v>377.00830000000002</c:v>
                </c:pt>
                <c:pt idx="1427">
                  <c:v>742.87109999999996</c:v>
                </c:pt>
                <c:pt idx="1428">
                  <c:v>655.65340000000003</c:v>
                </c:pt>
                <c:pt idx="1429">
                  <c:v>1818.752</c:v>
                </c:pt>
                <c:pt idx="1430">
                  <c:v>635.63109999999995</c:v>
                </c:pt>
                <c:pt idx="1431">
                  <c:v>1028.183</c:v>
                </c:pt>
                <c:pt idx="1432">
                  <c:v>467.14519999999999</c:v>
                </c:pt>
                <c:pt idx="1433">
                  <c:v>469.54169999999999</c:v>
                </c:pt>
                <c:pt idx="1434">
                  <c:v>704.1662</c:v>
                </c:pt>
                <c:pt idx="1435">
                  <c:v>324.35359999999997</c:v>
                </c:pt>
                <c:pt idx="1436">
                  <c:v>497.15839999999997</c:v>
                </c:pt>
                <c:pt idx="1437">
                  <c:v>468.30259999999998</c:v>
                </c:pt>
                <c:pt idx="1438">
                  <c:v>458.3109</c:v>
                </c:pt>
                <c:pt idx="1439">
                  <c:v>333.92340000000002</c:v>
                </c:pt>
                <c:pt idx="1440">
                  <c:v>540.23670000000004</c:v>
                </c:pt>
                <c:pt idx="1441">
                  <c:v>612.31780000000003</c:v>
                </c:pt>
                <c:pt idx="1442">
                  <c:v>647.85239999999999</c:v>
                </c:pt>
                <c:pt idx="1443">
                  <c:v>316.76650000000001</c:v>
                </c:pt>
                <c:pt idx="1444">
                  <c:v>591.36149999999998</c:v>
                </c:pt>
              </c:numCache>
            </c:numRef>
          </c:xVal>
          <c:yVal>
            <c:numRef>
              <c:f>Sheet6!$B$25:$B$1470</c:f>
              <c:numCache>
                <c:formatCode>General</c:formatCode>
                <c:ptCount val="1446"/>
                <c:pt idx="0">
                  <c:v>13201.505442745967</c:v>
                </c:pt>
                <c:pt idx="1">
                  <c:v>13894.133044894146</c:v>
                </c:pt>
                <c:pt idx="2">
                  <c:v>13201.505442745967</c:v>
                </c:pt>
                <c:pt idx="3">
                  <c:v>13201.505442745967</c:v>
                </c:pt>
                <c:pt idx="4">
                  <c:v>37789.785319006325</c:v>
                </c:pt>
                <c:pt idx="5">
                  <c:v>32248.764501820893</c:v>
                </c:pt>
                <c:pt idx="6">
                  <c:v>25668.802281413191</c:v>
                </c:pt>
                <c:pt idx="7">
                  <c:v>15279.388249190504</c:v>
                </c:pt>
                <c:pt idx="8">
                  <c:v>13547.819243820057</c:v>
                </c:pt>
                <c:pt idx="9">
                  <c:v>26361.42988356137</c:v>
                </c:pt>
                <c:pt idx="10">
                  <c:v>24283.547077116833</c:v>
                </c:pt>
                <c:pt idx="11">
                  <c:v>43330.806136191757</c:v>
                </c:pt>
                <c:pt idx="12">
                  <c:v>41599.237130821311</c:v>
                </c:pt>
                <c:pt idx="13">
                  <c:v>22551.978071746384</c:v>
                </c:pt>
                <c:pt idx="14">
                  <c:v>28785.626491079998</c:v>
                </c:pt>
                <c:pt idx="15">
                  <c:v>39521.354324376771</c:v>
                </c:pt>
                <c:pt idx="16">
                  <c:v>30863.509297524535</c:v>
                </c:pt>
                <c:pt idx="17">
                  <c:v>23937.233276042745</c:v>
                </c:pt>
                <c:pt idx="18">
                  <c:v>26707.743684635461</c:v>
                </c:pt>
                <c:pt idx="19">
                  <c:v>39521.354324376771</c:v>
                </c:pt>
                <c:pt idx="20">
                  <c:v>32248.764501820893</c:v>
                </c:pt>
                <c:pt idx="21">
                  <c:v>41599.237130821311</c:v>
                </c:pt>
                <c:pt idx="22">
                  <c:v>11816.250238449609</c:v>
                </c:pt>
                <c:pt idx="23">
                  <c:v>21166.722867450026</c:v>
                </c:pt>
                <c:pt idx="24">
                  <c:v>23937.233276042745</c:v>
                </c:pt>
                <c:pt idx="25">
                  <c:v>16318.329652412773</c:v>
                </c:pt>
                <c:pt idx="26">
                  <c:v>19781.467663153668</c:v>
                </c:pt>
                <c:pt idx="27">
                  <c:v>18396.21245885731</c:v>
                </c:pt>
                <c:pt idx="28">
                  <c:v>19088.840061005489</c:v>
                </c:pt>
                <c:pt idx="29">
                  <c:v>18049.898657783222</c:v>
                </c:pt>
                <c:pt idx="30">
                  <c:v>18396.21245885731</c:v>
                </c:pt>
                <c:pt idx="31">
                  <c:v>20820.409066375938</c:v>
                </c:pt>
                <c:pt idx="32">
                  <c:v>21166.722867450026</c:v>
                </c:pt>
                <c:pt idx="33">
                  <c:v>32941.392103969076</c:v>
                </c:pt>
                <c:pt idx="34">
                  <c:v>18396.21245885731</c:v>
                </c:pt>
                <c:pt idx="35">
                  <c:v>24283.547077116833</c:v>
                </c:pt>
                <c:pt idx="36">
                  <c:v>24976.174679265012</c:v>
                </c:pt>
                <c:pt idx="37">
                  <c:v>19088.840061005489</c:v>
                </c:pt>
                <c:pt idx="38">
                  <c:v>17010.957254560952</c:v>
                </c:pt>
                <c:pt idx="39">
                  <c:v>23590.919474968654</c:v>
                </c:pt>
                <c:pt idx="40">
                  <c:v>19088.840061005489</c:v>
                </c:pt>
                <c:pt idx="41">
                  <c:v>23937.233276042745</c:v>
                </c:pt>
                <c:pt idx="42">
                  <c:v>29478.254093228177</c:v>
                </c:pt>
                <c:pt idx="43">
                  <c:v>29131.940292154086</c:v>
                </c:pt>
                <c:pt idx="44">
                  <c:v>24976.174679265012</c:v>
                </c:pt>
                <c:pt idx="45">
                  <c:v>27746.685087857728</c:v>
                </c:pt>
                <c:pt idx="46">
                  <c:v>22898.291872820475</c:v>
                </c:pt>
                <c:pt idx="47">
                  <c:v>20474.095265301847</c:v>
                </c:pt>
                <c:pt idx="48">
                  <c:v>22551.978071746384</c:v>
                </c:pt>
                <c:pt idx="49">
                  <c:v>13894.133044894146</c:v>
                </c:pt>
                <c:pt idx="50">
                  <c:v>11123.62263630143</c:v>
                </c:pt>
                <c:pt idx="51">
                  <c:v>23937.233276042745</c:v>
                </c:pt>
                <c:pt idx="52">
                  <c:v>13894.133044894146</c:v>
                </c:pt>
                <c:pt idx="53">
                  <c:v>19088.840061005489</c:v>
                </c:pt>
                <c:pt idx="54">
                  <c:v>14586.760647042325</c:v>
                </c:pt>
                <c:pt idx="55">
                  <c:v>17703.584856709131</c:v>
                </c:pt>
                <c:pt idx="56">
                  <c:v>22898.291872820475</c:v>
                </c:pt>
                <c:pt idx="57">
                  <c:v>21166.722867450026</c:v>
                </c:pt>
                <c:pt idx="58">
                  <c:v>23590.919474968654</c:v>
                </c:pt>
                <c:pt idx="59">
                  <c:v>14240.446845968236</c:v>
                </c:pt>
                <c:pt idx="60">
                  <c:v>19781.467663153668</c:v>
                </c:pt>
                <c:pt idx="61">
                  <c:v>21166.722867450026</c:v>
                </c:pt>
                <c:pt idx="62">
                  <c:v>20474.095265301847</c:v>
                </c:pt>
                <c:pt idx="63">
                  <c:v>20474.095265301847</c:v>
                </c:pt>
                <c:pt idx="64">
                  <c:v>19088.840061005489</c:v>
                </c:pt>
                <c:pt idx="65">
                  <c:v>19088.840061005489</c:v>
                </c:pt>
                <c:pt idx="66">
                  <c:v>26707.743684635461</c:v>
                </c:pt>
                <c:pt idx="67">
                  <c:v>24976.174679265012</c:v>
                </c:pt>
                <c:pt idx="68">
                  <c:v>14586.760647042325</c:v>
                </c:pt>
                <c:pt idx="69">
                  <c:v>23244.605673894563</c:v>
                </c:pt>
                <c:pt idx="70">
                  <c:v>12855.191641671878</c:v>
                </c:pt>
                <c:pt idx="71">
                  <c:v>33980.333507191339</c:v>
                </c:pt>
                <c:pt idx="72">
                  <c:v>24976.174679265012</c:v>
                </c:pt>
                <c:pt idx="73">
                  <c:v>18396.21245885731</c:v>
                </c:pt>
                <c:pt idx="74">
                  <c:v>21166.722867450026</c:v>
                </c:pt>
                <c:pt idx="75">
                  <c:v>13547.819243820057</c:v>
                </c:pt>
                <c:pt idx="76">
                  <c:v>24976.174679265012</c:v>
                </c:pt>
                <c:pt idx="77">
                  <c:v>17010.957254560952</c:v>
                </c:pt>
                <c:pt idx="78">
                  <c:v>11816.250238449609</c:v>
                </c:pt>
                <c:pt idx="79">
                  <c:v>17703.584856709131</c:v>
                </c:pt>
                <c:pt idx="80">
                  <c:v>15625.702050264594</c:v>
                </c:pt>
                <c:pt idx="81">
                  <c:v>33634.019706117251</c:v>
                </c:pt>
                <c:pt idx="82">
                  <c:v>35019.274910413609</c:v>
                </c:pt>
                <c:pt idx="83">
                  <c:v>14240.446845968236</c:v>
                </c:pt>
                <c:pt idx="84">
                  <c:v>22205.664270672296</c:v>
                </c:pt>
                <c:pt idx="85">
                  <c:v>12162.564039523699</c:v>
                </c:pt>
                <c:pt idx="86">
                  <c:v>23590.919474968654</c:v>
                </c:pt>
                <c:pt idx="87">
                  <c:v>10777.308835227341</c:v>
                </c:pt>
                <c:pt idx="88">
                  <c:v>13547.819243820057</c:v>
                </c:pt>
                <c:pt idx="89">
                  <c:v>20127.781464227759</c:v>
                </c:pt>
                <c:pt idx="90">
                  <c:v>28092.998888931819</c:v>
                </c:pt>
                <c:pt idx="91">
                  <c:v>21513.036668524117</c:v>
                </c:pt>
                <c:pt idx="92">
                  <c:v>21513.036668524117</c:v>
                </c:pt>
                <c:pt idx="93">
                  <c:v>33980.333507191339</c:v>
                </c:pt>
                <c:pt idx="94">
                  <c:v>32595.078302894981</c:v>
                </c:pt>
                <c:pt idx="95">
                  <c:v>33634.019706117251</c:v>
                </c:pt>
                <c:pt idx="96">
                  <c:v>26707.743684635461</c:v>
                </c:pt>
                <c:pt idx="97">
                  <c:v>29478.254093228177</c:v>
                </c:pt>
                <c:pt idx="98">
                  <c:v>19088.840061005489</c:v>
                </c:pt>
                <c:pt idx="99">
                  <c:v>29131.940292154086</c:v>
                </c:pt>
                <c:pt idx="100">
                  <c:v>21513.036668524117</c:v>
                </c:pt>
                <c:pt idx="101">
                  <c:v>23244.605673894563</c:v>
                </c:pt>
                <c:pt idx="102">
                  <c:v>20820.409066375938</c:v>
                </c:pt>
                <c:pt idx="103">
                  <c:v>23244.605673894563</c:v>
                </c:pt>
                <c:pt idx="104">
                  <c:v>24283.547077116833</c:v>
                </c:pt>
                <c:pt idx="105">
                  <c:v>34672.961109339521</c:v>
                </c:pt>
                <c:pt idx="106">
                  <c:v>30170.881695376356</c:v>
                </c:pt>
                <c:pt idx="107">
                  <c:v>21513.036668524117</c:v>
                </c:pt>
                <c:pt idx="108">
                  <c:v>26015.116082487282</c:v>
                </c:pt>
                <c:pt idx="109">
                  <c:v>29824.567894302265</c:v>
                </c:pt>
                <c:pt idx="110">
                  <c:v>24629.860878190924</c:v>
                </c:pt>
                <c:pt idx="111">
                  <c:v>28092.998888931819</c:v>
                </c:pt>
                <c:pt idx="112">
                  <c:v>26015.116082487282</c:v>
                </c:pt>
                <c:pt idx="113">
                  <c:v>27400.37128678364</c:v>
                </c:pt>
                <c:pt idx="114">
                  <c:v>22551.978071746384</c:v>
                </c:pt>
                <c:pt idx="115">
                  <c:v>27746.685087857728</c:v>
                </c:pt>
                <c:pt idx="116">
                  <c:v>22898.291872820475</c:v>
                </c:pt>
                <c:pt idx="117">
                  <c:v>25322.488480339103</c:v>
                </c:pt>
                <c:pt idx="118">
                  <c:v>12855.191641671878</c:v>
                </c:pt>
                <c:pt idx="119">
                  <c:v>35019.274910413609</c:v>
                </c:pt>
                <c:pt idx="120">
                  <c:v>22898.291872820475</c:v>
                </c:pt>
                <c:pt idx="121">
                  <c:v>24976.174679265012</c:v>
                </c:pt>
                <c:pt idx="122">
                  <c:v>12508.877840597788</c:v>
                </c:pt>
                <c:pt idx="123">
                  <c:v>13894.133044894146</c:v>
                </c:pt>
                <c:pt idx="124">
                  <c:v>24283.547077116833</c:v>
                </c:pt>
                <c:pt idx="125">
                  <c:v>32941.392103969076</c:v>
                </c:pt>
                <c:pt idx="126">
                  <c:v>29824.567894302265</c:v>
                </c:pt>
                <c:pt idx="127">
                  <c:v>13894.133044894146</c:v>
                </c:pt>
                <c:pt idx="128">
                  <c:v>26707.743684635461</c:v>
                </c:pt>
                <c:pt idx="129">
                  <c:v>5582.6018191159974</c:v>
                </c:pt>
                <c:pt idx="130">
                  <c:v>24976.174679265012</c:v>
                </c:pt>
                <c:pt idx="131">
                  <c:v>9738.3674320050723</c:v>
                </c:pt>
                <c:pt idx="132">
                  <c:v>37789.785319006325</c:v>
                </c:pt>
                <c:pt idx="133">
                  <c:v>3851.0328137455494</c:v>
                </c:pt>
                <c:pt idx="134">
                  <c:v>36404.530114709967</c:v>
                </c:pt>
                <c:pt idx="135">
                  <c:v>20820.409066375938</c:v>
                </c:pt>
                <c:pt idx="136">
                  <c:v>41252.923329747224</c:v>
                </c:pt>
                <c:pt idx="137">
                  <c:v>35019.274910413609</c:v>
                </c:pt>
                <c:pt idx="138">
                  <c:v>40560.295727599041</c:v>
                </c:pt>
                <c:pt idx="139">
                  <c:v>36750.843915784055</c:v>
                </c:pt>
                <c:pt idx="140">
                  <c:v>34326.647308265427</c:v>
                </c:pt>
                <c:pt idx="141">
                  <c:v>29824.567894302265</c:v>
                </c:pt>
                <c:pt idx="142">
                  <c:v>35019.274910413609</c:v>
                </c:pt>
                <c:pt idx="143">
                  <c:v>26361.42988356137</c:v>
                </c:pt>
                <c:pt idx="144">
                  <c:v>21513.036668524117</c:v>
                </c:pt>
                <c:pt idx="145">
                  <c:v>21513.036668524117</c:v>
                </c:pt>
                <c:pt idx="146">
                  <c:v>47140.257948006743</c:v>
                </c:pt>
                <c:pt idx="147">
                  <c:v>34672.961109339521</c:v>
                </c:pt>
                <c:pt idx="148">
                  <c:v>24629.860878190924</c:v>
                </c:pt>
                <c:pt idx="149">
                  <c:v>38828.726722228595</c:v>
                </c:pt>
                <c:pt idx="150">
                  <c:v>15972.015851338683</c:v>
                </c:pt>
                <c:pt idx="151">
                  <c:v>32941.392103969076</c:v>
                </c:pt>
                <c:pt idx="152">
                  <c:v>24283.547077116833</c:v>
                </c:pt>
                <c:pt idx="153">
                  <c:v>5928.9156201900869</c:v>
                </c:pt>
                <c:pt idx="154">
                  <c:v>44023.43373833994</c:v>
                </c:pt>
                <c:pt idx="155">
                  <c:v>29824.567894302265</c:v>
                </c:pt>
                <c:pt idx="156">
                  <c:v>28785.626491079998</c:v>
                </c:pt>
                <c:pt idx="157">
                  <c:v>49910.768356599459</c:v>
                </c:pt>
                <c:pt idx="158">
                  <c:v>29131.940292154086</c:v>
                </c:pt>
                <c:pt idx="159">
                  <c:v>28785.626491079998</c:v>
                </c:pt>
                <c:pt idx="160">
                  <c:v>35365.588711487697</c:v>
                </c:pt>
                <c:pt idx="161">
                  <c:v>31902.450700746802</c:v>
                </c:pt>
                <c:pt idx="162">
                  <c:v>21513.036668524117</c:v>
                </c:pt>
                <c:pt idx="163">
                  <c:v>9392.0536309309828</c:v>
                </c:pt>
                <c:pt idx="164">
                  <c:v>22551.978071746384</c:v>
                </c:pt>
                <c:pt idx="165">
                  <c:v>14240.446845968236</c:v>
                </c:pt>
                <c:pt idx="166">
                  <c:v>20820.409066375938</c:v>
                </c:pt>
                <c:pt idx="167">
                  <c:v>42638.178534043582</c:v>
                </c:pt>
                <c:pt idx="168">
                  <c:v>44023.43373833994</c:v>
                </c:pt>
                <c:pt idx="169">
                  <c:v>14933.074448116415</c:v>
                </c:pt>
                <c:pt idx="170">
                  <c:v>27054.057485709549</c:v>
                </c:pt>
                <c:pt idx="171">
                  <c:v>9738.3674320050723</c:v>
                </c:pt>
                <c:pt idx="172">
                  <c:v>30863.509297524535</c:v>
                </c:pt>
                <c:pt idx="173">
                  <c:v>5928.9156201900869</c:v>
                </c:pt>
                <c:pt idx="174">
                  <c:v>9045.7398298568914</c:v>
                </c:pt>
                <c:pt idx="175">
                  <c:v>33980.333507191339</c:v>
                </c:pt>
                <c:pt idx="176">
                  <c:v>18396.21245885731</c:v>
                </c:pt>
                <c:pt idx="177">
                  <c:v>27400.37128678364</c:v>
                </c:pt>
                <c:pt idx="178">
                  <c:v>41945.550931895399</c:v>
                </c:pt>
                <c:pt idx="179">
                  <c:v>41252.923329747224</c:v>
                </c:pt>
                <c:pt idx="180">
                  <c:v>35365.588711487697</c:v>
                </c:pt>
                <c:pt idx="181">
                  <c:v>25668.802281413191</c:v>
                </c:pt>
                <c:pt idx="182">
                  <c:v>30517.195496450444</c:v>
                </c:pt>
                <c:pt idx="183">
                  <c:v>20474.095265301847</c:v>
                </c:pt>
                <c:pt idx="184">
                  <c:v>26361.42988356137</c:v>
                </c:pt>
                <c:pt idx="185">
                  <c:v>18049.898657783222</c:v>
                </c:pt>
                <c:pt idx="186">
                  <c:v>22551.978071746384</c:v>
                </c:pt>
                <c:pt idx="187">
                  <c:v>33634.019706117251</c:v>
                </c:pt>
                <c:pt idx="188">
                  <c:v>29824.567894302265</c:v>
                </c:pt>
                <c:pt idx="189">
                  <c:v>17703.584856709131</c:v>
                </c:pt>
                <c:pt idx="190">
                  <c:v>32595.078302894981</c:v>
                </c:pt>
                <c:pt idx="191">
                  <c:v>19781.467663153668</c:v>
                </c:pt>
                <c:pt idx="192">
                  <c:v>24629.860878190924</c:v>
                </c:pt>
                <c:pt idx="193">
                  <c:v>22898.291872820475</c:v>
                </c:pt>
                <c:pt idx="194">
                  <c:v>30517.195496450444</c:v>
                </c:pt>
                <c:pt idx="195">
                  <c:v>31902.450700746802</c:v>
                </c:pt>
                <c:pt idx="196">
                  <c:v>34672.961109339521</c:v>
                </c:pt>
                <c:pt idx="197">
                  <c:v>31209.823098598623</c:v>
                </c:pt>
                <c:pt idx="198">
                  <c:v>21513.036668524117</c:v>
                </c:pt>
                <c:pt idx="199">
                  <c:v>36058.216313635879</c:v>
                </c:pt>
                <c:pt idx="200">
                  <c:v>24283.547077116833</c:v>
                </c:pt>
                <c:pt idx="201">
                  <c:v>11816.250238449609</c:v>
                </c:pt>
                <c:pt idx="202">
                  <c:v>9045.7398298568914</c:v>
                </c:pt>
                <c:pt idx="203">
                  <c:v>10084.681233079162</c:v>
                </c:pt>
                <c:pt idx="204">
                  <c:v>8353.1122277087125</c:v>
                </c:pt>
                <c:pt idx="205">
                  <c:v>10777.308835227341</c:v>
                </c:pt>
                <c:pt idx="206">
                  <c:v>8699.4260287828038</c:v>
                </c:pt>
                <c:pt idx="207">
                  <c:v>1426.8362062269225</c:v>
                </c:pt>
                <c:pt idx="208">
                  <c:v>13547.819243820057</c:v>
                </c:pt>
                <c:pt idx="209">
                  <c:v>14240.446845968236</c:v>
                </c:pt>
                <c:pt idx="210">
                  <c:v>7660.4846255605344</c:v>
                </c:pt>
                <c:pt idx="211">
                  <c:v>11816.250238449609</c:v>
                </c:pt>
                <c:pt idx="212">
                  <c:v>9392.0536309309828</c:v>
                </c:pt>
                <c:pt idx="213">
                  <c:v>3158.40521159737</c:v>
                </c:pt>
                <c:pt idx="214">
                  <c:v>13894.133044894146</c:v>
                </c:pt>
                <c:pt idx="215">
                  <c:v>6275.2294212641764</c:v>
                </c:pt>
                <c:pt idx="216">
                  <c:v>10777.308835227341</c:v>
                </c:pt>
                <c:pt idx="217">
                  <c:v>1773.150007301012</c:v>
                </c:pt>
                <c:pt idx="218">
                  <c:v>11123.62263630143</c:v>
                </c:pt>
                <c:pt idx="219">
                  <c:v>13201.505442745967</c:v>
                </c:pt>
                <c:pt idx="220">
                  <c:v>15279.388249190504</c:v>
                </c:pt>
                <c:pt idx="221">
                  <c:v>11816.250238449609</c:v>
                </c:pt>
                <c:pt idx="222">
                  <c:v>18742.526259931401</c:v>
                </c:pt>
                <c:pt idx="223">
                  <c:v>32248.764501820893</c:v>
                </c:pt>
                <c:pt idx="224">
                  <c:v>42638.178534043582</c:v>
                </c:pt>
                <c:pt idx="225">
                  <c:v>8699.4260287828038</c:v>
                </c:pt>
                <c:pt idx="226">
                  <c:v>31902.450700746802</c:v>
                </c:pt>
                <c:pt idx="227">
                  <c:v>14240.446845968236</c:v>
                </c:pt>
                <c:pt idx="228">
                  <c:v>41945.550931895399</c:v>
                </c:pt>
                <c:pt idx="229">
                  <c:v>35711.902512561792</c:v>
                </c:pt>
                <c:pt idx="230">
                  <c:v>10430.995034153251</c:v>
                </c:pt>
                <c:pt idx="231">
                  <c:v>36750.843915784055</c:v>
                </c:pt>
                <c:pt idx="232">
                  <c:v>12508.877840597788</c:v>
                </c:pt>
                <c:pt idx="233">
                  <c:v>48179.199351229014</c:v>
                </c:pt>
                <c:pt idx="234">
                  <c:v>39175.040523302683</c:v>
                </c:pt>
                <c:pt idx="235">
                  <c:v>36404.530114709967</c:v>
                </c:pt>
                <c:pt idx="236">
                  <c:v>28785.626491079998</c:v>
                </c:pt>
                <c:pt idx="237">
                  <c:v>44023.43373833994</c:v>
                </c:pt>
                <c:pt idx="238">
                  <c:v>36058.216313635879</c:v>
                </c:pt>
                <c:pt idx="239">
                  <c:v>45408.688942636298</c:v>
                </c:pt>
                <c:pt idx="240">
                  <c:v>22898.291872820475</c:v>
                </c:pt>
                <c:pt idx="241">
                  <c:v>35711.902512561792</c:v>
                </c:pt>
                <c:pt idx="242">
                  <c:v>29824.567894302265</c:v>
                </c:pt>
                <c:pt idx="243">
                  <c:v>3158.40521159737</c:v>
                </c:pt>
                <c:pt idx="244">
                  <c:v>12855.191641671878</c:v>
                </c:pt>
                <c:pt idx="245">
                  <c:v>2465.777609449191</c:v>
                </c:pt>
                <c:pt idx="246">
                  <c:v>18742.526259931401</c:v>
                </c:pt>
                <c:pt idx="247">
                  <c:v>6967.8570234123554</c:v>
                </c:pt>
                <c:pt idx="248">
                  <c:v>43677.119937265845</c:v>
                </c:pt>
                <c:pt idx="249">
                  <c:v>32595.078302894981</c:v>
                </c:pt>
                <c:pt idx="250">
                  <c:v>22205.664270672296</c:v>
                </c:pt>
                <c:pt idx="251">
                  <c:v>31556.136899672714</c:v>
                </c:pt>
                <c:pt idx="252">
                  <c:v>7660.4846255605344</c:v>
                </c:pt>
                <c:pt idx="253">
                  <c:v>5582.6018191159974</c:v>
                </c:pt>
                <c:pt idx="254">
                  <c:v>20127.781464227759</c:v>
                </c:pt>
                <c:pt idx="255">
                  <c:v>3504.71901267146</c:v>
                </c:pt>
                <c:pt idx="256">
                  <c:v>14933.074448116415</c:v>
                </c:pt>
                <c:pt idx="257">
                  <c:v>37097.15771685815</c:v>
                </c:pt>
                <c:pt idx="258">
                  <c:v>32941.392103969076</c:v>
                </c:pt>
                <c:pt idx="259">
                  <c:v>29131.940292154086</c:v>
                </c:pt>
                <c:pt idx="260">
                  <c:v>23244.605673894563</c:v>
                </c:pt>
                <c:pt idx="261">
                  <c:v>44716.061340488115</c:v>
                </c:pt>
                <c:pt idx="262">
                  <c:v>42984.492335117669</c:v>
                </c:pt>
                <c:pt idx="263">
                  <c:v>37789.785319006325</c:v>
                </c:pt>
                <c:pt idx="264">
                  <c:v>24629.860878190924</c:v>
                </c:pt>
                <c:pt idx="265">
                  <c:v>34672.961109339521</c:v>
                </c:pt>
                <c:pt idx="266">
                  <c:v>29824.567894302265</c:v>
                </c:pt>
                <c:pt idx="267">
                  <c:v>1426.8362062269225</c:v>
                </c:pt>
                <c:pt idx="268">
                  <c:v>6621.5432223382659</c:v>
                </c:pt>
                <c:pt idx="269">
                  <c:v>13201.505442745967</c:v>
                </c:pt>
                <c:pt idx="270">
                  <c:v>21166.722867450026</c:v>
                </c:pt>
                <c:pt idx="271">
                  <c:v>15625.702050264594</c:v>
                </c:pt>
                <c:pt idx="272">
                  <c:v>31902.450700746802</c:v>
                </c:pt>
                <c:pt idx="273">
                  <c:v>17357.271055635043</c:v>
                </c:pt>
                <c:pt idx="274">
                  <c:v>23590.919474968654</c:v>
                </c:pt>
                <c:pt idx="275">
                  <c:v>14933.074448116415</c:v>
                </c:pt>
                <c:pt idx="276">
                  <c:v>11123.62263630143</c:v>
                </c:pt>
                <c:pt idx="277">
                  <c:v>22551.978071746384</c:v>
                </c:pt>
                <c:pt idx="278">
                  <c:v>18396.21245885731</c:v>
                </c:pt>
                <c:pt idx="279">
                  <c:v>11469.93643737552</c:v>
                </c:pt>
                <c:pt idx="280">
                  <c:v>10430.995034153251</c:v>
                </c:pt>
                <c:pt idx="281">
                  <c:v>29824.567894302265</c:v>
                </c:pt>
                <c:pt idx="282">
                  <c:v>18049.898657783222</c:v>
                </c:pt>
                <c:pt idx="283">
                  <c:v>28439.312690005907</c:v>
                </c:pt>
                <c:pt idx="284">
                  <c:v>26015.116082487282</c:v>
                </c:pt>
                <c:pt idx="285">
                  <c:v>34672.961109339521</c:v>
                </c:pt>
                <c:pt idx="286">
                  <c:v>19435.15386207958</c:v>
                </c:pt>
                <c:pt idx="287">
                  <c:v>16318.329652412773</c:v>
                </c:pt>
                <c:pt idx="288">
                  <c:v>11123.62263630143</c:v>
                </c:pt>
                <c:pt idx="289">
                  <c:v>16318.329652412773</c:v>
                </c:pt>
                <c:pt idx="290">
                  <c:v>11469.93643737552</c:v>
                </c:pt>
                <c:pt idx="291">
                  <c:v>2465.777609449191</c:v>
                </c:pt>
                <c:pt idx="292">
                  <c:v>2465.777609449191</c:v>
                </c:pt>
                <c:pt idx="293">
                  <c:v>8006.7984266346239</c:v>
                </c:pt>
                <c:pt idx="294">
                  <c:v>7660.4846255605344</c:v>
                </c:pt>
                <c:pt idx="295">
                  <c:v>13894.133044894146</c:v>
                </c:pt>
                <c:pt idx="296">
                  <c:v>7314.1708244864449</c:v>
                </c:pt>
                <c:pt idx="297">
                  <c:v>13894.133044894146</c:v>
                </c:pt>
                <c:pt idx="298">
                  <c:v>3851.0328137455494</c:v>
                </c:pt>
                <c:pt idx="299">
                  <c:v>21859.350469598205</c:v>
                </c:pt>
                <c:pt idx="300">
                  <c:v>13201.505442745967</c:v>
                </c:pt>
                <c:pt idx="301">
                  <c:v>3851.0328137455494</c:v>
                </c:pt>
                <c:pt idx="302">
                  <c:v>13547.819243820057</c:v>
                </c:pt>
                <c:pt idx="303">
                  <c:v>16664.64345348686</c:v>
                </c:pt>
                <c:pt idx="304">
                  <c:v>20474.095265301847</c:v>
                </c:pt>
                <c:pt idx="305">
                  <c:v>14933.074448116415</c:v>
                </c:pt>
                <c:pt idx="306">
                  <c:v>12855.191641671878</c:v>
                </c:pt>
                <c:pt idx="307">
                  <c:v>12855.191641671878</c:v>
                </c:pt>
                <c:pt idx="308">
                  <c:v>12162.564039523699</c:v>
                </c:pt>
                <c:pt idx="309">
                  <c:v>32941.392103969076</c:v>
                </c:pt>
                <c:pt idx="310">
                  <c:v>25668.802281413191</c:v>
                </c:pt>
                <c:pt idx="311">
                  <c:v>24283.547077116833</c:v>
                </c:pt>
                <c:pt idx="312">
                  <c:v>27054.057485709549</c:v>
                </c:pt>
                <c:pt idx="313">
                  <c:v>13894.133044894146</c:v>
                </c:pt>
                <c:pt idx="314">
                  <c:v>18396.21245885731</c:v>
                </c:pt>
                <c:pt idx="315">
                  <c:v>13201.505442745967</c:v>
                </c:pt>
                <c:pt idx="316">
                  <c:v>18049.898657783222</c:v>
                </c:pt>
                <c:pt idx="317">
                  <c:v>29478.254093228177</c:v>
                </c:pt>
                <c:pt idx="318">
                  <c:v>20474.095265301847</c:v>
                </c:pt>
                <c:pt idx="319">
                  <c:v>20127.781464227759</c:v>
                </c:pt>
                <c:pt idx="320">
                  <c:v>34326.647308265427</c:v>
                </c:pt>
                <c:pt idx="321">
                  <c:v>18396.21245885731</c:v>
                </c:pt>
                <c:pt idx="322">
                  <c:v>22551.978071746384</c:v>
                </c:pt>
                <c:pt idx="323">
                  <c:v>27054.057485709549</c:v>
                </c:pt>
                <c:pt idx="324">
                  <c:v>14586.760647042325</c:v>
                </c:pt>
                <c:pt idx="325">
                  <c:v>24283.547077116833</c:v>
                </c:pt>
                <c:pt idx="326">
                  <c:v>20820.409066375938</c:v>
                </c:pt>
                <c:pt idx="327">
                  <c:v>26015.116082487282</c:v>
                </c:pt>
                <c:pt idx="328">
                  <c:v>30170.881695376356</c:v>
                </c:pt>
                <c:pt idx="329">
                  <c:v>23937.233276042745</c:v>
                </c:pt>
                <c:pt idx="330">
                  <c:v>30517.195496450444</c:v>
                </c:pt>
                <c:pt idx="331">
                  <c:v>26707.743684635461</c:v>
                </c:pt>
                <c:pt idx="332">
                  <c:v>25668.802281413191</c:v>
                </c:pt>
                <c:pt idx="333">
                  <c:v>30863.509297524535</c:v>
                </c:pt>
                <c:pt idx="334">
                  <c:v>13201.505442745967</c:v>
                </c:pt>
                <c:pt idx="335">
                  <c:v>31556.136899672714</c:v>
                </c:pt>
                <c:pt idx="336">
                  <c:v>21166.722867450026</c:v>
                </c:pt>
                <c:pt idx="337">
                  <c:v>2119.4638083751015</c:v>
                </c:pt>
                <c:pt idx="338">
                  <c:v>10084.681233079162</c:v>
                </c:pt>
                <c:pt idx="339">
                  <c:v>21166.722867450026</c:v>
                </c:pt>
                <c:pt idx="340">
                  <c:v>14586.760647042325</c:v>
                </c:pt>
                <c:pt idx="341">
                  <c:v>11816.250238449609</c:v>
                </c:pt>
                <c:pt idx="342">
                  <c:v>23244.605673894563</c:v>
                </c:pt>
                <c:pt idx="343">
                  <c:v>23590.919474968654</c:v>
                </c:pt>
                <c:pt idx="344">
                  <c:v>10084.681233079162</c:v>
                </c:pt>
                <c:pt idx="345">
                  <c:v>18742.526259931401</c:v>
                </c:pt>
                <c:pt idx="346">
                  <c:v>18049.898657783222</c:v>
                </c:pt>
                <c:pt idx="347">
                  <c:v>31209.823098598623</c:v>
                </c:pt>
                <c:pt idx="348">
                  <c:v>20127.781464227759</c:v>
                </c:pt>
                <c:pt idx="349">
                  <c:v>11469.93643737552</c:v>
                </c:pt>
                <c:pt idx="350">
                  <c:v>28092.998888931819</c:v>
                </c:pt>
                <c:pt idx="351">
                  <c:v>22898.291872820475</c:v>
                </c:pt>
                <c:pt idx="352">
                  <c:v>18049.898657783222</c:v>
                </c:pt>
                <c:pt idx="353">
                  <c:v>16318.329652412773</c:v>
                </c:pt>
                <c:pt idx="354">
                  <c:v>25668.802281413191</c:v>
                </c:pt>
                <c:pt idx="355">
                  <c:v>24283.547077116833</c:v>
                </c:pt>
                <c:pt idx="356">
                  <c:v>34672.961109339521</c:v>
                </c:pt>
                <c:pt idx="357">
                  <c:v>23590.919474968654</c:v>
                </c:pt>
                <c:pt idx="358">
                  <c:v>27400.37128678364</c:v>
                </c:pt>
                <c:pt idx="359">
                  <c:v>16664.64345348686</c:v>
                </c:pt>
                <c:pt idx="360">
                  <c:v>16664.64345348686</c:v>
                </c:pt>
                <c:pt idx="361">
                  <c:v>20820.409066375938</c:v>
                </c:pt>
                <c:pt idx="362">
                  <c:v>13547.819243820057</c:v>
                </c:pt>
                <c:pt idx="363">
                  <c:v>28092.998888931819</c:v>
                </c:pt>
                <c:pt idx="364">
                  <c:v>24976.174679265012</c:v>
                </c:pt>
                <c:pt idx="365">
                  <c:v>23590.919474968654</c:v>
                </c:pt>
                <c:pt idx="366">
                  <c:v>19435.15386207958</c:v>
                </c:pt>
                <c:pt idx="367">
                  <c:v>27746.685087857728</c:v>
                </c:pt>
                <c:pt idx="368">
                  <c:v>22551.978071746384</c:v>
                </c:pt>
                <c:pt idx="369">
                  <c:v>11469.93643737552</c:v>
                </c:pt>
                <c:pt idx="370">
                  <c:v>13547.819243820057</c:v>
                </c:pt>
                <c:pt idx="371">
                  <c:v>15972.015851338683</c:v>
                </c:pt>
                <c:pt idx="372">
                  <c:v>24283.547077116833</c:v>
                </c:pt>
                <c:pt idx="373">
                  <c:v>29824.567894302265</c:v>
                </c:pt>
                <c:pt idx="374">
                  <c:v>22898.291872820475</c:v>
                </c:pt>
                <c:pt idx="375">
                  <c:v>20820.409066375938</c:v>
                </c:pt>
                <c:pt idx="376">
                  <c:v>32248.764501820893</c:v>
                </c:pt>
                <c:pt idx="377">
                  <c:v>24976.174679265012</c:v>
                </c:pt>
                <c:pt idx="378">
                  <c:v>22898.291872820475</c:v>
                </c:pt>
                <c:pt idx="379">
                  <c:v>16318.329652412773</c:v>
                </c:pt>
                <c:pt idx="380">
                  <c:v>22551.978071746384</c:v>
                </c:pt>
                <c:pt idx="381">
                  <c:v>11469.93643737552</c:v>
                </c:pt>
                <c:pt idx="382">
                  <c:v>22551.978071746384</c:v>
                </c:pt>
                <c:pt idx="383">
                  <c:v>23244.605673894563</c:v>
                </c:pt>
                <c:pt idx="384">
                  <c:v>19781.467663153668</c:v>
                </c:pt>
                <c:pt idx="385">
                  <c:v>13201.505442745967</c:v>
                </c:pt>
                <c:pt idx="386">
                  <c:v>16664.64345348686</c:v>
                </c:pt>
                <c:pt idx="387">
                  <c:v>15279.388249190504</c:v>
                </c:pt>
                <c:pt idx="388">
                  <c:v>14586.760647042325</c:v>
                </c:pt>
                <c:pt idx="389">
                  <c:v>24283.547077116833</c:v>
                </c:pt>
                <c:pt idx="390">
                  <c:v>19088.840061005489</c:v>
                </c:pt>
                <c:pt idx="391">
                  <c:v>19781.467663153668</c:v>
                </c:pt>
                <c:pt idx="392">
                  <c:v>27746.685087857728</c:v>
                </c:pt>
                <c:pt idx="393">
                  <c:v>22205.664270672296</c:v>
                </c:pt>
                <c:pt idx="394">
                  <c:v>28092.998888931819</c:v>
                </c:pt>
                <c:pt idx="395">
                  <c:v>24629.860878190924</c:v>
                </c:pt>
                <c:pt idx="396">
                  <c:v>26707.743684635461</c:v>
                </c:pt>
                <c:pt idx="397">
                  <c:v>25668.802281413191</c:v>
                </c:pt>
                <c:pt idx="398">
                  <c:v>46447.630345858568</c:v>
                </c:pt>
                <c:pt idx="399">
                  <c:v>31902.450700746802</c:v>
                </c:pt>
                <c:pt idx="400">
                  <c:v>33287.705905043156</c:v>
                </c:pt>
                <c:pt idx="401">
                  <c:v>19435.15386207958</c:v>
                </c:pt>
                <c:pt idx="402">
                  <c:v>43330.806136191757</c:v>
                </c:pt>
                <c:pt idx="403">
                  <c:v>39521.354324376771</c:v>
                </c:pt>
                <c:pt idx="404">
                  <c:v>11816.250238449609</c:v>
                </c:pt>
                <c:pt idx="405">
                  <c:v>37443.471517932237</c:v>
                </c:pt>
                <c:pt idx="406">
                  <c:v>59607.554786673965</c:v>
                </c:pt>
                <c:pt idx="407">
                  <c:v>34672.961109339521</c:v>
                </c:pt>
                <c:pt idx="408">
                  <c:v>4889.9742169678175</c:v>
                </c:pt>
                <c:pt idx="409">
                  <c:v>44023.43373833994</c:v>
                </c:pt>
                <c:pt idx="410">
                  <c:v>29824.567894302265</c:v>
                </c:pt>
                <c:pt idx="411">
                  <c:v>24976.174679265012</c:v>
                </c:pt>
                <c:pt idx="412">
                  <c:v>56144.416775933074</c:v>
                </c:pt>
                <c:pt idx="413">
                  <c:v>28439.312690005907</c:v>
                </c:pt>
                <c:pt idx="414">
                  <c:v>18049.898657783222</c:v>
                </c:pt>
                <c:pt idx="415">
                  <c:v>40213.981926524953</c:v>
                </c:pt>
                <c:pt idx="416">
                  <c:v>49218.140754451284</c:v>
                </c:pt>
                <c:pt idx="417">
                  <c:v>46101.316544784473</c:v>
                </c:pt>
                <c:pt idx="418">
                  <c:v>46447.630345858568</c:v>
                </c:pt>
                <c:pt idx="419">
                  <c:v>1773.150007301012</c:v>
                </c:pt>
                <c:pt idx="420">
                  <c:v>47486.571749080831</c:v>
                </c:pt>
                <c:pt idx="421">
                  <c:v>60300.182388822148</c:v>
                </c:pt>
                <c:pt idx="422">
                  <c:v>18049.898657783222</c:v>
                </c:pt>
                <c:pt idx="423">
                  <c:v>15625.702050264594</c:v>
                </c:pt>
                <c:pt idx="424">
                  <c:v>13894.133044894146</c:v>
                </c:pt>
                <c:pt idx="425">
                  <c:v>9392.0536309309828</c:v>
                </c:pt>
                <c:pt idx="426">
                  <c:v>11123.62263630143</c:v>
                </c:pt>
                <c:pt idx="427">
                  <c:v>15972.015851338683</c:v>
                </c:pt>
                <c:pt idx="428">
                  <c:v>17703.584856709131</c:v>
                </c:pt>
                <c:pt idx="429">
                  <c:v>3504.71901267146</c:v>
                </c:pt>
                <c:pt idx="430">
                  <c:v>14586.760647042325</c:v>
                </c:pt>
                <c:pt idx="431">
                  <c:v>8006.7984266346239</c:v>
                </c:pt>
                <c:pt idx="432">
                  <c:v>6967.8570234123554</c:v>
                </c:pt>
                <c:pt idx="433">
                  <c:v>13201.505442745967</c:v>
                </c:pt>
                <c:pt idx="434">
                  <c:v>8006.7984266346239</c:v>
                </c:pt>
                <c:pt idx="435">
                  <c:v>11469.93643737552</c:v>
                </c:pt>
                <c:pt idx="436">
                  <c:v>11816.250238449609</c:v>
                </c:pt>
                <c:pt idx="437">
                  <c:v>14240.446845968236</c:v>
                </c:pt>
                <c:pt idx="438">
                  <c:v>20474.095265301847</c:v>
                </c:pt>
                <c:pt idx="439">
                  <c:v>8699.4260287828038</c:v>
                </c:pt>
                <c:pt idx="440">
                  <c:v>5236.288018041907</c:v>
                </c:pt>
                <c:pt idx="441">
                  <c:v>11123.62263630143</c:v>
                </c:pt>
                <c:pt idx="442">
                  <c:v>18396.21245885731</c:v>
                </c:pt>
                <c:pt idx="443">
                  <c:v>18396.21245885731</c:v>
                </c:pt>
                <c:pt idx="444">
                  <c:v>12855.191641671878</c:v>
                </c:pt>
                <c:pt idx="445">
                  <c:v>21859.350469598205</c:v>
                </c:pt>
                <c:pt idx="446">
                  <c:v>21859.350469598205</c:v>
                </c:pt>
                <c:pt idx="447">
                  <c:v>21166.722867450026</c:v>
                </c:pt>
                <c:pt idx="448">
                  <c:v>21166.722867450026</c:v>
                </c:pt>
                <c:pt idx="449">
                  <c:v>11816.250238449609</c:v>
                </c:pt>
                <c:pt idx="450">
                  <c:v>24976.174679265012</c:v>
                </c:pt>
                <c:pt idx="451">
                  <c:v>10777.308835227341</c:v>
                </c:pt>
                <c:pt idx="452">
                  <c:v>18049.898657783222</c:v>
                </c:pt>
                <c:pt idx="453">
                  <c:v>17357.271055635043</c:v>
                </c:pt>
                <c:pt idx="454">
                  <c:v>19088.840061005489</c:v>
                </c:pt>
                <c:pt idx="455">
                  <c:v>1773.150007301012</c:v>
                </c:pt>
                <c:pt idx="456">
                  <c:v>19435.15386207958</c:v>
                </c:pt>
                <c:pt idx="457">
                  <c:v>16318.329652412773</c:v>
                </c:pt>
                <c:pt idx="458">
                  <c:v>20820.409066375938</c:v>
                </c:pt>
                <c:pt idx="459">
                  <c:v>11123.62263630143</c:v>
                </c:pt>
                <c:pt idx="460">
                  <c:v>18049.898657783222</c:v>
                </c:pt>
                <c:pt idx="461">
                  <c:v>14586.760647042325</c:v>
                </c:pt>
                <c:pt idx="462">
                  <c:v>11123.62263630143</c:v>
                </c:pt>
                <c:pt idx="463">
                  <c:v>8699.4260287828038</c:v>
                </c:pt>
                <c:pt idx="464">
                  <c:v>12508.877840597788</c:v>
                </c:pt>
                <c:pt idx="465">
                  <c:v>11469.93643737552</c:v>
                </c:pt>
                <c:pt idx="466">
                  <c:v>21859.350469598205</c:v>
                </c:pt>
                <c:pt idx="467">
                  <c:v>14933.074448116415</c:v>
                </c:pt>
                <c:pt idx="468">
                  <c:v>17703.584856709131</c:v>
                </c:pt>
                <c:pt idx="469">
                  <c:v>1426.8362062269225</c:v>
                </c:pt>
                <c:pt idx="470">
                  <c:v>13201.505442745967</c:v>
                </c:pt>
                <c:pt idx="471">
                  <c:v>20127.781464227759</c:v>
                </c:pt>
                <c:pt idx="472">
                  <c:v>35365.588711487697</c:v>
                </c:pt>
                <c:pt idx="473">
                  <c:v>16664.64345348686</c:v>
                </c:pt>
                <c:pt idx="474">
                  <c:v>19088.840061005489</c:v>
                </c:pt>
                <c:pt idx="475">
                  <c:v>18049.898657783222</c:v>
                </c:pt>
                <c:pt idx="476">
                  <c:v>4197.3466148196385</c:v>
                </c:pt>
                <c:pt idx="477">
                  <c:v>24283.547077116833</c:v>
                </c:pt>
                <c:pt idx="478">
                  <c:v>19435.15386207958</c:v>
                </c:pt>
                <c:pt idx="479">
                  <c:v>17010.957254560952</c:v>
                </c:pt>
                <c:pt idx="480">
                  <c:v>30517.195496450444</c:v>
                </c:pt>
                <c:pt idx="481">
                  <c:v>17357.271055635043</c:v>
                </c:pt>
                <c:pt idx="482">
                  <c:v>17357.271055635043</c:v>
                </c:pt>
                <c:pt idx="483">
                  <c:v>16318.329652412773</c:v>
                </c:pt>
                <c:pt idx="484">
                  <c:v>20474.095265301847</c:v>
                </c:pt>
                <c:pt idx="485">
                  <c:v>18049.898657783222</c:v>
                </c:pt>
                <c:pt idx="486">
                  <c:v>23590.919474968654</c:v>
                </c:pt>
                <c:pt idx="487">
                  <c:v>15972.015851338683</c:v>
                </c:pt>
                <c:pt idx="488">
                  <c:v>17357.271055635043</c:v>
                </c:pt>
                <c:pt idx="489">
                  <c:v>28785.626491079998</c:v>
                </c:pt>
                <c:pt idx="490">
                  <c:v>10430.995034153251</c:v>
                </c:pt>
                <c:pt idx="491">
                  <c:v>26015.116082487282</c:v>
                </c:pt>
                <c:pt idx="492">
                  <c:v>14586.760647042325</c:v>
                </c:pt>
                <c:pt idx="493">
                  <c:v>21859.350469598205</c:v>
                </c:pt>
                <c:pt idx="494">
                  <c:v>38136.099120080413</c:v>
                </c:pt>
                <c:pt idx="495">
                  <c:v>27746.685087857728</c:v>
                </c:pt>
                <c:pt idx="496">
                  <c:v>36404.530114709967</c:v>
                </c:pt>
                <c:pt idx="497">
                  <c:v>25322.488480339103</c:v>
                </c:pt>
                <c:pt idx="498">
                  <c:v>14240.446845968236</c:v>
                </c:pt>
                <c:pt idx="499">
                  <c:v>25322.488480339103</c:v>
                </c:pt>
                <c:pt idx="500">
                  <c:v>38482.412921154508</c:v>
                </c:pt>
                <c:pt idx="501">
                  <c:v>22205.664270672296</c:v>
                </c:pt>
                <c:pt idx="502">
                  <c:v>24629.860878190924</c:v>
                </c:pt>
                <c:pt idx="503">
                  <c:v>46447.630345858568</c:v>
                </c:pt>
                <c:pt idx="504">
                  <c:v>19435.15386207958</c:v>
                </c:pt>
                <c:pt idx="505">
                  <c:v>34672.961109339521</c:v>
                </c:pt>
                <c:pt idx="506">
                  <c:v>28439.312690005907</c:v>
                </c:pt>
                <c:pt idx="507">
                  <c:v>39175.040523302683</c:v>
                </c:pt>
                <c:pt idx="508">
                  <c:v>25668.802281413191</c:v>
                </c:pt>
                <c:pt idx="509">
                  <c:v>21166.722867450026</c:v>
                </c:pt>
                <c:pt idx="510">
                  <c:v>22205.664270672296</c:v>
                </c:pt>
                <c:pt idx="511">
                  <c:v>19781.467663153668</c:v>
                </c:pt>
                <c:pt idx="512">
                  <c:v>43330.806136191757</c:v>
                </c:pt>
                <c:pt idx="513">
                  <c:v>42638.178534043582</c:v>
                </c:pt>
                <c:pt idx="514">
                  <c:v>38828.726722228595</c:v>
                </c:pt>
                <c:pt idx="515">
                  <c:v>1426.8362062269225</c:v>
                </c:pt>
                <c:pt idx="516">
                  <c:v>39175.040523302683</c:v>
                </c:pt>
                <c:pt idx="517">
                  <c:v>42984.492335117669</c:v>
                </c:pt>
                <c:pt idx="518">
                  <c:v>18396.21245885731</c:v>
                </c:pt>
                <c:pt idx="519">
                  <c:v>15279.388249190504</c:v>
                </c:pt>
                <c:pt idx="520">
                  <c:v>19088.840061005489</c:v>
                </c:pt>
                <c:pt idx="521">
                  <c:v>18049.898657783222</c:v>
                </c:pt>
                <c:pt idx="522">
                  <c:v>4197.3466148196385</c:v>
                </c:pt>
                <c:pt idx="523">
                  <c:v>15625.702050264594</c:v>
                </c:pt>
                <c:pt idx="524">
                  <c:v>21166.722867450026</c:v>
                </c:pt>
                <c:pt idx="525">
                  <c:v>1426.8362062269225</c:v>
                </c:pt>
                <c:pt idx="526">
                  <c:v>19435.15386207958</c:v>
                </c:pt>
                <c:pt idx="527">
                  <c:v>20820.409066375938</c:v>
                </c:pt>
                <c:pt idx="528">
                  <c:v>24629.860878190924</c:v>
                </c:pt>
                <c:pt idx="529">
                  <c:v>13894.133044894146</c:v>
                </c:pt>
                <c:pt idx="530">
                  <c:v>23244.605673894563</c:v>
                </c:pt>
                <c:pt idx="531">
                  <c:v>13894.133044894146</c:v>
                </c:pt>
                <c:pt idx="532">
                  <c:v>19088.840061005489</c:v>
                </c:pt>
                <c:pt idx="533">
                  <c:v>17010.957254560952</c:v>
                </c:pt>
                <c:pt idx="534">
                  <c:v>11123.62263630143</c:v>
                </c:pt>
                <c:pt idx="535">
                  <c:v>13894.133044894146</c:v>
                </c:pt>
                <c:pt idx="536">
                  <c:v>22898.291872820475</c:v>
                </c:pt>
                <c:pt idx="537">
                  <c:v>23937.233276042745</c:v>
                </c:pt>
                <c:pt idx="538">
                  <c:v>14933.074448116415</c:v>
                </c:pt>
                <c:pt idx="539">
                  <c:v>24976.174679265012</c:v>
                </c:pt>
                <c:pt idx="540">
                  <c:v>2465.777609449191</c:v>
                </c:pt>
                <c:pt idx="541">
                  <c:v>26361.42988356137</c:v>
                </c:pt>
                <c:pt idx="542">
                  <c:v>26015.116082487282</c:v>
                </c:pt>
                <c:pt idx="543">
                  <c:v>1426.8362062269225</c:v>
                </c:pt>
                <c:pt idx="544">
                  <c:v>39175.040523302683</c:v>
                </c:pt>
                <c:pt idx="545">
                  <c:v>41252.923329747224</c:v>
                </c:pt>
                <c:pt idx="546">
                  <c:v>31556.136899672714</c:v>
                </c:pt>
                <c:pt idx="547">
                  <c:v>28785.626491079998</c:v>
                </c:pt>
                <c:pt idx="548">
                  <c:v>19781.467663153668</c:v>
                </c:pt>
                <c:pt idx="549">
                  <c:v>29478.254093228177</c:v>
                </c:pt>
                <c:pt idx="550">
                  <c:v>28439.312690005907</c:v>
                </c:pt>
                <c:pt idx="551">
                  <c:v>2119.4638083751015</c:v>
                </c:pt>
                <c:pt idx="552">
                  <c:v>29478.254093228177</c:v>
                </c:pt>
                <c:pt idx="553">
                  <c:v>32248.764501820893</c:v>
                </c:pt>
                <c:pt idx="554">
                  <c:v>37097.15771685815</c:v>
                </c:pt>
                <c:pt idx="555">
                  <c:v>18742.526259931401</c:v>
                </c:pt>
                <c:pt idx="556">
                  <c:v>20820.409066375938</c:v>
                </c:pt>
                <c:pt idx="557">
                  <c:v>34672.961109339521</c:v>
                </c:pt>
                <c:pt idx="558">
                  <c:v>27746.685087857728</c:v>
                </c:pt>
                <c:pt idx="559">
                  <c:v>29824.567894302265</c:v>
                </c:pt>
                <c:pt idx="560">
                  <c:v>41945.550931895399</c:v>
                </c:pt>
                <c:pt idx="561">
                  <c:v>26707.743684635461</c:v>
                </c:pt>
                <c:pt idx="562">
                  <c:v>32941.392103969076</c:v>
                </c:pt>
                <c:pt idx="563">
                  <c:v>28785.626491079998</c:v>
                </c:pt>
                <c:pt idx="564">
                  <c:v>32941.392103969076</c:v>
                </c:pt>
                <c:pt idx="565">
                  <c:v>37443.471517932237</c:v>
                </c:pt>
                <c:pt idx="566">
                  <c:v>26361.42988356137</c:v>
                </c:pt>
                <c:pt idx="567">
                  <c:v>22205.664270672296</c:v>
                </c:pt>
                <c:pt idx="568">
                  <c:v>1426.8362062269225</c:v>
                </c:pt>
                <c:pt idx="569">
                  <c:v>26707.743684635461</c:v>
                </c:pt>
                <c:pt idx="570">
                  <c:v>37789.785319006325</c:v>
                </c:pt>
                <c:pt idx="571">
                  <c:v>22551.978071746384</c:v>
                </c:pt>
                <c:pt idx="572">
                  <c:v>19781.467663153668</c:v>
                </c:pt>
                <c:pt idx="573">
                  <c:v>26361.42988356137</c:v>
                </c:pt>
                <c:pt idx="574">
                  <c:v>17357.271055635043</c:v>
                </c:pt>
                <c:pt idx="575">
                  <c:v>21513.036668524117</c:v>
                </c:pt>
                <c:pt idx="576">
                  <c:v>15625.702050264594</c:v>
                </c:pt>
                <c:pt idx="577">
                  <c:v>17703.584856709131</c:v>
                </c:pt>
                <c:pt idx="578">
                  <c:v>3158.40521159737</c:v>
                </c:pt>
                <c:pt idx="579">
                  <c:v>19088.840061005489</c:v>
                </c:pt>
                <c:pt idx="580">
                  <c:v>22898.291872820475</c:v>
                </c:pt>
                <c:pt idx="581">
                  <c:v>25322.488480339103</c:v>
                </c:pt>
                <c:pt idx="582">
                  <c:v>23244.605673894563</c:v>
                </c:pt>
                <c:pt idx="583">
                  <c:v>17703.584856709131</c:v>
                </c:pt>
                <c:pt idx="584">
                  <c:v>21166.722867450026</c:v>
                </c:pt>
                <c:pt idx="585">
                  <c:v>13201.505442745967</c:v>
                </c:pt>
                <c:pt idx="586">
                  <c:v>26361.42988356137</c:v>
                </c:pt>
                <c:pt idx="587">
                  <c:v>20127.781464227759</c:v>
                </c:pt>
                <c:pt idx="588">
                  <c:v>19088.840061005489</c:v>
                </c:pt>
                <c:pt idx="589">
                  <c:v>22551.978071746384</c:v>
                </c:pt>
                <c:pt idx="590">
                  <c:v>23937.233276042745</c:v>
                </c:pt>
                <c:pt idx="591">
                  <c:v>27746.685087857728</c:v>
                </c:pt>
                <c:pt idx="592">
                  <c:v>19435.15386207958</c:v>
                </c:pt>
                <c:pt idx="593">
                  <c:v>26015.116082487282</c:v>
                </c:pt>
                <c:pt idx="594">
                  <c:v>2119.4638083751015</c:v>
                </c:pt>
                <c:pt idx="595">
                  <c:v>31556.136899672714</c:v>
                </c:pt>
                <c:pt idx="596">
                  <c:v>23244.605673894563</c:v>
                </c:pt>
                <c:pt idx="597">
                  <c:v>18049.898657783222</c:v>
                </c:pt>
                <c:pt idx="598">
                  <c:v>17010.957254560952</c:v>
                </c:pt>
                <c:pt idx="599">
                  <c:v>12508.877840597788</c:v>
                </c:pt>
                <c:pt idx="600">
                  <c:v>20820.409066375938</c:v>
                </c:pt>
                <c:pt idx="601">
                  <c:v>19088.840061005489</c:v>
                </c:pt>
                <c:pt idx="602">
                  <c:v>5236.288018041907</c:v>
                </c:pt>
                <c:pt idx="603">
                  <c:v>13201.505442745967</c:v>
                </c:pt>
                <c:pt idx="604">
                  <c:v>13201.505442745967</c:v>
                </c:pt>
                <c:pt idx="605">
                  <c:v>25668.802281413191</c:v>
                </c:pt>
                <c:pt idx="606">
                  <c:v>17010.957254560952</c:v>
                </c:pt>
                <c:pt idx="607">
                  <c:v>13547.819243820057</c:v>
                </c:pt>
                <c:pt idx="608">
                  <c:v>14240.446845968236</c:v>
                </c:pt>
                <c:pt idx="609">
                  <c:v>15279.388249190504</c:v>
                </c:pt>
                <c:pt idx="610">
                  <c:v>19435.15386207958</c:v>
                </c:pt>
                <c:pt idx="611">
                  <c:v>12508.877840597788</c:v>
                </c:pt>
                <c:pt idx="612">
                  <c:v>19435.15386207958</c:v>
                </c:pt>
                <c:pt idx="613">
                  <c:v>21859.350469598205</c:v>
                </c:pt>
                <c:pt idx="614">
                  <c:v>25322.488480339103</c:v>
                </c:pt>
                <c:pt idx="615">
                  <c:v>16664.64345348686</c:v>
                </c:pt>
                <c:pt idx="616">
                  <c:v>16664.64345348686</c:v>
                </c:pt>
                <c:pt idx="617">
                  <c:v>1426.8362062269225</c:v>
                </c:pt>
                <c:pt idx="618">
                  <c:v>22551.978071746384</c:v>
                </c:pt>
                <c:pt idx="619">
                  <c:v>17010.957254560952</c:v>
                </c:pt>
                <c:pt idx="620">
                  <c:v>19088.840061005489</c:v>
                </c:pt>
                <c:pt idx="621">
                  <c:v>24629.860878190924</c:v>
                </c:pt>
                <c:pt idx="622">
                  <c:v>21859.350469598205</c:v>
                </c:pt>
                <c:pt idx="623">
                  <c:v>19088.840061005489</c:v>
                </c:pt>
                <c:pt idx="624">
                  <c:v>16318.329652412773</c:v>
                </c:pt>
                <c:pt idx="625">
                  <c:v>17703.584856709131</c:v>
                </c:pt>
                <c:pt idx="626">
                  <c:v>20127.781464227759</c:v>
                </c:pt>
                <c:pt idx="627">
                  <c:v>22898.291872820475</c:v>
                </c:pt>
                <c:pt idx="628">
                  <c:v>25668.802281413191</c:v>
                </c:pt>
                <c:pt idx="629">
                  <c:v>17703.584856709131</c:v>
                </c:pt>
                <c:pt idx="630">
                  <c:v>13201.505442745967</c:v>
                </c:pt>
                <c:pt idx="631">
                  <c:v>23590.919474968654</c:v>
                </c:pt>
                <c:pt idx="632">
                  <c:v>29824.567894302265</c:v>
                </c:pt>
                <c:pt idx="633">
                  <c:v>25668.802281413191</c:v>
                </c:pt>
                <c:pt idx="634">
                  <c:v>17703.584856709131</c:v>
                </c:pt>
                <c:pt idx="635">
                  <c:v>24629.860878190924</c:v>
                </c:pt>
                <c:pt idx="636">
                  <c:v>22551.978071746384</c:v>
                </c:pt>
                <c:pt idx="637">
                  <c:v>25668.802281413191</c:v>
                </c:pt>
                <c:pt idx="638">
                  <c:v>15972.015851338683</c:v>
                </c:pt>
                <c:pt idx="639">
                  <c:v>22205.664270672296</c:v>
                </c:pt>
                <c:pt idx="640">
                  <c:v>2465.777609449191</c:v>
                </c:pt>
                <c:pt idx="641">
                  <c:v>17010.957254560952</c:v>
                </c:pt>
                <c:pt idx="642">
                  <c:v>17010.957254560952</c:v>
                </c:pt>
                <c:pt idx="643">
                  <c:v>18742.526259931401</c:v>
                </c:pt>
                <c:pt idx="644">
                  <c:v>15279.388249190504</c:v>
                </c:pt>
                <c:pt idx="645">
                  <c:v>15279.388249190504</c:v>
                </c:pt>
                <c:pt idx="646">
                  <c:v>11469.93643737552</c:v>
                </c:pt>
                <c:pt idx="647">
                  <c:v>3504.71901267146</c:v>
                </c:pt>
                <c:pt idx="648">
                  <c:v>11469.93643737552</c:v>
                </c:pt>
                <c:pt idx="649">
                  <c:v>12162.564039523699</c:v>
                </c:pt>
                <c:pt idx="650">
                  <c:v>4889.9742169678175</c:v>
                </c:pt>
                <c:pt idx="651">
                  <c:v>15279.388249190504</c:v>
                </c:pt>
                <c:pt idx="652">
                  <c:v>9392.0536309309828</c:v>
                </c:pt>
                <c:pt idx="653">
                  <c:v>20127.781464227759</c:v>
                </c:pt>
                <c:pt idx="654">
                  <c:v>11816.250238449609</c:v>
                </c:pt>
                <c:pt idx="655">
                  <c:v>12162.564039523699</c:v>
                </c:pt>
                <c:pt idx="656">
                  <c:v>11816.250238449609</c:v>
                </c:pt>
                <c:pt idx="657">
                  <c:v>21166.722867450026</c:v>
                </c:pt>
                <c:pt idx="658">
                  <c:v>17357.271055635043</c:v>
                </c:pt>
                <c:pt idx="659">
                  <c:v>8353.1122277087125</c:v>
                </c:pt>
                <c:pt idx="660">
                  <c:v>12508.877840597788</c:v>
                </c:pt>
                <c:pt idx="661">
                  <c:v>18049.898657783222</c:v>
                </c:pt>
                <c:pt idx="662">
                  <c:v>15972.015851338683</c:v>
                </c:pt>
                <c:pt idx="663">
                  <c:v>10777.308835227341</c:v>
                </c:pt>
                <c:pt idx="664">
                  <c:v>19781.467663153668</c:v>
                </c:pt>
                <c:pt idx="665">
                  <c:v>1426.8362062269225</c:v>
                </c:pt>
                <c:pt idx="666">
                  <c:v>16318.329652412773</c:v>
                </c:pt>
                <c:pt idx="667">
                  <c:v>13894.133044894146</c:v>
                </c:pt>
                <c:pt idx="668">
                  <c:v>12855.191641671878</c:v>
                </c:pt>
                <c:pt idx="669">
                  <c:v>14933.074448116415</c:v>
                </c:pt>
                <c:pt idx="670">
                  <c:v>9045.7398298568914</c:v>
                </c:pt>
                <c:pt idx="671">
                  <c:v>22205.664270672296</c:v>
                </c:pt>
                <c:pt idx="672">
                  <c:v>11123.62263630143</c:v>
                </c:pt>
                <c:pt idx="673">
                  <c:v>5236.288018041907</c:v>
                </c:pt>
                <c:pt idx="674">
                  <c:v>8699.4260287828038</c:v>
                </c:pt>
                <c:pt idx="675">
                  <c:v>10084.681233079162</c:v>
                </c:pt>
                <c:pt idx="676">
                  <c:v>8353.1122277087125</c:v>
                </c:pt>
                <c:pt idx="677">
                  <c:v>12508.877840597788</c:v>
                </c:pt>
                <c:pt idx="678">
                  <c:v>11469.93643737552</c:v>
                </c:pt>
                <c:pt idx="679">
                  <c:v>10777.308835227341</c:v>
                </c:pt>
                <c:pt idx="680">
                  <c:v>12855.191641671878</c:v>
                </c:pt>
                <c:pt idx="681">
                  <c:v>12508.877840597788</c:v>
                </c:pt>
                <c:pt idx="682">
                  <c:v>8353.1122277087125</c:v>
                </c:pt>
                <c:pt idx="683">
                  <c:v>9738.3674320050723</c:v>
                </c:pt>
                <c:pt idx="684">
                  <c:v>10777.308835227341</c:v>
                </c:pt>
                <c:pt idx="685">
                  <c:v>20474.095265301847</c:v>
                </c:pt>
                <c:pt idx="686">
                  <c:v>12162.564039523699</c:v>
                </c:pt>
                <c:pt idx="687">
                  <c:v>10084.681233079162</c:v>
                </c:pt>
                <c:pt idx="688">
                  <c:v>3504.71901267146</c:v>
                </c:pt>
                <c:pt idx="689">
                  <c:v>9045.7398298568914</c:v>
                </c:pt>
                <c:pt idx="690">
                  <c:v>12508.877840597788</c:v>
                </c:pt>
                <c:pt idx="691">
                  <c:v>26707.743684635461</c:v>
                </c:pt>
                <c:pt idx="692">
                  <c:v>4889.9742169678175</c:v>
                </c:pt>
                <c:pt idx="693">
                  <c:v>13201.505442745967</c:v>
                </c:pt>
                <c:pt idx="694">
                  <c:v>16664.64345348686</c:v>
                </c:pt>
                <c:pt idx="695">
                  <c:v>15972.015851338683</c:v>
                </c:pt>
                <c:pt idx="696">
                  <c:v>11123.62263630143</c:v>
                </c:pt>
                <c:pt idx="697">
                  <c:v>15972.015851338683</c:v>
                </c:pt>
                <c:pt idx="698">
                  <c:v>13201.505442745967</c:v>
                </c:pt>
                <c:pt idx="699">
                  <c:v>8353.1122277087125</c:v>
                </c:pt>
                <c:pt idx="700">
                  <c:v>14586.760647042325</c:v>
                </c:pt>
                <c:pt idx="701">
                  <c:v>18742.526259931401</c:v>
                </c:pt>
                <c:pt idx="702">
                  <c:v>5928.9156201900869</c:v>
                </c:pt>
                <c:pt idx="703">
                  <c:v>23590.919474968654</c:v>
                </c:pt>
                <c:pt idx="704">
                  <c:v>23937.233276042745</c:v>
                </c:pt>
                <c:pt idx="705">
                  <c:v>17010.957254560952</c:v>
                </c:pt>
                <c:pt idx="706">
                  <c:v>20820.409066375938</c:v>
                </c:pt>
                <c:pt idx="707">
                  <c:v>27746.685087857728</c:v>
                </c:pt>
                <c:pt idx="708">
                  <c:v>6621.5432223382659</c:v>
                </c:pt>
                <c:pt idx="709">
                  <c:v>2812.0914105232805</c:v>
                </c:pt>
                <c:pt idx="710">
                  <c:v>17357.271055635043</c:v>
                </c:pt>
                <c:pt idx="711">
                  <c:v>2119.4638083751015</c:v>
                </c:pt>
                <c:pt idx="712">
                  <c:v>3158.40521159737</c:v>
                </c:pt>
                <c:pt idx="713">
                  <c:v>6967.8570234123554</c:v>
                </c:pt>
                <c:pt idx="714">
                  <c:v>5582.6018191159974</c:v>
                </c:pt>
                <c:pt idx="715">
                  <c:v>13894.133044894146</c:v>
                </c:pt>
                <c:pt idx="716">
                  <c:v>4889.9742169678175</c:v>
                </c:pt>
                <c:pt idx="717">
                  <c:v>14586.760647042325</c:v>
                </c:pt>
                <c:pt idx="718">
                  <c:v>4543.660415893728</c:v>
                </c:pt>
                <c:pt idx="719">
                  <c:v>23937.233276042745</c:v>
                </c:pt>
                <c:pt idx="720">
                  <c:v>2465.777609449191</c:v>
                </c:pt>
                <c:pt idx="721">
                  <c:v>5236.288018041907</c:v>
                </c:pt>
                <c:pt idx="722">
                  <c:v>2465.777609449191</c:v>
                </c:pt>
                <c:pt idx="723">
                  <c:v>4543.660415893728</c:v>
                </c:pt>
                <c:pt idx="724">
                  <c:v>9392.0536309309828</c:v>
                </c:pt>
                <c:pt idx="725">
                  <c:v>3851.0328137455494</c:v>
                </c:pt>
                <c:pt idx="726">
                  <c:v>1426.8362062269225</c:v>
                </c:pt>
                <c:pt idx="727">
                  <c:v>2465.777609449191</c:v>
                </c:pt>
                <c:pt idx="728">
                  <c:v>9738.3674320050723</c:v>
                </c:pt>
                <c:pt idx="729">
                  <c:v>4197.3466148196385</c:v>
                </c:pt>
                <c:pt idx="730">
                  <c:v>6275.2294212641764</c:v>
                </c:pt>
                <c:pt idx="731">
                  <c:v>8353.1122277087125</c:v>
                </c:pt>
                <c:pt idx="732">
                  <c:v>23244.605673894563</c:v>
                </c:pt>
                <c:pt idx="733">
                  <c:v>2812.0914105232805</c:v>
                </c:pt>
                <c:pt idx="734">
                  <c:v>19088.840061005489</c:v>
                </c:pt>
                <c:pt idx="735">
                  <c:v>24976.174679265012</c:v>
                </c:pt>
                <c:pt idx="736">
                  <c:v>15972.015851338683</c:v>
                </c:pt>
                <c:pt idx="737">
                  <c:v>20474.095265301847</c:v>
                </c:pt>
                <c:pt idx="738">
                  <c:v>26707.743684635461</c:v>
                </c:pt>
                <c:pt idx="739">
                  <c:v>22205.664270672296</c:v>
                </c:pt>
                <c:pt idx="740">
                  <c:v>11469.93643737552</c:v>
                </c:pt>
                <c:pt idx="741">
                  <c:v>17357.271055635043</c:v>
                </c:pt>
                <c:pt idx="742">
                  <c:v>21166.722867450026</c:v>
                </c:pt>
                <c:pt idx="743">
                  <c:v>21166.722867450026</c:v>
                </c:pt>
                <c:pt idx="744">
                  <c:v>19088.840061005489</c:v>
                </c:pt>
                <c:pt idx="745">
                  <c:v>12162.564039523699</c:v>
                </c:pt>
                <c:pt idx="746">
                  <c:v>26361.42988356137</c:v>
                </c:pt>
                <c:pt idx="747">
                  <c:v>26361.42988356137</c:v>
                </c:pt>
                <c:pt idx="748">
                  <c:v>20127.781464227759</c:v>
                </c:pt>
                <c:pt idx="749">
                  <c:v>13894.133044894146</c:v>
                </c:pt>
                <c:pt idx="750">
                  <c:v>16318.329652412773</c:v>
                </c:pt>
                <c:pt idx="751">
                  <c:v>9392.0536309309828</c:v>
                </c:pt>
                <c:pt idx="752">
                  <c:v>14933.074448116415</c:v>
                </c:pt>
                <c:pt idx="753">
                  <c:v>31556.136899672714</c:v>
                </c:pt>
                <c:pt idx="754">
                  <c:v>17703.584856709131</c:v>
                </c:pt>
                <c:pt idx="755">
                  <c:v>22898.291872820475</c:v>
                </c:pt>
                <c:pt idx="756">
                  <c:v>6967.8570234123554</c:v>
                </c:pt>
                <c:pt idx="757">
                  <c:v>19088.840061005489</c:v>
                </c:pt>
                <c:pt idx="758">
                  <c:v>22898.291872820475</c:v>
                </c:pt>
                <c:pt idx="759">
                  <c:v>11816.250238449609</c:v>
                </c:pt>
                <c:pt idx="760">
                  <c:v>22205.664270672296</c:v>
                </c:pt>
                <c:pt idx="761">
                  <c:v>18742.526259931401</c:v>
                </c:pt>
                <c:pt idx="762">
                  <c:v>8006.7984266346239</c:v>
                </c:pt>
                <c:pt idx="763">
                  <c:v>22898.291872820475</c:v>
                </c:pt>
                <c:pt idx="764">
                  <c:v>14240.446845968236</c:v>
                </c:pt>
                <c:pt idx="765">
                  <c:v>8353.1122277087125</c:v>
                </c:pt>
                <c:pt idx="766">
                  <c:v>14240.446845968236</c:v>
                </c:pt>
                <c:pt idx="767">
                  <c:v>20127.781464227759</c:v>
                </c:pt>
                <c:pt idx="768">
                  <c:v>19088.840061005489</c:v>
                </c:pt>
                <c:pt idx="769">
                  <c:v>11469.93643737552</c:v>
                </c:pt>
                <c:pt idx="770">
                  <c:v>16664.64345348686</c:v>
                </c:pt>
                <c:pt idx="771">
                  <c:v>11123.62263630143</c:v>
                </c:pt>
                <c:pt idx="772">
                  <c:v>16664.64345348686</c:v>
                </c:pt>
                <c:pt idx="773">
                  <c:v>9392.0536309309828</c:v>
                </c:pt>
                <c:pt idx="774">
                  <c:v>18396.21245885731</c:v>
                </c:pt>
                <c:pt idx="775">
                  <c:v>8353.1122277087125</c:v>
                </c:pt>
                <c:pt idx="776">
                  <c:v>14933.074448116415</c:v>
                </c:pt>
                <c:pt idx="777">
                  <c:v>20820.409066375938</c:v>
                </c:pt>
                <c:pt idx="778">
                  <c:v>11816.250238449609</c:v>
                </c:pt>
                <c:pt idx="779">
                  <c:v>3504.71901267146</c:v>
                </c:pt>
                <c:pt idx="780">
                  <c:v>11816.250238449609</c:v>
                </c:pt>
                <c:pt idx="781">
                  <c:v>12855.191641671878</c:v>
                </c:pt>
                <c:pt idx="782">
                  <c:v>26361.42988356137</c:v>
                </c:pt>
                <c:pt idx="783">
                  <c:v>8006.7984266346239</c:v>
                </c:pt>
                <c:pt idx="784">
                  <c:v>12855.191641671878</c:v>
                </c:pt>
                <c:pt idx="785">
                  <c:v>22551.978071746384</c:v>
                </c:pt>
                <c:pt idx="786">
                  <c:v>21859.350469598205</c:v>
                </c:pt>
                <c:pt idx="787">
                  <c:v>12508.877840597788</c:v>
                </c:pt>
                <c:pt idx="788">
                  <c:v>23244.605673894563</c:v>
                </c:pt>
                <c:pt idx="789">
                  <c:v>13547.819243820057</c:v>
                </c:pt>
                <c:pt idx="790">
                  <c:v>9045.7398298568914</c:v>
                </c:pt>
                <c:pt idx="791">
                  <c:v>14240.446845968236</c:v>
                </c:pt>
                <c:pt idx="792">
                  <c:v>19781.467663153668</c:v>
                </c:pt>
                <c:pt idx="793">
                  <c:v>3851.0328137455494</c:v>
                </c:pt>
                <c:pt idx="794">
                  <c:v>10777.308835227341</c:v>
                </c:pt>
                <c:pt idx="795">
                  <c:v>19781.467663153668</c:v>
                </c:pt>
                <c:pt idx="796">
                  <c:v>28439.312690005907</c:v>
                </c:pt>
                <c:pt idx="797">
                  <c:v>19435.15386207958</c:v>
                </c:pt>
                <c:pt idx="798">
                  <c:v>24629.860878190924</c:v>
                </c:pt>
                <c:pt idx="799">
                  <c:v>32248.764501820893</c:v>
                </c:pt>
                <c:pt idx="800">
                  <c:v>11123.62263630143</c:v>
                </c:pt>
                <c:pt idx="801">
                  <c:v>11123.62263630143</c:v>
                </c:pt>
                <c:pt idx="802">
                  <c:v>21859.350469598205</c:v>
                </c:pt>
                <c:pt idx="803">
                  <c:v>11816.250238449609</c:v>
                </c:pt>
                <c:pt idx="804">
                  <c:v>6275.2294212641764</c:v>
                </c:pt>
                <c:pt idx="805">
                  <c:v>22205.664270672296</c:v>
                </c:pt>
                <c:pt idx="806">
                  <c:v>11469.93643737552</c:v>
                </c:pt>
                <c:pt idx="807">
                  <c:v>19781.467663153668</c:v>
                </c:pt>
                <c:pt idx="808">
                  <c:v>11469.93643737552</c:v>
                </c:pt>
                <c:pt idx="809">
                  <c:v>29478.254093228177</c:v>
                </c:pt>
                <c:pt idx="810">
                  <c:v>11123.62263630143</c:v>
                </c:pt>
                <c:pt idx="811">
                  <c:v>27746.685087857728</c:v>
                </c:pt>
                <c:pt idx="812">
                  <c:v>7660.4846255605344</c:v>
                </c:pt>
                <c:pt idx="813">
                  <c:v>23244.605673894563</c:v>
                </c:pt>
                <c:pt idx="814">
                  <c:v>26361.42988356137</c:v>
                </c:pt>
                <c:pt idx="815">
                  <c:v>15625.702050264594</c:v>
                </c:pt>
                <c:pt idx="816">
                  <c:v>28785.626491079998</c:v>
                </c:pt>
                <c:pt idx="817">
                  <c:v>21859.350469598205</c:v>
                </c:pt>
                <c:pt idx="818">
                  <c:v>12162.564039523699</c:v>
                </c:pt>
                <c:pt idx="819">
                  <c:v>17010.957254560952</c:v>
                </c:pt>
                <c:pt idx="820">
                  <c:v>11469.93643737552</c:v>
                </c:pt>
                <c:pt idx="821">
                  <c:v>9738.3674320050723</c:v>
                </c:pt>
                <c:pt idx="822">
                  <c:v>13547.819243820057</c:v>
                </c:pt>
                <c:pt idx="823">
                  <c:v>26707.743684635461</c:v>
                </c:pt>
                <c:pt idx="824">
                  <c:v>6621.5432223382659</c:v>
                </c:pt>
                <c:pt idx="825">
                  <c:v>15972.015851338683</c:v>
                </c:pt>
                <c:pt idx="826">
                  <c:v>19435.15386207958</c:v>
                </c:pt>
                <c:pt idx="827">
                  <c:v>22551.978071746384</c:v>
                </c:pt>
                <c:pt idx="828">
                  <c:v>14586.760647042325</c:v>
                </c:pt>
                <c:pt idx="829">
                  <c:v>7660.4846255605344</c:v>
                </c:pt>
                <c:pt idx="830">
                  <c:v>6621.5432223382659</c:v>
                </c:pt>
                <c:pt idx="831">
                  <c:v>17357.271055635043</c:v>
                </c:pt>
                <c:pt idx="832">
                  <c:v>10084.681233079162</c:v>
                </c:pt>
                <c:pt idx="833">
                  <c:v>13547.819243820057</c:v>
                </c:pt>
                <c:pt idx="834">
                  <c:v>12508.877840597788</c:v>
                </c:pt>
                <c:pt idx="835">
                  <c:v>10777.308835227341</c:v>
                </c:pt>
                <c:pt idx="836">
                  <c:v>6621.5432223382659</c:v>
                </c:pt>
                <c:pt idx="837">
                  <c:v>10430.995034153251</c:v>
                </c:pt>
                <c:pt idx="838">
                  <c:v>18396.21245885731</c:v>
                </c:pt>
                <c:pt idx="839">
                  <c:v>19435.15386207958</c:v>
                </c:pt>
                <c:pt idx="840">
                  <c:v>20127.781464227759</c:v>
                </c:pt>
                <c:pt idx="841">
                  <c:v>20474.095265301847</c:v>
                </c:pt>
                <c:pt idx="842">
                  <c:v>14240.446845968236</c:v>
                </c:pt>
                <c:pt idx="843">
                  <c:v>15279.388249190504</c:v>
                </c:pt>
                <c:pt idx="844">
                  <c:v>11816.250238449609</c:v>
                </c:pt>
                <c:pt idx="845">
                  <c:v>17703.584856709131</c:v>
                </c:pt>
                <c:pt idx="846">
                  <c:v>2119.4638083751015</c:v>
                </c:pt>
                <c:pt idx="847">
                  <c:v>26361.42988356137</c:v>
                </c:pt>
                <c:pt idx="848">
                  <c:v>13894.133044894146</c:v>
                </c:pt>
                <c:pt idx="849">
                  <c:v>19781.467663153668</c:v>
                </c:pt>
                <c:pt idx="850">
                  <c:v>5928.9156201900869</c:v>
                </c:pt>
                <c:pt idx="851">
                  <c:v>15279.388249190504</c:v>
                </c:pt>
                <c:pt idx="852">
                  <c:v>21859.350469598205</c:v>
                </c:pt>
                <c:pt idx="853">
                  <c:v>12162.564039523699</c:v>
                </c:pt>
                <c:pt idx="854">
                  <c:v>17703.584856709131</c:v>
                </c:pt>
                <c:pt idx="855">
                  <c:v>4197.3466148196385</c:v>
                </c:pt>
                <c:pt idx="856">
                  <c:v>9392.0536309309828</c:v>
                </c:pt>
                <c:pt idx="857">
                  <c:v>12162.564039523699</c:v>
                </c:pt>
                <c:pt idx="858">
                  <c:v>10777.308835227341</c:v>
                </c:pt>
                <c:pt idx="859">
                  <c:v>10430.995034153251</c:v>
                </c:pt>
                <c:pt idx="860">
                  <c:v>9738.3674320050723</c:v>
                </c:pt>
                <c:pt idx="861">
                  <c:v>8699.4260287828038</c:v>
                </c:pt>
                <c:pt idx="862">
                  <c:v>17010.957254560952</c:v>
                </c:pt>
                <c:pt idx="863">
                  <c:v>11816.250238449609</c:v>
                </c:pt>
                <c:pt idx="864">
                  <c:v>18049.898657783222</c:v>
                </c:pt>
                <c:pt idx="865">
                  <c:v>7314.1708244864449</c:v>
                </c:pt>
                <c:pt idx="866">
                  <c:v>18742.526259931401</c:v>
                </c:pt>
                <c:pt idx="867">
                  <c:v>15625.702050264594</c:v>
                </c:pt>
                <c:pt idx="868">
                  <c:v>6967.8570234123554</c:v>
                </c:pt>
                <c:pt idx="869">
                  <c:v>12508.877840597788</c:v>
                </c:pt>
                <c:pt idx="870">
                  <c:v>3158.40521159737</c:v>
                </c:pt>
                <c:pt idx="871">
                  <c:v>9045.7398298568914</c:v>
                </c:pt>
                <c:pt idx="872">
                  <c:v>16664.64345348686</c:v>
                </c:pt>
                <c:pt idx="873">
                  <c:v>9738.3674320050723</c:v>
                </c:pt>
                <c:pt idx="874">
                  <c:v>17703.584856709131</c:v>
                </c:pt>
                <c:pt idx="875">
                  <c:v>8353.1122277087125</c:v>
                </c:pt>
                <c:pt idx="876">
                  <c:v>14933.074448116415</c:v>
                </c:pt>
                <c:pt idx="877">
                  <c:v>6967.8570234123554</c:v>
                </c:pt>
                <c:pt idx="878">
                  <c:v>15279.388249190504</c:v>
                </c:pt>
                <c:pt idx="879">
                  <c:v>13201.505442745967</c:v>
                </c:pt>
                <c:pt idx="880">
                  <c:v>31556.136899672714</c:v>
                </c:pt>
                <c:pt idx="881">
                  <c:v>12855.191641671878</c:v>
                </c:pt>
                <c:pt idx="882">
                  <c:v>12162.564039523699</c:v>
                </c:pt>
                <c:pt idx="883">
                  <c:v>21166.722867450026</c:v>
                </c:pt>
                <c:pt idx="884">
                  <c:v>20474.095265301847</c:v>
                </c:pt>
                <c:pt idx="885">
                  <c:v>11469.93643737552</c:v>
                </c:pt>
                <c:pt idx="886">
                  <c:v>23590.919474968654</c:v>
                </c:pt>
                <c:pt idx="887">
                  <c:v>11123.62263630143</c:v>
                </c:pt>
                <c:pt idx="888">
                  <c:v>13201.505442745967</c:v>
                </c:pt>
                <c:pt idx="889">
                  <c:v>17357.271055635043</c:v>
                </c:pt>
                <c:pt idx="890">
                  <c:v>12162.564039523699</c:v>
                </c:pt>
                <c:pt idx="891">
                  <c:v>4197.3466148196385</c:v>
                </c:pt>
                <c:pt idx="892">
                  <c:v>14933.074448116415</c:v>
                </c:pt>
                <c:pt idx="893">
                  <c:v>19781.467663153668</c:v>
                </c:pt>
                <c:pt idx="894">
                  <c:v>32941.392103969076</c:v>
                </c:pt>
                <c:pt idx="895">
                  <c:v>18742.526259931401</c:v>
                </c:pt>
                <c:pt idx="896">
                  <c:v>28439.312690005907</c:v>
                </c:pt>
                <c:pt idx="897">
                  <c:v>31556.136899672714</c:v>
                </c:pt>
                <c:pt idx="898">
                  <c:v>24629.860878190924</c:v>
                </c:pt>
                <c:pt idx="899">
                  <c:v>22898.291872820475</c:v>
                </c:pt>
                <c:pt idx="900">
                  <c:v>8699.4260287828038</c:v>
                </c:pt>
                <c:pt idx="901">
                  <c:v>20474.095265301847</c:v>
                </c:pt>
                <c:pt idx="902">
                  <c:v>1773.150007301012</c:v>
                </c:pt>
                <c:pt idx="903">
                  <c:v>9738.3674320050723</c:v>
                </c:pt>
                <c:pt idx="904">
                  <c:v>18396.21245885731</c:v>
                </c:pt>
                <c:pt idx="905">
                  <c:v>13547.819243820057</c:v>
                </c:pt>
                <c:pt idx="906">
                  <c:v>2812.0914105232805</c:v>
                </c:pt>
                <c:pt idx="907">
                  <c:v>13201.505442745967</c:v>
                </c:pt>
                <c:pt idx="908">
                  <c:v>24976.174679265012</c:v>
                </c:pt>
                <c:pt idx="909">
                  <c:v>19088.840061005489</c:v>
                </c:pt>
                <c:pt idx="910">
                  <c:v>23937.233276042745</c:v>
                </c:pt>
                <c:pt idx="911">
                  <c:v>18049.898657783222</c:v>
                </c:pt>
                <c:pt idx="912">
                  <c:v>15972.015851338683</c:v>
                </c:pt>
                <c:pt idx="913">
                  <c:v>20820.409066375938</c:v>
                </c:pt>
                <c:pt idx="914">
                  <c:v>8353.1122277087125</c:v>
                </c:pt>
                <c:pt idx="915">
                  <c:v>15972.015851338683</c:v>
                </c:pt>
                <c:pt idx="916">
                  <c:v>19781.467663153668</c:v>
                </c:pt>
                <c:pt idx="917">
                  <c:v>23937.233276042745</c:v>
                </c:pt>
                <c:pt idx="918">
                  <c:v>27054.057485709549</c:v>
                </c:pt>
                <c:pt idx="919">
                  <c:v>14240.446845968236</c:v>
                </c:pt>
                <c:pt idx="920">
                  <c:v>21513.036668524117</c:v>
                </c:pt>
                <c:pt idx="921">
                  <c:v>26361.42988356137</c:v>
                </c:pt>
                <c:pt idx="922">
                  <c:v>26361.42988356137</c:v>
                </c:pt>
                <c:pt idx="923">
                  <c:v>18742.526259931401</c:v>
                </c:pt>
                <c:pt idx="924">
                  <c:v>20127.781464227759</c:v>
                </c:pt>
                <c:pt idx="925">
                  <c:v>15625.702050264594</c:v>
                </c:pt>
                <c:pt idx="926">
                  <c:v>1426.8362062269225</c:v>
                </c:pt>
                <c:pt idx="927">
                  <c:v>32595.078302894981</c:v>
                </c:pt>
                <c:pt idx="928">
                  <c:v>22205.664270672296</c:v>
                </c:pt>
                <c:pt idx="929">
                  <c:v>12855.191641671878</c:v>
                </c:pt>
                <c:pt idx="930">
                  <c:v>23937.233276042745</c:v>
                </c:pt>
                <c:pt idx="931">
                  <c:v>30863.509297524535</c:v>
                </c:pt>
                <c:pt idx="932">
                  <c:v>14933.074448116415</c:v>
                </c:pt>
                <c:pt idx="933">
                  <c:v>15279.388249190504</c:v>
                </c:pt>
                <c:pt idx="934">
                  <c:v>17703.584856709131</c:v>
                </c:pt>
                <c:pt idx="935">
                  <c:v>11816.250238449609</c:v>
                </c:pt>
                <c:pt idx="936">
                  <c:v>15625.702050264594</c:v>
                </c:pt>
                <c:pt idx="937">
                  <c:v>17357.271055635043</c:v>
                </c:pt>
                <c:pt idx="938">
                  <c:v>8699.4260287828038</c:v>
                </c:pt>
                <c:pt idx="939">
                  <c:v>13894.133044894146</c:v>
                </c:pt>
                <c:pt idx="940">
                  <c:v>10777.308835227341</c:v>
                </c:pt>
                <c:pt idx="941">
                  <c:v>15625.702050264594</c:v>
                </c:pt>
                <c:pt idx="942">
                  <c:v>11469.93643737552</c:v>
                </c:pt>
                <c:pt idx="943">
                  <c:v>10084.681233079162</c:v>
                </c:pt>
                <c:pt idx="944">
                  <c:v>12855.191641671878</c:v>
                </c:pt>
                <c:pt idx="945">
                  <c:v>15279.388249190504</c:v>
                </c:pt>
                <c:pt idx="946">
                  <c:v>17357.271055635043</c:v>
                </c:pt>
                <c:pt idx="947">
                  <c:v>15279.388249190504</c:v>
                </c:pt>
                <c:pt idx="948">
                  <c:v>12855.191641671878</c:v>
                </c:pt>
                <c:pt idx="949">
                  <c:v>9392.0536309309828</c:v>
                </c:pt>
                <c:pt idx="950">
                  <c:v>18742.526259931401</c:v>
                </c:pt>
                <c:pt idx="951">
                  <c:v>10430.995034153251</c:v>
                </c:pt>
                <c:pt idx="952">
                  <c:v>5928.9156201900869</c:v>
                </c:pt>
                <c:pt idx="953">
                  <c:v>15625.702050264594</c:v>
                </c:pt>
                <c:pt idx="954">
                  <c:v>14933.074448116415</c:v>
                </c:pt>
                <c:pt idx="955">
                  <c:v>6275.2294212641764</c:v>
                </c:pt>
                <c:pt idx="956">
                  <c:v>11469.93643737552</c:v>
                </c:pt>
                <c:pt idx="957">
                  <c:v>15279.388249190504</c:v>
                </c:pt>
                <c:pt idx="958">
                  <c:v>30863.509297524535</c:v>
                </c:pt>
                <c:pt idx="959">
                  <c:v>12508.877840597788</c:v>
                </c:pt>
                <c:pt idx="960">
                  <c:v>12162.564039523699</c:v>
                </c:pt>
                <c:pt idx="961">
                  <c:v>20474.095265301847</c:v>
                </c:pt>
                <c:pt idx="962">
                  <c:v>11816.250238449609</c:v>
                </c:pt>
                <c:pt idx="963">
                  <c:v>3851.0328137455494</c:v>
                </c:pt>
                <c:pt idx="964">
                  <c:v>21166.722867450026</c:v>
                </c:pt>
                <c:pt idx="965">
                  <c:v>12855.191641671878</c:v>
                </c:pt>
                <c:pt idx="966">
                  <c:v>14240.446845968236</c:v>
                </c:pt>
                <c:pt idx="967">
                  <c:v>14586.760647042325</c:v>
                </c:pt>
                <c:pt idx="968">
                  <c:v>21166.722867450026</c:v>
                </c:pt>
                <c:pt idx="969">
                  <c:v>29131.940292154086</c:v>
                </c:pt>
                <c:pt idx="970">
                  <c:v>8006.7984266346239</c:v>
                </c:pt>
                <c:pt idx="971">
                  <c:v>5582.6018191159974</c:v>
                </c:pt>
                <c:pt idx="972">
                  <c:v>6967.8570234123554</c:v>
                </c:pt>
                <c:pt idx="973">
                  <c:v>18049.898657783222</c:v>
                </c:pt>
                <c:pt idx="974">
                  <c:v>25322.488480339103</c:v>
                </c:pt>
                <c:pt idx="975">
                  <c:v>18396.21245885731</c:v>
                </c:pt>
                <c:pt idx="976">
                  <c:v>32595.078302894981</c:v>
                </c:pt>
                <c:pt idx="977">
                  <c:v>6621.5432223382659</c:v>
                </c:pt>
                <c:pt idx="978">
                  <c:v>17703.584856709131</c:v>
                </c:pt>
                <c:pt idx="979">
                  <c:v>11123.62263630143</c:v>
                </c:pt>
                <c:pt idx="980">
                  <c:v>8699.4260287828038</c:v>
                </c:pt>
                <c:pt idx="981">
                  <c:v>10430.995034153251</c:v>
                </c:pt>
                <c:pt idx="982">
                  <c:v>16664.64345348686</c:v>
                </c:pt>
                <c:pt idx="983">
                  <c:v>4197.3466148196385</c:v>
                </c:pt>
                <c:pt idx="984">
                  <c:v>5928.9156201900869</c:v>
                </c:pt>
                <c:pt idx="985">
                  <c:v>11469.93643737552</c:v>
                </c:pt>
                <c:pt idx="986">
                  <c:v>12162.564039523699</c:v>
                </c:pt>
                <c:pt idx="987">
                  <c:v>19435.15386207958</c:v>
                </c:pt>
                <c:pt idx="988">
                  <c:v>6621.5432223382659</c:v>
                </c:pt>
                <c:pt idx="989">
                  <c:v>9045.7398298568914</c:v>
                </c:pt>
                <c:pt idx="990">
                  <c:v>10084.681233079162</c:v>
                </c:pt>
                <c:pt idx="991">
                  <c:v>13547.819243820057</c:v>
                </c:pt>
                <c:pt idx="992">
                  <c:v>17703.584856709131</c:v>
                </c:pt>
                <c:pt idx="993">
                  <c:v>6275.2294212641764</c:v>
                </c:pt>
                <c:pt idx="994">
                  <c:v>10777.308835227341</c:v>
                </c:pt>
                <c:pt idx="995">
                  <c:v>19781.467663153668</c:v>
                </c:pt>
                <c:pt idx="996">
                  <c:v>12162.564039523699</c:v>
                </c:pt>
                <c:pt idx="997">
                  <c:v>3504.71901267146</c:v>
                </c:pt>
                <c:pt idx="998">
                  <c:v>17357.271055635043</c:v>
                </c:pt>
                <c:pt idx="999">
                  <c:v>12855.191641671878</c:v>
                </c:pt>
                <c:pt idx="1000">
                  <c:v>11816.250238449609</c:v>
                </c:pt>
                <c:pt idx="1001">
                  <c:v>17357.271055635043</c:v>
                </c:pt>
                <c:pt idx="1002">
                  <c:v>17703.584856709131</c:v>
                </c:pt>
                <c:pt idx="1003">
                  <c:v>13201.505442745967</c:v>
                </c:pt>
                <c:pt idx="1004">
                  <c:v>9738.3674320050723</c:v>
                </c:pt>
                <c:pt idx="1005">
                  <c:v>17703.584856709131</c:v>
                </c:pt>
                <c:pt idx="1006">
                  <c:v>19435.15386207958</c:v>
                </c:pt>
                <c:pt idx="1007">
                  <c:v>8699.4260287828038</c:v>
                </c:pt>
                <c:pt idx="1008">
                  <c:v>12162.564039523699</c:v>
                </c:pt>
                <c:pt idx="1009">
                  <c:v>18742.526259931401</c:v>
                </c:pt>
                <c:pt idx="1010">
                  <c:v>17357.271055635043</c:v>
                </c:pt>
                <c:pt idx="1011">
                  <c:v>15279.388249190504</c:v>
                </c:pt>
                <c:pt idx="1012">
                  <c:v>14586.760647042325</c:v>
                </c:pt>
                <c:pt idx="1013">
                  <c:v>17703.584856709131</c:v>
                </c:pt>
                <c:pt idx="1014">
                  <c:v>10777.308835227341</c:v>
                </c:pt>
                <c:pt idx="1015">
                  <c:v>16664.64345348686</c:v>
                </c:pt>
                <c:pt idx="1016">
                  <c:v>19088.840061005489</c:v>
                </c:pt>
                <c:pt idx="1017">
                  <c:v>12162.564039523699</c:v>
                </c:pt>
                <c:pt idx="1018">
                  <c:v>18396.21245885731</c:v>
                </c:pt>
                <c:pt idx="1019">
                  <c:v>4889.9742169678175</c:v>
                </c:pt>
                <c:pt idx="1020">
                  <c:v>21859.350469598205</c:v>
                </c:pt>
                <c:pt idx="1021">
                  <c:v>10084.681233079162</c:v>
                </c:pt>
                <c:pt idx="1022">
                  <c:v>20474.095265301847</c:v>
                </c:pt>
                <c:pt idx="1023">
                  <c:v>20474.095265301847</c:v>
                </c:pt>
                <c:pt idx="1024">
                  <c:v>22898.291872820475</c:v>
                </c:pt>
                <c:pt idx="1025">
                  <c:v>20474.095265301847</c:v>
                </c:pt>
                <c:pt idx="1026">
                  <c:v>7314.1708244864449</c:v>
                </c:pt>
                <c:pt idx="1027">
                  <c:v>4197.3466148196385</c:v>
                </c:pt>
                <c:pt idx="1028">
                  <c:v>6967.8570234123554</c:v>
                </c:pt>
                <c:pt idx="1029">
                  <c:v>21513.036668524117</c:v>
                </c:pt>
                <c:pt idx="1030">
                  <c:v>20127.781464227759</c:v>
                </c:pt>
                <c:pt idx="1031">
                  <c:v>11469.93643737552</c:v>
                </c:pt>
                <c:pt idx="1032">
                  <c:v>9045.7398298568914</c:v>
                </c:pt>
                <c:pt idx="1033">
                  <c:v>21166.722867450026</c:v>
                </c:pt>
                <c:pt idx="1034">
                  <c:v>10777.308835227341</c:v>
                </c:pt>
                <c:pt idx="1035">
                  <c:v>10430.995034153251</c:v>
                </c:pt>
                <c:pt idx="1036">
                  <c:v>17010.957254560952</c:v>
                </c:pt>
                <c:pt idx="1037">
                  <c:v>25668.802281413191</c:v>
                </c:pt>
                <c:pt idx="1038">
                  <c:v>5582.6018191159974</c:v>
                </c:pt>
                <c:pt idx="1039">
                  <c:v>19781.467663153668</c:v>
                </c:pt>
                <c:pt idx="1040">
                  <c:v>12508.877840597788</c:v>
                </c:pt>
                <c:pt idx="1041">
                  <c:v>14240.446845968236</c:v>
                </c:pt>
                <c:pt idx="1042">
                  <c:v>27054.057485709549</c:v>
                </c:pt>
                <c:pt idx="1043">
                  <c:v>17703.584856709131</c:v>
                </c:pt>
                <c:pt idx="1044">
                  <c:v>18742.526259931401</c:v>
                </c:pt>
                <c:pt idx="1045">
                  <c:v>15279.388249190504</c:v>
                </c:pt>
                <c:pt idx="1046">
                  <c:v>18742.526259931401</c:v>
                </c:pt>
                <c:pt idx="1047">
                  <c:v>13547.819243820057</c:v>
                </c:pt>
                <c:pt idx="1048">
                  <c:v>15625.702050264594</c:v>
                </c:pt>
                <c:pt idx="1049">
                  <c:v>20820.409066375938</c:v>
                </c:pt>
                <c:pt idx="1050">
                  <c:v>14933.074448116415</c:v>
                </c:pt>
                <c:pt idx="1051">
                  <c:v>15972.015851338683</c:v>
                </c:pt>
                <c:pt idx="1052">
                  <c:v>15625.702050264594</c:v>
                </c:pt>
                <c:pt idx="1053">
                  <c:v>16664.64345348686</c:v>
                </c:pt>
                <c:pt idx="1054">
                  <c:v>19781.467663153668</c:v>
                </c:pt>
                <c:pt idx="1055">
                  <c:v>13547.819243820057</c:v>
                </c:pt>
                <c:pt idx="1056">
                  <c:v>9392.0536309309828</c:v>
                </c:pt>
                <c:pt idx="1057">
                  <c:v>15625.702050264594</c:v>
                </c:pt>
                <c:pt idx="1058">
                  <c:v>11816.250238449609</c:v>
                </c:pt>
                <c:pt idx="1059">
                  <c:v>25668.802281413191</c:v>
                </c:pt>
                <c:pt idx="1060">
                  <c:v>21513.036668524117</c:v>
                </c:pt>
                <c:pt idx="1061">
                  <c:v>21513.036668524117</c:v>
                </c:pt>
                <c:pt idx="1062">
                  <c:v>15625.702050264594</c:v>
                </c:pt>
                <c:pt idx="1063">
                  <c:v>19088.840061005489</c:v>
                </c:pt>
                <c:pt idx="1064">
                  <c:v>26707.743684635461</c:v>
                </c:pt>
                <c:pt idx="1065">
                  <c:v>23244.605673894563</c:v>
                </c:pt>
                <c:pt idx="1066">
                  <c:v>20820.409066375938</c:v>
                </c:pt>
                <c:pt idx="1067">
                  <c:v>13201.505442745967</c:v>
                </c:pt>
                <c:pt idx="1068">
                  <c:v>22205.664270672296</c:v>
                </c:pt>
                <c:pt idx="1069">
                  <c:v>22205.664270672296</c:v>
                </c:pt>
                <c:pt idx="1070">
                  <c:v>17703.584856709131</c:v>
                </c:pt>
                <c:pt idx="1071">
                  <c:v>19435.15386207958</c:v>
                </c:pt>
                <c:pt idx="1072">
                  <c:v>20820.409066375938</c:v>
                </c:pt>
                <c:pt idx="1073">
                  <c:v>21513.036668524117</c:v>
                </c:pt>
                <c:pt idx="1074">
                  <c:v>24976.174679265012</c:v>
                </c:pt>
                <c:pt idx="1075">
                  <c:v>18742.526259931401</c:v>
                </c:pt>
                <c:pt idx="1076">
                  <c:v>18742.526259931401</c:v>
                </c:pt>
                <c:pt idx="1077">
                  <c:v>6621.5432223382659</c:v>
                </c:pt>
                <c:pt idx="1078">
                  <c:v>27054.057485709549</c:v>
                </c:pt>
                <c:pt idx="1079">
                  <c:v>17357.271055635043</c:v>
                </c:pt>
                <c:pt idx="1080">
                  <c:v>12162.564039523699</c:v>
                </c:pt>
                <c:pt idx="1081">
                  <c:v>21859.350469598205</c:v>
                </c:pt>
                <c:pt idx="1082">
                  <c:v>22898.291872820475</c:v>
                </c:pt>
                <c:pt idx="1083">
                  <c:v>8353.1122277087125</c:v>
                </c:pt>
                <c:pt idx="1084">
                  <c:v>28439.312690005907</c:v>
                </c:pt>
                <c:pt idx="1085">
                  <c:v>17703.584856709131</c:v>
                </c:pt>
                <c:pt idx="1086">
                  <c:v>12855.191641671878</c:v>
                </c:pt>
                <c:pt idx="1087">
                  <c:v>12162.564039523699</c:v>
                </c:pt>
                <c:pt idx="1088">
                  <c:v>15279.388249190504</c:v>
                </c:pt>
                <c:pt idx="1089">
                  <c:v>13201.505442745967</c:v>
                </c:pt>
                <c:pt idx="1090">
                  <c:v>10430.995034153251</c:v>
                </c:pt>
                <c:pt idx="1091">
                  <c:v>12508.877840597788</c:v>
                </c:pt>
                <c:pt idx="1092">
                  <c:v>21513.036668524117</c:v>
                </c:pt>
                <c:pt idx="1093">
                  <c:v>8006.7984266346239</c:v>
                </c:pt>
                <c:pt idx="1094">
                  <c:v>9392.0536309309828</c:v>
                </c:pt>
                <c:pt idx="1095">
                  <c:v>22551.978071746384</c:v>
                </c:pt>
                <c:pt idx="1096">
                  <c:v>16318.329652412773</c:v>
                </c:pt>
                <c:pt idx="1097">
                  <c:v>22898.291872820475</c:v>
                </c:pt>
                <c:pt idx="1098">
                  <c:v>28439.312690005907</c:v>
                </c:pt>
                <c:pt idx="1099">
                  <c:v>18049.898657783222</c:v>
                </c:pt>
                <c:pt idx="1100">
                  <c:v>20820.409066375938</c:v>
                </c:pt>
                <c:pt idx="1101">
                  <c:v>5928.9156201900869</c:v>
                </c:pt>
                <c:pt idx="1102">
                  <c:v>23244.605673894563</c:v>
                </c:pt>
                <c:pt idx="1103">
                  <c:v>11469.93643737552</c:v>
                </c:pt>
                <c:pt idx="1104">
                  <c:v>27400.37128678364</c:v>
                </c:pt>
                <c:pt idx="1105">
                  <c:v>21166.722867450026</c:v>
                </c:pt>
                <c:pt idx="1106">
                  <c:v>19435.15386207958</c:v>
                </c:pt>
                <c:pt idx="1107">
                  <c:v>6967.8570234123554</c:v>
                </c:pt>
                <c:pt idx="1108">
                  <c:v>16318.329652412773</c:v>
                </c:pt>
                <c:pt idx="1109">
                  <c:v>8353.1122277087125</c:v>
                </c:pt>
                <c:pt idx="1110">
                  <c:v>11816.250238449609</c:v>
                </c:pt>
                <c:pt idx="1111">
                  <c:v>17703.584856709131</c:v>
                </c:pt>
                <c:pt idx="1112">
                  <c:v>20820.409066375938</c:v>
                </c:pt>
                <c:pt idx="1113">
                  <c:v>11469.93643737552</c:v>
                </c:pt>
                <c:pt idx="1114">
                  <c:v>19781.467663153668</c:v>
                </c:pt>
                <c:pt idx="1115">
                  <c:v>18396.21245885731</c:v>
                </c:pt>
                <c:pt idx="1116">
                  <c:v>17010.957254560952</c:v>
                </c:pt>
                <c:pt idx="1117">
                  <c:v>21166.722867450026</c:v>
                </c:pt>
                <c:pt idx="1118">
                  <c:v>20474.095265301847</c:v>
                </c:pt>
                <c:pt idx="1119">
                  <c:v>23244.605673894563</c:v>
                </c:pt>
                <c:pt idx="1120">
                  <c:v>12855.191641671878</c:v>
                </c:pt>
                <c:pt idx="1121">
                  <c:v>17357.271055635043</c:v>
                </c:pt>
                <c:pt idx="1122">
                  <c:v>20474.095265301847</c:v>
                </c:pt>
                <c:pt idx="1123">
                  <c:v>17010.957254560952</c:v>
                </c:pt>
                <c:pt idx="1124">
                  <c:v>20820.409066375938</c:v>
                </c:pt>
                <c:pt idx="1125">
                  <c:v>16664.64345348686</c:v>
                </c:pt>
                <c:pt idx="1126">
                  <c:v>16664.64345348686</c:v>
                </c:pt>
                <c:pt idx="1127">
                  <c:v>18742.526259931401</c:v>
                </c:pt>
                <c:pt idx="1128">
                  <c:v>6275.2294212641764</c:v>
                </c:pt>
                <c:pt idx="1129">
                  <c:v>23937.233276042745</c:v>
                </c:pt>
                <c:pt idx="1130">
                  <c:v>16664.64345348686</c:v>
                </c:pt>
                <c:pt idx="1131">
                  <c:v>21859.350469598205</c:v>
                </c:pt>
                <c:pt idx="1132">
                  <c:v>14933.074448116415</c:v>
                </c:pt>
                <c:pt idx="1133">
                  <c:v>24629.860878190924</c:v>
                </c:pt>
                <c:pt idx="1134">
                  <c:v>9738.3674320050723</c:v>
                </c:pt>
                <c:pt idx="1135">
                  <c:v>9738.3674320050723</c:v>
                </c:pt>
                <c:pt idx="1136">
                  <c:v>31902.450700746802</c:v>
                </c:pt>
                <c:pt idx="1137">
                  <c:v>18049.898657783222</c:v>
                </c:pt>
                <c:pt idx="1138">
                  <c:v>39521.354324376771</c:v>
                </c:pt>
                <c:pt idx="1139">
                  <c:v>22898.291872820475</c:v>
                </c:pt>
                <c:pt idx="1140">
                  <c:v>23590.919474968654</c:v>
                </c:pt>
                <c:pt idx="1141">
                  <c:v>22205.664270672296</c:v>
                </c:pt>
                <c:pt idx="1142">
                  <c:v>30517.195496450444</c:v>
                </c:pt>
                <c:pt idx="1143">
                  <c:v>31902.450700746802</c:v>
                </c:pt>
                <c:pt idx="1144">
                  <c:v>16664.64345348686</c:v>
                </c:pt>
                <c:pt idx="1145">
                  <c:v>33287.705905043156</c:v>
                </c:pt>
                <c:pt idx="1146">
                  <c:v>49910.768356599459</c:v>
                </c:pt>
                <c:pt idx="1147">
                  <c:v>14240.446845968236</c:v>
                </c:pt>
                <c:pt idx="1148">
                  <c:v>24283.547077116833</c:v>
                </c:pt>
                <c:pt idx="1149">
                  <c:v>22898.291872820475</c:v>
                </c:pt>
                <c:pt idx="1150">
                  <c:v>24283.547077116833</c:v>
                </c:pt>
                <c:pt idx="1151">
                  <c:v>8353.1122277087125</c:v>
                </c:pt>
                <c:pt idx="1152">
                  <c:v>2119.4638083751015</c:v>
                </c:pt>
                <c:pt idx="1153">
                  <c:v>22205.664270672296</c:v>
                </c:pt>
                <c:pt idx="1154">
                  <c:v>31209.823098598623</c:v>
                </c:pt>
                <c:pt idx="1155">
                  <c:v>2119.4638083751015</c:v>
                </c:pt>
                <c:pt idx="1156">
                  <c:v>15972.015851338683</c:v>
                </c:pt>
                <c:pt idx="1157">
                  <c:v>27746.685087857728</c:v>
                </c:pt>
                <c:pt idx="1158">
                  <c:v>11469.93643737552</c:v>
                </c:pt>
                <c:pt idx="1159">
                  <c:v>19088.840061005489</c:v>
                </c:pt>
                <c:pt idx="1160">
                  <c:v>16664.64345348686</c:v>
                </c:pt>
                <c:pt idx="1161">
                  <c:v>14240.446845968236</c:v>
                </c:pt>
                <c:pt idx="1162">
                  <c:v>12508.877840597788</c:v>
                </c:pt>
                <c:pt idx="1163">
                  <c:v>19088.840061005489</c:v>
                </c:pt>
                <c:pt idx="1164">
                  <c:v>10084.681233079162</c:v>
                </c:pt>
                <c:pt idx="1165">
                  <c:v>12855.191641671878</c:v>
                </c:pt>
                <c:pt idx="1166">
                  <c:v>14586.760647042325</c:v>
                </c:pt>
                <c:pt idx="1167">
                  <c:v>24283.547077116833</c:v>
                </c:pt>
                <c:pt idx="1168">
                  <c:v>27054.057485709549</c:v>
                </c:pt>
                <c:pt idx="1169">
                  <c:v>8353.1122277087125</c:v>
                </c:pt>
                <c:pt idx="1170">
                  <c:v>6621.5432223382659</c:v>
                </c:pt>
                <c:pt idx="1171">
                  <c:v>6967.8570234123554</c:v>
                </c:pt>
                <c:pt idx="1172">
                  <c:v>16664.64345348686</c:v>
                </c:pt>
                <c:pt idx="1173">
                  <c:v>23590.919474968654</c:v>
                </c:pt>
                <c:pt idx="1174">
                  <c:v>13201.505442745967</c:v>
                </c:pt>
                <c:pt idx="1175">
                  <c:v>19435.15386207958</c:v>
                </c:pt>
                <c:pt idx="1176">
                  <c:v>10430.995034153251</c:v>
                </c:pt>
                <c:pt idx="1177">
                  <c:v>7314.1708244864449</c:v>
                </c:pt>
                <c:pt idx="1178">
                  <c:v>17703.584856709131</c:v>
                </c:pt>
                <c:pt idx="1179">
                  <c:v>9045.7398298568914</c:v>
                </c:pt>
                <c:pt idx="1180">
                  <c:v>12855.191641671878</c:v>
                </c:pt>
                <c:pt idx="1181">
                  <c:v>15972.015851338683</c:v>
                </c:pt>
                <c:pt idx="1182">
                  <c:v>14240.446845968236</c:v>
                </c:pt>
                <c:pt idx="1183">
                  <c:v>13201.505442745967</c:v>
                </c:pt>
                <c:pt idx="1184">
                  <c:v>9738.3674320050723</c:v>
                </c:pt>
                <c:pt idx="1185">
                  <c:v>16664.64345348686</c:v>
                </c:pt>
                <c:pt idx="1186">
                  <c:v>11816.250238449609</c:v>
                </c:pt>
                <c:pt idx="1187">
                  <c:v>44369.747539414027</c:v>
                </c:pt>
                <c:pt idx="1188">
                  <c:v>19088.840061005489</c:v>
                </c:pt>
                <c:pt idx="1189">
                  <c:v>16318.329652412773</c:v>
                </c:pt>
                <c:pt idx="1190">
                  <c:v>21513.036668524117</c:v>
                </c:pt>
                <c:pt idx="1191">
                  <c:v>14933.074448116415</c:v>
                </c:pt>
                <c:pt idx="1192">
                  <c:v>12508.877840597788</c:v>
                </c:pt>
                <c:pt idx="1193">
                  <c:v>13201.505442745967</c:v>
                </c:pt>
                <c:pt idx="1194">
                  <c:v>20474.095265301847</c:v>
                </c:pt>
                <c:pt idx="1195">
                  <c:v>30863.509297524535</c:v>
                </c:pt>
                <c:pt idx="1196">
                  <c:v>7314.1708244864449</c:v>
                </c:pt>
                <c:pt idx="1197">
                  <c:v>27746.685087857728</c:v>
                </c:pt>
                <c:pt idx="1198">
                  <c:v>29131.940292154086</c:v>
                </c:pt>
                <c:pt idx="1199">
                  <c:v>15625.702050264594</c:v>
                </c:pt>
                <c:pt idx="1200">
                  <c:v>18049.898657783222</c:v>
                </c:pt>
                <c:pt idx="1201">
                  <c:v>22551.978071746384</c:v>
                </c:pt>
                <c:pt idx="1202">
                  <c:v>21513.036668524117</c:v>
                </c:pt>
                <c:pt idx="1203">
                  <c:v>6967.8570234123554</c:v>
                </c:pt>
                <c:pt idx="1204">
                  <c:v>30863.509297524535</c:v>
                </c:pt>
                <c:pt idx="1205">
                  <c:v>32248.764501820893</c:v>
                </c:pt>
                <c:pt idx="1206">
                  <c:v>22205.664270672296</c:v>
                </c:pt>
                <c:pt idx="1207">
                  <c:v>23590.919474968654</c:v>
                </c:pt>
                <c:pt idx="1208">
                  <c:v>21166.722867450026</c:v>
                </c:pt>
                <c:pt idx="1209">
                  <c:v>20474.095265301847</c:v>
                </c:pt>
                <c:pt idx="1210">
                  <c:v>15972.015851338683</c:v>
                </c:pt>
                <c:pt idx="1211">
                  <c:v>24283.547077116833</c:v>
                </c:pt>
                <c:pt idx="1212">
                  <c:v>11816.250238449609</c:v>
                </c:pt>
                <c:pt idx="1213">
                  <c:v>25668.802281413191</c:v>
                </c:pt>
                <c:pt idx="1214">
                  <c:v>21166.722867450026</c:v>
                </c:pt>
                <c:pt idx="1215">
                  <c:v>16664.64345348686</c:v>
                </c:pt>
                <c:pt idx="1216">
                  <c:v>21859.350469598205</c:v>
                </c:pt>
                <c:pt idx="1217">
                  <c:v>18742.526259931401</c:v>
                </c:pt>
                <c:pt idx="1218">
                  <c:v>26707.743684635461</c:v>
                </c:pt>
                <c:pt idx="1219">
                  <c:v>15279.388249190504</c:v>
                </c:pt>
                <c:pt idx="1220">
                  <c:v>23244.605673894563</c:v>
                </c:pt>
                <c:pt idx="1221">
                  <c:v>27400.37128678364</c:v>
                </c:pt>
                <c:pt idx="1222">
                  <c:v>15972.015851338683</c:v>
                </c:pt>
                <c:pt idx="1223">
                  <c:v>36058.216313635879</c:v>
                </c:pt>
                <c:pt idx="1224">
                  <c:v>20474.095265301847</c:v>
                </c:pt>
                <c:pt idx="1225">
                  <c:v>28092.998888931819</c:v>
                </c:pt>
                <c:pt idx="1226">
                  <c:v>10777.308835227341</c:v>
                </c:pt>
                <c:pt idx="1227">
                  <c:v>20474.095265301847</c:v>
                </c:pt>
                <c:pt idx="1228">
                  <c:v>14933.074448116415</c:v>
                </c:pt>
                <c:pt idx="1229">
                  <c:v>20127.781464227759</c:v>
                </c:pt>
                <c:pt idx="1230">
                  <c:v>20127.781464227759</c:v>
                </c:pt>
                <c:pt idx="1231">
                  <c:v>16318.329652412773</c:v>
                </c:pt>
                <c:pt idx="1232">
                  <c:v>13894.133044894146</c:v>
                </c:pt>
                <c:pt idx="1233">
                  <c:v>6967.8570234123554</c:v>
                </c:pt>
                <c:pt idx="1234">
                  <c:v>22205.664270672296</c:v>
                </c:pt>
                <c:pt idx="1235">
                  <c:v>11469.93643737552</c:v>
                </c:pt>
                <c:pt idx="1236">
                  <c:v>15279.388249190504</c:v>
                </c:pt>
                <c:pt idx="1237">
                  <c:v>20127.781464227759</c:v>
                </c:pt>
                <c:pt idx="1238">
                  <c:v>10430.995034153251</c:v>
                </c:pt>
                <c:pt idx="1239">
                  <c:v>19435.15386207958</c:v>
                </c:pt>
                <c:pt idx="1240">
                  <c:v>16664.64345348686</c:v>
                </c:pt>
                <c:pt idx="1241">
                  <c:v>26707.743684635461</c:v>
                </c:pt>
                <c:pt idx="1242">
                  <c:v>19781.467663153668</c:v>
                </c:pt>
                <c:pt idx="1243">
                  <c:v>19435.15386207958</c:v>
                </c:pt>
                <c:pt idx="1244">
                  <c:v>19781.467663153668</c:v>
                </c:pt>
                <c:pt idx="1245">
                  <c:v>5928.9156201900869</c:v>
                </c:pt>
                <c:pt idx="1246">
                  <c:v>24283.547077116833</c:v>
                </c:pt>
                <c:pt idx="1247">
                  <c:v>16664.64345348686</c:v>
                </c:pt>
                <c:pt idx="1248">
                  <c:v>19435.15386207958</c:v>
                </c:pt>
                <c:pt idx="1249">
                  <c:v>6621.5432223382659</c:v>
                </c:pt>
                <c:pt idx="1250">
                  <c:v>13547.819243820057</c:v>
                </c:pt>
                <c:pt idx="1251">
                  <c:v>19088.840061005489</c:v>
                </c:pt>
                <c:pt idx="1252">
                  <c:v>22551.978071746384</c:v>
                </c:pt>
                <c:pt idx="1253">
                  <c:v>12162.564039523699</c:v>
                </c:pt>
                <c:pt idx="1254">
                  <c:v>4543.660415893728</c:v>
                </c:pt>
                <c:pt idx="1255">
                  <c:v>17010.957254560952</c:v>
                </c:pt>
                <c:pt idx="1256">
                  <c:v>9045.7398298568914</c:v>
                </c:pt>
                <c:pt idx="1257">
                  <c:v>21859.350469598205</c:v>
                </c:pt>
                <c:pt idx="1258">
                  <c:v>12508.877840597788</c:v>
                </c:pt>
                <c:pt idx="1259">
                  <c:v>8006.7984266346239</c:v>
                </c:pt>
                <c:pt idx="1260">
                  <c:v>10777.308835227341</c:v>
                </c:pt>
                <c:pt idx="1261">
                  <c:v>11469.93643737552</c:v>
                </c:pt>
                <c:pt idx="1262">
                  <c:v>13894.133044894146</c:v>
                </c:pt>
                <c:pt idx="1263">
                  <c:v>12162.564039523699</c:v>
                </c:pt>
                <c:pt idx="1264">
                  <c:v>19435.15386207958</c:v>
                </c:pt>
                <c:pt idx="1265">
                  <c:v>19088.840061005489</c:v>
                </c:pt>
                <c:pt idx="1266">
                  <c:v>18742.526259931401</c:v>
                </c:pt>
                <c:pt idx="1267">
                  <c:v>21513.036668524117</c:v>
                </c:pt>
                <c:pt idx="1268">
                  <c:v>16664.64345348686</c:v>
                </c:pt>
                <c:pt idx="1269">
                  <c:v>20474.095265301847</c:v>
                </c:pt>
                <c:pt idx="1270">
                  <c:v>21166.722867450026</c:v>
                </c:pt>
                <c:pt idx="1271">
                  <c:v>15972.015851338683</c:v>
                </c:pt>
                <c:pt idx="1272">
                  <c:v>19088.840061005489</c:v>
                </c:pt>
                <c:pt idx="1273">
                  <c:v>18742.526259931401</c:v>
                </c:pt>
                <c:pt idx="1274">
                  <c:v>21513.036668524117</c:v>
                </c:pt>
                <c:pt idx="1275">
                  <c:v>14933.074448116415</c:v>
                </c:pt>
                <c:pt idx="1276">
                  <c:v>17357.271055635043</c:v>
                </c:pt>
                <c:pt idx="1277">
                  <c:v>16318.329652412773</c:v>
                </c:pt>
                <c:pt idx="1278">
                  <c:v>18049.898657783222</c:v>
                </c:pt>
                <c:pt idx="1279">
                  <c:v>18742.526259931401</c:v>
                </c:pt>
                <c:pt idx="1280">
                  <c:v>17357.271055635043</c:v>
                </c:pt>
                <c:pt idx="1281">
                  <c:v>25668.802281413191</c:v>
                </c:pt>
                <c:pt idx="1282">
                  <c:v>19088.840061005489</c:v>
                </c:pt>
                <c:pt idx="1283">
                  <c:v>13894.133044894146</c:v>
                </c:pt>
                <c:pt idx="1284">
                  <c:v>18396.21245885731</c:v>
                </c:pt>
                <c:pt idx="1285">
                  <c:v>9738.3674320050723</c:v>
                </c:pt>
                <c:pt idx="1286">
                  <c:v>18396.21245885731</c:v>
                </c:pt>
                <c:pt idx="1287">
                  <c:v>23244.605673894563</c:v>
                </c:pt>
                <c:pt idx="1288">
                  <c:v>13894.133044894146</c:v>
                </c:pt>
                <c:pt idx="1289">
                  <c:v>14586.760647042325</c:v>
                </c:pt>
                <c:pt idx="1290">
                  <c:v>19435.15386207958</c:v>
                </c:pt>
                <c:pt idx="1291">
                  <c:v>10430.995034153251</c:v>
                </c:pt>
                <c:pt idx="1292">
                  <c:v>21166.722867450026</c:v>
                </c:pt>
                <c:pt idx="1293">
                  <c:v>26707.743684635461</c:v>
                </c:pt>
                <c:pt idx="1294">
                  <c:v>17357.271055635043</c:v>
                </c:pt>
                <c:pt idx="1295">
                  <c:v>18396.21245885731</c:v>
                </c:pt>
                <c:pt idx="1296">
                  <c:v>13894.133044894146</c:v>
                </c:pt>
                <c:pt idx="1297">
                  <c:v>16664.64345348686</c:v>
                </c:pt>
                <c:pt idx="1298">
                  <c:v>19435.15386207958</c:v>
                </c:pt>
                <c:pt idx="1299">
                  <c:v>17357.271055635043</c:v>
                </c:pt>
                <c:pt idx="1300">
                  <c:v>19435.15386207958</c:v>
                </c:pt>
                <c:pt idx="1301">
                  <c:v>5236.288018041907</c:v>
                </c:pt>
                <c:pt idx="1302">
                  <c:v>18396.21245885731</c:v>
                </c:pt>
                <c:pt idx="1303">
                  <c:v>15972.015851338683</c:v>
                </c:pt>
                <c:pt idx="1304">
                  <c:v>12162.564039523699</c:v>
                </c:pt>
                <c:pt idx="1305">
                  <c:v>18742.526259931401</c:v>
                </c:pt>
                <c:pt idx="1306">
                  <c:v>6621.5432223382659</c:v>
                </c:pt>
                <c:pt idx="1307">
                  <c:v>16318.329652412773</c:v>
                </c:pt>
                <c:pt idx="1308">
                  <c:v>6967.8570234123554</c:v>
                </c:pt>
                <c:pt idx="1309">
                  <c:v>13201.505442745967</c:v>
                </c:pt>
                <c:pt idx="1310">
                  <c:v>23244.605673894563</c:v>
                </c:pt>
                <c:pt idx="1311">
                  <c:v>9392.0536309309828</c:v>
                </c:pt>
                <c:pt idx="1312">
                  <c:v>17357.271055635043</c:v>
                </c:pt>
                <c:pt idx="1313">
                  <c:v>13894.133044894146</c:v>
                </c:pt>
                <c:pt idx="1314">
                  <c:v>20820.409066375938</c:v>
                </c:pt>
                <c:pt idx="1315">
                  <c:v>10084.681233079162</c:v>
                </c:pt>
                <c:pt idx="1316">
                  <c:v>16664.64345348686</c:v>
                </c:pt>
                <c:pt idx="1317">
                  <c:v>15279.388249190504</c:v>
                </c:pt>
                <c:pt idx="1318">
                  <c:v>14240.446845968236</c:v>
                </c:pt>
                <c:pt idx="1319">
                  <c:v>23937.233276042745</c:v>
                </c:pt>
                <c:pt idx="1320">
                  <c:v>11123.62263630143</c:v>
                </c:pt>
                <c:pt idx="1321">
                  <c:v>11469.93643737552</c:v>
                </c:pt>
                <c:pt idx="1322">
                  <c:v>2812.0914105232805</c:v>
                </c:pt>
                <c:pt idx="1323">
                  <c:v>18049.898657783222</c:v>
                </c:pt>
                <c:pt idx="1324">
                  <c:v>5928.9156201900869</c:v>
                </c:pt>
                <c:pt idx="1325">
                  <c:v>11123.62263630143</c:v>
                </c:pt>
                <c:pt idx="1326">
                  <c:v>21859.350469598205</c:v>
                </c:pt>
                <c:pt idx="1327">
                  <c:v>19435.15386207958</c:v>
                </c:pt>
                <c:pt idx="1328">
                  <c:v>13547.819243820057</c:v>
                </c:pt>
                <c:pt idx="1329">
                  <c:v>21859.350469598205</c:v>
                </c:pt>
                <c:pt idx="1330">
                  <c:v>26361.42988356137</c:v>
                </c:pt>
                <c:pt idx="1331">
                  <c:v>11469.93643737552</c:v>
                </c:pt>
                <c:pt idx="1332">
                  <c:v>19781.467663153668</c:v>
                </c:pt>
                <c:pt idx="1333">
                  <c:v>26015.116082487282</c:v>
                </c:pt>
                <c:pt idx="1334">
                  <c:v>21166.722867450026</c:v>
                </c:pt>
                <c:pt idx="1335">
                  <c:v>23244.605673894563</c:v>
                </c:pt>
                <c:pt idx="1336">
                  <c:v>19781.467663153668</c:v>
                </c:pt>
                <c:pt idx="1337">
                  <c:v>15972.015851338683</c:v>
                </c:pt>
                <c:pt idx="1338">
                  <c:v>10777.308835227341</c:v>
                </c:pt>
                <c:pt idx="1339">
                  <c:v>19088.840061005489</c:v>
                </c:pt>
                <c:pt idx="1340">
                  <c:v>17010.957254560952</c:v>
                </c:pt>
                <c:pt idx="1341">
                  <c:v>21513.036668524117</c:v>
                </c:pt>
                <c:pt idx="1342">
                  <c:v>17010.957254560952</c:v>
                </c:pt>
                <c:pt idx="1343">
                  <c:v>16664.64345348686</c:v>
                </c:pt>
                <c:pt idx="1344">
                  <c:v>10084.681233079162</c:v>
                </c:pt>
                <c:pt idx="1345">
                  <c:v>20127.781464227759</c:v>
                </c:pt>
                <c:pt idx="1346">
                  <c:v>22898.291872820475</c:v>
                </c:pt>
                <c:pt idx="1347">
                  <c:v>20474.095265301847</c:v>
                </c:pt>
                <c:pt idx="1348">
                  <c:v>19088.840061005489</c:v>
                </c:pt>
                <c:pt idx="1349">
                  <c:v>11469.93643737552</c:v>
                </c:pt>
                <c:pt idx="1350">
                  <c:v>24976.174679265012</c:v>
                </c:pt>
                <c:pt idx="1351">
                  <c:v>20474.095265301847</c:v>
                </c:pt>
                <c:pt idx="1352">
                  <c:v>19781.467663153668</c:v>
                </c:pt>
                <c:pt idx="1353">
                  <c:v>27400.37128678364</c:v>
                </c:pt>
                <c:pt idx="1354">
                  <c:v>15972.015851338683</c:v>
                </c:pt>
                <c:pt idx="1355">
                  <c:v>21513.036668524117</c:v>
                </c:pt>
                <c:pt idx="1356">
                  <c:v>6967.8570234123554</c:v>
                </c:pt>
                <c:pt idx="1357">
                  <c:v>6621.5432223382659</c:v>
                </c:pt>
                <c:pt idx="1358">
                  <c:v>15279.388249190504</c:v>
                </c:pt>
                <c:pt idx="1359">
                  <c:v>25322.488480339103</c:v>
                </c:pt>
                <c:pt idx="1360">
                  <c:v>19781.467663153668</c:v>
                </c:pt>
                <c:pt idx="1361">
                  <c:v>21859.350469598205</c:v>
                </c:pt>
                <c:pt idx="1362">
                  <c:v>6275.2294212641764</c:v>
                </c:pt>
                <c:pt idx="1363">
                  <c:v>22205.664270672296</c:v>
                </c:pt>
                <c:pt idx="1364">
                  <c:v>17357.271055635043</c:v>
                </c:pt>
                <c:pt idx="1365">
                  <c:v>10084.681233079162</c:v>
                </c:pt>
                <c:pt idx="1366">
                  <c:v>23244.605673894563</c:v>
                </c:pt>
                <c:pt idx="1367">
                  <c:v>22205.664270672296</c:v>
                </c:pt>
                <c:pt idx="1368">
                  <c:v>15279.388249190504</c:v>
                </c:pt>
                <c:pt idx="1369">
                  <c:v>14586.760647042325</c:v>
                </c:pt>
                <c:pt idx="1370">
                  <c:v>20474.095265301847</c:v>
                </c:pt>
                <c:pt idx="1371">
                  <c:v>14586.760647042325</c:v>
                </c:pt>
                <c:pt idx="1372">
                  <c:v>11816.250238449609</c:v>
                </c:pt>
                <c:pt idx="1373">
                  <c:v>24283.547077116833</c:v>
                </c:pt>
                <c:pt idx="1374">
                  <c:v>19435.15386207958</c:v>
                </c:pt>
                <c:pt idx="1375">
                  <c:v>23590.919474968654</c:v>
                </c:pt>
                <c:pt idx="1376">
                  <c:v>15279.388249190504</c:v>
                </c:pt>
                <c:pt idx="1377">
                  <c:v>11469.93643737552</c:v>
                </c:pt>
                <c:pt idx="1378">
                  <c:v>20820.409066375938</c:v>
                </c:pt>
                <c:pt idx="1379">
                  <c:v>18396.21245885731</c:v>
                </c:pt>
                <c:pt idx="1380">
                  <c:v>19435.15386207958</c:v>
                </c:pt>
                <c:pt idx="1381">
                  <c:v>24629.860878190924</c:v>
                </c:pt>
                <c:pt idx="1382">
                  <c:v>13894.133044894146</c:v>
                </c:pt>
                <c:pt idx="1383">
                  <c:v>18049.898657783222</c:v>
                </c:pt>
                <c:pt idx="1384">
                  <c:v>20127.781464227759</c:v>
                </c:pt>
                <c:pt idx="1385">
                  <c:v>27400.37128678364</c:v>
                </c:pt>
                <c:pt idx="1386">
                  <c:v>20127.781464227759</c:v>
                </c:pt>
                <c:pt idx="1387">
                  <c:v>23590.919474968654</c:v>
                </c:pt>
                <c:pt idx="1388">
                  <c:v>8006.7984266346239</c:v>
                </c:pt>
                <c:pt idx="1389">
                  <c:v>23590.919474968654</c:v>
                </c:pt>
                <c:pt idx="1390">
                  <c:v>14240.446845968236</c:v>
                </c:pt>
                <c:pt idx="1391">
                  <c:v>30170.881695376356</c:v>
                </c:pt>
                <c:pt idx="1392">
                  <c:v>13894.133044894146</c:v>
                </c:pt>
                <c:pt idx="1393">
                  <c:v>10084.681233079162</c:v>
                </c:pt>
                <c:pt idx="1394">
                  <c:v>26707.743684635461</c:v>
                </c:pt>
                <c:pt idx="1395">
                  <c:v>14240.446845968236</c:v>
                </c:pt>
                <c:pt idx="1396">
                  <c:v>12162.564039523699</c:v>
                </c:pt>
                <c:pt idx="1397">
                  <c:v>23937.233276042745</c:v>
                </c:pt>
                <c:pt idx="1398">
                  <c:v>12508.877840597788</c:v>
                </c:pt>
                <c:pt idx="1399">
                  <c:v>14586.760647042325</c:v>
                </c:pt>
                <c:pt idx="1400">
                  <c:v>25668.802281413191</c:v>
                </c:pt>
                <c:pt idx="1401">
                  <c:v>20127.781464227759</c:v>
                </c:pt>
                <c:pt idx="1402">
                  <c:v>13894.133044894146</c:v>
                </c:pt>
                <c:pt idx="1403">
                  <c:v>21166.722867450026</c:v>
                </c:pt>
                <c:pt idx="1404">
                  <c:v>18396.21245885731</c:v>
                </c:pt>
                <c:pt idx="1405">
                  <c:v>18396.21245885731</c:v>
                </c:pt>
                <c:pt idx="1406">
                  <c:v>26015.116082487282</c:v>
                </c:pt>
                <c:pt idx="1407">
                  <c:v>26015.116082487282</c:v>
                </c:pt>
                <c:pt idx="1408">
                  <c:v>27054.057485709549</c:v>
                </c:pt>
                <c:pt idx="1409">
                  <c:v>17703.584856709131</c:v>
                </c:pt>
                <c:pt idx="1410">
                  <c:v>23244.605673894563</c:v>
                </c:pt>
                <c:pt idx="1411">
                  <c:v>14586.760647042325</c:v>
                </c:pt>
                <c:pt idx="1412">
                  <c:v>19781.467663153668</c:v>
                </c:pt>
                <c:pt idx="1413">
                  <c:v>16318.329652412773</c:v>
                </c:pt>
                <c:pt idx="1414">
                  <c:v>17010.957254560952</c:v>
                </c:pt>
                <c:pt idx="1415">
                  <c:v>18742.526259931401</c:v>
                </c:pt>
                <c:pt idx="1416">
                  <c:v>22205.664270672296</c:v>
                </c:pt>
                <c:pt idx="1417">
                  <c:v>17357.271055635043</c:v>
                </c:pt>
                <c:pt idx="1418">
                  <c:v>18396.21245885731</c:v>
                </c:pt>
                <c:pt idx="1419">
                  <c:v>27054.057485709549</c:v>
                </c:pt>
                <c:pt idx="1420">
                  <c:v>22205.664270672296</c:v>
                </c:pt>
                <c:pt idx="1421">
                  <c:v>26361.42988356137</c:v>
                </c:pt>
                <c:pt idx="1422">
                  <c:v>14586.760647042325</c:v>
                </c:pt>
                <c:pt idx="1423">
                  <c:v>26015.116082487282</c:v>
                </c:pt>
                <c:pt idx="1424">
                  <c:v>4543.660415893728</c:v>
                </c:pt>
                <c:pt idx="1425">
                  <c:v>24283.547077116833</c:v>
                </c:pt>
                <c:pt idx="1426">
                  <c:v>12162.564039523699</c:v>
                </c:pt>
                <c:pt idx="1427">
                  <c:v>24976.174679265012</c:v>
                </c:pt>
                <c:pt idx="1428">
                  <c:v>21859.350469598205</c:v>
                </c:pt>
                <c:pt idx="1429">
                  <c:v>21166.722867450026</c:v>
                </c:pt>
                <c:pt idx="1430">
                  <c:v>5236.288018041907</c:v>
                </c:pt>
                <c:pt idx="1431">
                  <c:v>8699.4260287828038</c:v>
                </c:pt>
                <c:pt idx="1432">
                  <c:v>14240.446845968236</c:v>
                </c:pt>
                <c:pt idx="1433">
                  <c:v>17703.584856709131</c:v>
                </c:pt>
                <c:pt idx="1434">
                  <c:v>11123.62263630143</c:v>
                </c:pt>
                <c:pt idx="1435">
                  <c:v>10084.681233079162</c:v>
                </c:pt>
                <c:pt idx="1436">
                  <c:v>19088.840061005489</c:v>
                </c:pt>
                <c:pt idx="1437">
                  <c:v>11469.93643737552</c:v>
                </c:pt>
                <c:pt idx="1438">
                  <c:v>5582.6018191159974</c:v>
                </c:pt>
                <c:pt idx="1439">
                  <c:v>11816.250238449609</c:v>
                </c:pt>
                <c:pt idx="1440">
                  <c:v>21166.722867450026</c:v>
                </c:pt>
                <c:pt idx="1441">
                  <c:v>10084.681233079162</c:v>
                </c:pt>
                <c:pt idx="1442">
                  <c:v>18396.21245885731</c:v>
                </c:pt>
                <c:pt idx="1443">
                  <c:v>19781.467663153668</c:v>
                </c:pt>
                <c:pt idx="1444">
                  <c:v>17010.957254560952</c:v>
                </c:pt>
                <c:pt idx="1445">
                  <c:v>20127.781464227759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B3-4C27-83B0-D09D57541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65552"/>
        <c:axId val="1183764592"/>
      </c:scatterChart>
      <c:valAx>
        <c:axId val="118376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Accel Efforts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764592"/>
        <c:crosses val="autoZero"/>
        <c:crossBetween val="midCat"/>
      </c:valAx>
      <c:valAx>
        <c:axId val="118376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Relative Cumulative Mechanical Load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765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240030</xdr:colOff>
      <xdr:row>1</xdr:row>
      <xdr:rowOff>0</xdr:rowOff>
    </xdr:from>
    <xdr:to>
      <xdr:col>15</xdr:col>
      <xdr:colOff>240030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E4C46-E435-0036-A1CD-D755BDBD3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3</xdr:row>
      <xdr:rowOff>0</xdr:rowOff>
    </xdr:from>
    <xdr:to>
      <xdr:col>22</xdr:col>
      <xdr:colOff>320040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421CD-9A0D-152C-1C5B-9230C139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1C0DAB-8CD1-4D69-87C3-8DA998E0CE87}" name="Table2" displayName="Table2" ref="B2:AV1447" totalsRowShown="0">
  <autoFilter ref="B2:AV1447" xr:uid="{F61C0DAB-8CD1-4D69-87C3-8DA998E0CE87}"/>
  <sortState xmlns:xlrd2="http://schemas.microsoft.com/office/spreadsheetml/2017/richdata2" ref="B116:AV1401">
    <sortCondition ref="G2:G1447"/>
  </sortState>
  <tableColumns count="47">
    <tableColumn id="1" xr3:uid="{4DEC7E1E-4A1E-410B-B63F-07EEA296B022}" name="Name"/>
    <tableColumn id="2" xr3:uid="{4EC9C842-19B3-412E-9D36-09B5BA787DBE}" name="Position Group"/>
    <tableColumn id="3" xr3:uid="{AAB0DEF0-3F54-4912-ABBB-2C35D12221C8}" name="Position"/>
    <tableColumn id="4" xr3:uid="{50DB1F6D-BC9B-4CDC-892A-5E355770096F}" name="Body Weight"/>
    <tableColumn id="5" xr3:uid="{58D988A1-022F-45A4-997C-D550C969F1D1}" name="Date" dataDxfId="5"/>
    <tableColumn id="6" xr3:uid="{65556316-768F-44AA-B8AE-C8647C439E95}" name="Day"/>
    <tableColumn id="7" xr3:uid="{84A63885-A059-4785-9F41-7DC3FF0DDADF}" name="Day Name"/>
    <tableColumn id="8" xr3:uid="{2AB19319-0F57-4B93-A93F-AF458EAF5416}" name="Week"/>
    <tableColumn id="46" xr3:uid="{ECAE2B41-E2CF-4B23-A4E5-A59F82F8DE36}" name="Squat" dataDxfId="4"/>
    <tableColumn id="9" xr3:uid="{057D7743-414B-4C10-9FC3-3D97A4646F24}" name="Box Squat"/>
    <tableColumn id="10" xr3:uid="{B5D9C258-43B6-4CFE-8302-E826BA620CF4}" name="Bench"/>
    <tableColumn id="11" xr3:uid="{81F33DAB-A9C3-42F2-B886-B8F4F8BFE4CE}" name="Chin Ups"/>
    <tableColumn id="12" xr3:uid="{F71BCD68-F7DD-43B0-9B34-E434BE0BC4CC}" name="Match Mins"/>
    <tableColumn id="13" xr3:uid="{6B6FA454-1900-41B2-9417-9BAB5C4549D3}" name="Result"/>
    <tableColumn id="14" xr3:uid="{97DD7197-EB6F-48B4-92F5-43999587FE51}" name="Total Distance" dataDxfId="3"/>
    <tableColumn id="15" xr3:uid="{AD21F17E-5C62-4253-AD11-8CC4EA987478}" name="Total Duration"/>
    <tableColumn id="16" xr3:uid="{CBA8045B-07BF-4801-A521-F2F03AE2427A}" name="Distance Zone 2-8 (m)"/>
    <tableColumn id="17" xr3:uid="{532E77FD-9E20-499F-B93F-EF9FCF6317BD}" name="HMLD"/>
    <tableColumn id="18" xr3:uid="{C5B7EEA5-1CC8-497C-941B-604449736343}" name="High Speed Running"/>
    <tableColumn id="19" xr3:uid="{42C9E6B6-4B55-42F4-B9BB-CA4EAF942F51}" name="VHSR"/>
    <tableColumn id="20" xr3:uid="{660E332C-295F-48F4-9B3A-FCBD578C673E}" name="Max Speed"/>
    <tableColumn id="21" xr3:uid="{0158738B-32EE-4A5B-BF7A-C4D778233ABE}" name="Accel Load"/>
    <tableColumn id="22" xr3:uid="{AAA785B0-EA85-43B8-A26D-A4D8C0AF0F52}" name="Accel Efforts"/>
    <tableColumn id="23" xr3:uid="{F35FC8F1-7816-4025-AAFA-EF0B47E9C580}" name="Accel Distance"/>
    <tableColumn id="24" xr3:uid="{B675DBC9-B2A3-4487-A3C1-A951F075C994}" name="Decel Efforts"/>
    <tableColumn id="25" xr3:uid="{DF182FFD-A3B5-46A3-8E03-7BF781CC526D}" name="Decel Distance"/>
    <tableColumn id="26" xr3:uid="{758460D5-1346-417A-89C0-12350BFD6942}" name="Relative Cumulative Mechanical Load (N)"/>
    <tableColumn id="27" xr3:uid="{5805B67F-B29A-415A-BBB0-1FE63FE5DBF2}" name="Scaled CML (N)"/>
    <tableColumn id="47" xr3:uid="{01767F2B-87AB-4E73-B46D-352A45081E94}" name="Average Force per Effort (N)" dataDxfId="2"/>
    <tableColumn id="28" xr3:uid="{77F40FD8-72B7-4624-8997-2C82BCCFA44E}" name="N/m"/>
    <tableColumn id="29" xr3:uid="{406E473D-0FAC-4044-8414-A32550308551}" name="Nordic Right Hamstring (N)" dataDxfId="1"/>
    <tableColumn id="30" xr3:uid="{CCFBDA5C-1A49-468D-A0F7-62A96DABC978}" name="Nordic Left Hamstring (N)" dataDxfId="0"/>
    <tableColumn id="31" xr3:uid="{F8A3FB93-50DF-482F-AE0F-0E304ACE154B}" name="Nordic LvR % Imb"/>
    <tableColumn id="32" xr3:uid="{BDF874EA-7746-461C-B1C1-D32CB38D4757}" name="R Hip ABD (N)"/>
    <tableColumn id="33" xr3:uid="{CEB06D14-FCE0-4ADC-9BA5-5FFE3583C5DE}" name="L Hip ABD (N)"/>
    <tableColumn id="34" xr3:uid="{F83F2D75-6786-4DFB-90BB-160B4AB2BEAC}" name="ABD LvR % Imb"/>
    <tableColumn id="35" xr3:uid="{F1AEEEEB-855A-47B8-B2A1-1A1E0E44C9A2}" name="R Hip ADD (N)"/>
    <tableColumn id="36" xr3:uid="{12EE36CF-B8F2-4B0B-8AC0-AD9697FFC853}" name="L Hip ADD (N)"/>
    <tableColumn id="37" xr3:uid="{8602E30E-47CF-4BE0-9D0C-8959F9B421CC}" name="ADD LvR % Imb"/>
    <tableColumn id="38" xr3:uid="{E83A15DF-A6C8-4E46-9A1E-820E5ED4B566}" name="R Ankle PF (N)"/>
    <tableColumn id="39" xr3:uid="{0C4ADDA5-7C76-43E8-91D8-DB496B0A3C30}" name="L Ankle PF (N)"/>
    <tableColumn id="40" xr3:uid="{AC6C4E46-B4C1-4CD5-90D9-7CE5F09584C3}" name="PF LvR % Imb"/>
    <tableColumn id="41" xr3:uid="{DD62AA64-78E0-4772-B083-EB6A25DDBD77}" name="R Knee Ext (N)"/>
    <tableColumn id="42" xr3:uid="{68B26270-5557-45AD-8C67-55A97AF03FAD}" name="L Knee Ext (N)"/>
    <tableColumn id="43" xr3:uid="{AC97B208-D8D1-4477-B8BB-4D79E0CB188E}" name="Knee LvR % Imb"/>
    <tableColumn id="44" xr3:uid="{70D1A4BE-2E5A-444B-9ADA-E4381D806091}" name="R Neck Flex (N)"/>
    <tableColumn id="45" xr3:uid="{EC6E4646-0A32-44A5-B6CF-3B235BA18518}" name="L Neck Flex (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B934-8DD9-4D4E-9F5B-E5565D38396E}">
  <dimension ref="B1:P25"/>
  <sheetViews>
    <sheetView workbookViewId="0">
      <selection activeCell="D28" sqref="D28"/>
    </sheetView>
  </sheetViews>
  <sheetFormatPr defaultRowHeight="14.4" x14ac:dyDescent="0.3"/>
  <cols>
    <col min="2" max="2" width="13.77734375" customWidth="1"/>
    <col min="3" max="3" width="10.88671875" bestFit="1" customWidth="1"/>
    <col min="4" max="4" width="10.44140625" bestFit="1" customWidth="1"/>
    <col min="5" max="5" width="10.21875" bestFit="1" customWidth="1"/>
    <col min="6" max="6" width="15.33203125" bestFit="1" customWidth="1"/>
    <col min="7" max="7" width="13.5546875" bestFit="1" customWidth="1"/>
    <col min="10" max="10" width="18.21875" bestFit="1" customWidth="1"/>
    <col min="11" max="11" width="19.6640625" bestFit="1" customWidth="1"/>
    <col min="12" max="12" width="8.109375" bestFit="1" customWidth="1"/>
    <col min="13" max="13" width="9.33203125" bestFit="1" customWidth="1"/>
    <col min="14" max="14" width="8.21875" bestFit="1" customWidth="1"/>
    <col min="15" max="15" width="9.44140625" bestFit="1" customWidth="1"/>
  </cols>
  <sheetData>
    <row r="1" spans="2:16" x14ac:dyDescent="0.3">
      <c r="B1" s="19" t="s">
        <v>153</v>
      </c>
      <c r="C1" s="19"/>
      <c r="D1" s="19"/>
      <c r="E1" s="19"/>
      <c r="F1" s="19"/>
      <c r="G1" s="19"/>
      <c r="J1" s="19" t="s">
        <v>156</v>
      </c>
      <c r="K1" s="19"/>
      <c r="L1" s="19"/>
      <c r="M1" s="19"/>
      <c r="N1" s="16"/>
      <c r="O1" s="16"/>
    </row>
    <row r="2" spans="2:16" x14ac:dyDescent="0.3">
      <c r="B2" s="13" t="s">
        <v>116</v>
      </c>
      <c r="C2" s="14" t="s">
        <v>1</v>
      </c>
      <c r="D2" s="11" t="s">
        <v>222</v>
      </c>
      <c r="E2" s="11" t="s">
        <v>150</v>
      </c>
      <c r="F2" s="11" t="s">
        <v>151</v>
      </c>
      <c r="G2" s="11" t="s">
        <v>152</v>
      </c>
      <c r="J2" s="13" t="s">
        <v>116</v>
      </c>
      <c r="K2" s="14" t="s">
        <v>1</v>
      </c>
      <c r="L2" s="11" t="s">
        <v>157</v>
      </c>
      <c r="M2" s="11" t="s">
        <v>158</v>
      </c>
    </row>
    <row r="3" spans="2:16" x14ac:dyDescent="0.3">
      <c r="B3" t="s">
        <v>117</v>
      </c>
      <c r="C3" s="12" t="s">
        <v>88</v>
      </c>
      <c r="D3">
        <v>4.3819999999999997</v>
      </c>
      <c r="E3" t="s">
        <v>190</v>
      </c>
      <c r="F3" t="s">
        <v>191</v>
      </c>
      <c r="G3" t="s">
        <v>192</v>
      </c>
      <c r="J3" s="15" t="s">
        <v>117</v>
      </c>
      <c r="K3" s="15" t="s">
        <v>88</v>
      </c>
      <c r="L3" s="15">
        <v>32.31</v>
      </c>
      <c r="M3" s="15">
        <v>66.59</v>
      </c>
    </row>
    <row r="4" spans="2:16" x14ac:dyDescent="0.3">
      <c r="B4" t="s">
        <v>117</v>
      </c>
      <c r="C4" s="12" t="s">
        <v>110</v>
      </c>
      <c r="D4">
        <v>4.6539999999999999</v>
      </c>
      <c r="E4" t="s">
        <v>193</v>
      </c>
      <c r="F4" t="s">
        <v>194</v>
      </c>
      <c r="G4" t="s">
        <v>195</v>
      </c>
      <c r="J4" s="15" t="s">
        <v>117</v>
      </c>
      <c r="K4" s="15" t="s">
        <v>110</v>
      </c>
      <c r="L4" s="15" t="s">
        <v>217</v>
      </c>
      <c r="M4" s="15">
        <v>19.34</v>
      </c>
    </row>
    <row r="5" spans="2:16" x14ac:dyDescent="0.3">
      <c r="B5" t="s">
        <v>117</v>
      </c>
      <c r="C5" s="12" t="s">
        <v>44</v>
      </c>
      <c r="D5">
        <v>4.2489999999999997</v>
      </c>
      <c r="E5" t="s">
        <v>196</v>
      </c>
      <c r="F5" t="s">
        <v>197</v>
      </c>
      <c r="G5" t="s">
        <v>198</v>
      </c>
      <c r="J5" s="15" t="s">
        <v>117</v>
      </c>
      <c r="K5" s="15" t="s">
        <v>44</v>
      </c>
      <c r="L5" s="15">
        <v>90.96</v>
      </c>
      <c r="M5" s="15">
        <v>44.36</v>
      </c>
    </row>
    <row r="6" spans="2:16" x14ac:dyDescent="0.3">
      <c r="B6" t="s">
        <v>117</v>
      </c>
      <c r="C6" s="12" t="s">
        <v>171</v>
      </c>
      <c r="D6">
        <v>3.52</v>
      </c>
      <c r="E6" t="s">
        <v>199</v>
      </c>
      <c r="F6" t="s">
        <v>200</v>
      </c>
      <c r="G6" t="s">
        <v>201</v>
      </c>
      <c r="J6" s="15" t="s">
        <v>117</v>
      </c>
      <c r="K6" s="17" t="s">
        <v>171</v>
      </c>
      <c r="L6" s="15">
        <v>37.06</v>
      </c>
      <c r="M6" s="15">
        <v>109.83</v>
      </c>
    </row>
    <row r="7" spans="2:16" x14ac:dyDescent="0.3">
      <c r="B7" t="s">
        <v>117</v>
      </c>
      <c r="C7" s="12" t="s">
        <v>99</v>
      </c>
      <c r="D7">
        <v>3.3570000000000002</v>
      </c>
      <c r="E7" t="s">
        <v>202</v>
      </c>
      <c r="F7" t="s">
        <v>203</v>
      </c>
      <c r="G7" t="s">
        <v>204</v>
      </c>
      <c r="J7" s="15" t="s">
        <v>117</v>
      </c>
      <c r="K7" s="15" t="s">
        <v>99</v>
      </c>
      <c r="L7" s="15">
        <v>114.69</v>
      </c>
      <c r="M7" s="15">
        <v>22.37</v>
      </c>
    </row>
    <row r="8" spans="2:16" x14ac:dyDescent="0.3">
      <c r="B8" t="s">
        <v>118</v>
      </c>
      <c r="C8" s="12" t="s">
        <v>81</v>
      </c>
      <c r="D8">
        <v>2.956</v>
      </c>
      <c r="E8" t="s">
        <v>205</v>
      </c>
      <c r="F8" t="s">
        <v>206</v>
      </c>
      <c r="G8" t="s">
        <v>207</v>
      </c>
      <c r="J8" s="15" t="s">
        <v>118</v>
      </c>
      <c r="K8" s="15" t="s">
        <v>81</v>
      </c>
      <c r="L8" s="15">
        <v>25.06</v>
      </c>
      <c r="M8" s="15">
        <v>136.13999999999999</v>
      </c>
      <c r="P8">
        <f>L7/1.24</f>
        <v>92.491935483870961</v>
      </c>
    </row>
    <row r="9" spans="2:16" x14ac:dyDescent="0.3">
      <c r="B9" t="s">
        <v>118</v>
      </c>
      <c r="C9" s="12" t="s">
        <v>96</v>
      </c>
      <c r="D9">
        <v>3.51</v>
      </c>
      <c r="E9" t="s">
        <v>208</v>
      </c>
      <c r="F9" t="s">
        <v>209</v>
      </c>
      <c r="G9" t="s">
        <v>210</v>
      </c>
      <c r="J9" s="15" t="s">
        <v>118</v>
      </c>
      <c r="K9" s="15" t="s">
        <v>96</v>
      </c>
      <c r="L9" s="15">
        <v>19.940000000000001</v>
      </c>
      <c r="M9" s="15" t="s">
        <v>218</v>
      </c>
    </row>
    <row r="10" spans="2:16" x14ac:dyDescent="0.3">
      <c r="B10" t="s">
        <v>118</v>
      </c>
      <c r="C10" s="12" t="s">
        <v>90</v>
      </c>
      <c r="D10">
        <v>3.766</v>
      </c>
      <c r="E10" t="s">
        <v>211</v>
      </c>
      <c r="F10" t="s">
        <v>212</v>
      </c>
      <c r="G10" t="s">
        <v>213</v>
      </c>
      <c r="J10" s="15" t="s">
        <v>118</v>
      </c>
      <c r="K10" s="15" t="s">
        <v>90</v>
      </c>
      <c r="L10" s="15" t="s">
        <v>219</v>
      </c>
      <c r="M10" s="15">
        <v>10.27</v>
      </c>
    </row>
    <row r="11" spans="2:16" x14ac:dyDescent="0.3">
      <c r="B11" t="s">
        <v>118</v>
      </c>
      <c r="C11" s="12" t="s">
        <v>79</v>
      </c>
      <c r="D11">
        <v>4.6989999999999998</v>
      </c>
      <c r="E11" t="s">
        <v>214</v>
      </c>
      <c r="F11" t="s">
        <v>215</v>
      </c>
      <c r="G11" t="s">
        <v>216</v>
      </c>
      <c r="J11" s="15" t="s">
        <v>118</v>
      </c>
      <c r="K11" s="15" t="s">
        <v>79</v>
      </c>
      <c r="L11" s="15">
        <v>24.03</v>
      </c>
      <c r="M11" s="15" t="s">
        <v>220</v>
      </c>
    </row>
    <row r="12" spans="2:16" x14ac:dyDescent="0.3">
      <c r="C12" s="12"/>
    </row>
    <row r="14" spans="2:16" x14ac:dyDescent="0.3">
      <c r="B14" s="19" t="s">
        <v>155</v>
      </c>
      <c r="C14" s="19"/>
      <c r="D14" s="19"/>
      <c r="E14" s="19"/>
      <c r="F14" s="19"/>
      <c r="G14" s="19"/>
      <c r="J14" s="19" t="s">
        <v>159</v>
      </c>
      <c r="K14" s="19"/>
      <c r="L14" s="19"/>
      <c r="M14" s="19"/>
      <c r="N14" s="16"/>
      <c r="O14" s="16"/>
    </row>
    <row r="15" spans="2:16" x14ac:dyDescent="0.3">
      <c r="B15" s="13" t="s">
        <v>116</v>
      </c>
      <c r="C15" s="14" t="s">
        <v>1</v>
      </c>
      <c r="D15" s="13" t="s">
        <v>154</v>
      </c>
      <c r="E15" s="11" t="s">
        <v>150</v>
      </c>
      <c r="F15" s="11" t="s">
        <v>151</v>
      </c>
      <c r="G15" s="11" t="s">
        <v>152</v>
      </c>
      <c r="J15" s="13" t="s">
        <v>116</v>
      </c>
      <c r="K15" s="14" t="s">
        <v>1</v>
      </c>
      <c r="L15" s="11" t="s">
        <v>157</v>
      </c>
      <c r="M15" s="11" t="s">
        <v>158</v>
      </c>
      <c r="N15" s="11"/>
      <c r="O15" s="11"/>
    </row>
    <row r="16" spans="2:16" x14ac:dyDescent="0.3">
      <c r="B16" t="s">
        <v>117</v>
      </c>
      <c r="C16" s="12" t="s">
        <v>88</v>
      </c>
      <c r="D16" s="10">
        <v>27267.1</v>
      </c>
      <c r="E16" t="s">
        <v>162</v>
      </c>
      <c r="F16" t="s">
        <v>163</v>
      </c>
      <c r="G16" t="s">
        <v>164</v>
      </c>
      <c r="J16" s="15" t="s">
        <v>117</v>
      </c>
      <c r="K16" s="15" t="s">
        <v>88</v>
      </c>
      <c r="L16" s="15">
        <v>4.46</v>
      </c>
      <c r="M16" s="15">
        <v>6.15</v>
      </c>
    </row>
    <row r="17" spans="2:13" x14ac:dyDescent="0.3">
      <c r="B17" t="s">
        <v>117</v>
      </c>
      <c r="C17" s="12" t="s">
        <v>110</v>
      </c>
      <c r="D17" s="10">
        <v>29679</v>
      </c>
      <c r="E17" t="s">
        <v>165</v>
      </c>
      <c r="F17" t="s">
        <v>166</v>
      </c>
      <c r="G17" t="s">
        <v>167</v>
      </c>
      <c r="J17" s="15" t="s">
        <v>117</v>
      </c>
      <c r="K17" s="15" t="s">
        <v>110</v>
      </c>
      <c r="L17" s="15">
        <v>3.74</v>
      </c>
      <c r="M17" s="15">
        <v>6.56</v>
      </c>
    </row>
    <row r="18" spans="2:13" x14ac:dyDescent="0.3">
      <c r="B18" t="s">
        <v>117</v>
      </c>
      <c r="C18" s="12" t="s">
        <v>44</v>
      </c>
      <c r="D18" s="10">
        <v>28054.6</v>
      </c>
      <c r="E18" t="s">
        <v>168</v>
      </c>
      <c r="F18" t="s">
        <v>169</v>
      </c>
      <c r="G18" t="s">
        <v>170</v>
      </c>
      <c r="J18" s="15" t="s">
        <v>117</v>
      </c>
      <c r="K18" s="15" t="s">
        <v>44</v>
      </c>
      <c r="L18" s="15">
        <v>8.2899999999999991</v>
      </c>
      <c r="M18" s="15">
        <v>4.55</v>
      </c>
    </row>
    <row r="19" spans="2:13" x14ac:dyDescent="0.3">
      <c r="B19" t="s">
        <v>117</v>
      </c>
      <c r="C19" s="12" t="s">
        <v>171</v>
      </c>
      <c r="D19" s="10">
        <v>20109.099999999999</v>
      </c>
      <c r="E19" t="s">
        <v>172</v>
      </c>
      <c r="F19" t="s">
        <v>173</v>
      </c>
      <c r="G19" t="s">
        <v>174</v>
      </c>
      <c r="J19" s="15" t="s">
        <v>117</v>
      </c>
      <c r="K19" s="15" t="s">
        <v>171</v>
      </c>
      <c r="L19" s="15">
        <v>3.78</v>
      </c>
      <c r="M19" s="15">
        <v>7.65</v>
      </c>
    </row>
    <row r="20" spans="2:13" x14ac:dyDescent="0.3">
      <c r="B20" t="s">
        <v>117</v>
      </c>
      <c r="C20" s="12" t="s">
        <v>99</v>
      </c>
      <c r="D20" s="10">
        <v>20016.5</v>
      </c>
      <c r="E20" t="s">
        <v>175</v>
      </c>
      <c r="F20" t="s">
        <v>176</v>
      </c>
      <c r="G20" t="s">
        <v>177</v>
      </c>
      <c r="J20" s="15" t="s">
        <v>117</v>
      </c>
      <c r="K20" s="15" t="s">
        <v>99</v>
      </c>
      <c r="L20" s="15">
        <v>13.19</v>
      </c>
      <c r="M20" s="15">
        <v>3.66</v>
      </c>
    </row>
    <row r="21" spans="2:13" x14ac:dyDescent="0.3">
      <c r="B21" t="s">
        <v>118</v>
      </c>
      <c r="C21" s="12" t="s">
        <v>81</v>
      </c>
      <c r="D21" s="10">
        <v>13355</v>
      </c>
      <c r="E21" t="s">
        <v>178</v>
      </c>
      <c r="F21" t="s">
        <v>179</v>
      </c>
      <c r="G21" t="s">
        <v>180</v>
      </c>
      <c r="J21" s="15" t="s">
        <v>118</v>
      </c>
      <c r="K21" s="15" t="s">
        <v>81</v>
      </c>
      <c r="L21" s="15">
        <v>5.51</v>
      </c>
      <c r="M21" s="15">
        <v>6.39</v>
      </c>
    </row>
    <row r="22" spans="2:13" x14ac:dyDescent="0.3">
      <c r="B22" t="s">
        <v>118</v>
      </c>
      <c r="C22" s="12" t="s">
        <v>96</v>
      </c>
      <c r="D22" s="10">
        <v>18030.8</v>
      </c>
      <c r="E22" t="s">
        <v>181</v>
      </c>
      <c r="F22" t="s">
        <v>182</v>
      </c>
      <c r="G22" t="s">
        <v>183</v>
      </c>
      <c r="J22" s="15" t="s">
        <v>118</v>
      </c>
      <c r="K22" s="15" t="s">
        <v>96</v>
      </c>
      <c r="L22" s="15">
        <v>6.85</v>
      </c>
      <c r="M22" s="15">
        <v>2.79</v>
      </c>
    </row>
    <row r="23" spans="2:13" x14ac:dyDescent="0.3">
      <c r="B23" t="s">
        <v>118</v>
      </c>
      <c r="C23" s="12" t="s">
        <v>90</v>
      </c>
      <c r="D23" s="10">
        <v>16111.8</v>
      </c>
      <c r="E23" t="s">
        <v>184</v>
      </c>
      <c r="F23" t="s">
        <v>185</v>
      </c>
      <c r="G23" t="s">
        <v>186</v>
      </c>
      <c r="J23" s="15" t="s">
        <v>118</v>
      </c>
      <c r="K23" s="15" t="s">
        <v>90</v>
      </c>
      <c r="L23" s="15">
        <v>19.329999999999998</v>
      </c>
      <c r="M23" s="15">
        <v>3.35</v>
      </c>
    </row>
    <row r="24" spans="2:13" x14ac:dyDescent="0.3">
      <c r="B24" t="s">
        <v>118</v>
      </c>
      <c r="C24" s="12" t="s">
        <v>79</v>
      </c>
      <c r="D24" s="10">
        <v>27831.8</v>
      </c>
      <c r="E24" t="s">
        <v>187</v>
      </c>
      <c r="F24" t="s">
        <v>188</v>
      </c>
      <c r="G24" t="s">
        <v>189</v>
      </c>
      <c r="J24" s="15" t="s">
        <v>118</v>
      </c>
      <c r="K24" s="15" t="s">
        <v>79</v>
      </c>
      <c r="L24" s="15">
        <v>2.92</v>
      </c>
      <c r="M24" s="15">
        <v>11.06</v>
      </c>
    </row>
    <row r="25" spans="2:13" x14ac:dyDescent="0.3">
      <c r="C25" s="12"/>
      <c r="D25" s="10"/>
    </row>
  </sheetData>
  <mergeCells count="4">
    <mergeCell ref="B1:G1"/>
    <mergeCell ref="B14:G14"/>
    <mergeCell ref="J1:M1"/>
    <mergeCell ref="J14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084A-BDEC-4297-99FF-23947AFF5110}">
  <dimension ref="A1:I1470"/>
  <sheetViews>
    <sheetView workbookViewId="0">
      <selection activeCell="B20" sqref="B20"/>
    </sheetView>
  </sheetViews>
  <sheetFormatPr defaultRowHeight="14.4" x14ac:dyDescent="0.3"/>
  <sheetData>
    <row r="1" spans="1:9" x14ac:dyDescent="0.3">
      <c r="A1" t="s">
        <v>119</v>
      </c>
    </row>
    <row r="2" spans="1:9" ht="15" thickBot="1" x14ac:dyDescent="0.35"/>
    <row r="3" spans="1:9" x14ac:dyDescent="0.3">
      <c r="A3" s="6" t="s">
        <v>120</v>
      </c>
      <c r="B3" s="6"/>
    </row>
    <row r="4" spans="1:9" x14ac:dyDescent="0.3">
      <c r="A4" t="s">
        <v>121</v>
      </c>
      <c r="B4">
        <v>0.93439293670007628</v>
      </c>
    </row>
    <row r="5" spans="1:9" x14ac:dyDescent="0.3">
      <c r="A5" t="s">
        <v>122</v>
      </c>
      <c r="B5">
        <v>0.87309016015499274</v>
      </c>
    </row>
    <row r="6" spans="1:9" x14ac:dyDescent="0.3">
      <c r="A6" t="s">
        <v>123</v>
      </c>
      <c r="B6">
        <v>0.87300227245426898</v>
      </c>
    </row>
    <row r="7" spans="1:9" x14ac:dyDescent="0.3">
      <c r="A7" t="s">
        <v>124</v>
      </c>
      <c r="B7">
        <v>3417.9070693221847</v>
      </c>
    </row>
    <row r="8" spans="1:9" ht="15" thickBot="1" x14ac:dyDescent="0.35">
      <c r="A8" s="4" t="s">
        <v>125</v>
      </c>
      <c r="B8" s="4">
        <v>1446</v>
      </c>
    </row>
    <row r="10" spans="1:9" ht="15" thickBot="1" x14ac:dyDescent="0.35">
      <c r="A10" t="s">
        <v>126</v>
      </c>
    </row>
    <row r="11" spans="1:9" x14ac:dyDescent="0.3">
      <c r="A11" s="5"/>
      <c r="B11" s="5" t="s">
        <v>131</v>
      </c>
      <c r="C11" s="5" t="s">
        <v>132</v>
      </c>
      <c r="D11" s="5" t="s">
        <v>133</v>
      </c>
      <c r="E11" s="5" t="s">
        <v>134</v>
      </c>
      <c r="F11" s="5" t="s">
        <v>135</v>
      </c>
    </row>
    <row r="12" spans="1:9" x14ac:dyDescent="0.3">
      <c r="A12" t="s">
        <v>127</v>
      </c>
      <c r="B12">
        <v>1</v>
      </c>
      <c r="C12">
        <v>116051695973.19971</v>
      </c>
      <c r="D12">
        <v>116051695973.19971</v>
      </c>
      <c r="E12">
        <v>9934.1563491336237</v>
      </c>
      <c r="F12">
        <v>0</v>
      </c>
    </row>
    <row r="13" spans="1:9" x14ac:dyDescent="0.3">
      <c r="A13" t="s">
        <v>128</v>
      </c>
      <c r="B13">
        <v>1444</v>
      </c>
      <c r="C13">
        <v>16868936132.650583</v>
      </c>
      <c r="D13">
        <v>11682088.734522564</v>
      </c>
    </row>
    <row r="14" spans="1:9" ht="15" thickBot="1" x14ac:dyDescent="0.35">
      <c r="A14" s="4" t="s">
        <v>129</v>
      </c>
      <c r="B14" s="4">
        <v>1445</v>
      </c>
      <c r="C14" s="4">
        <v>132920632105.8503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136</v>
      </c>
      <c r="C16" s="5" t="s">
        <v>124</v>
      </c>
      <c r="D16" s="5" t="s">
        <v>137</v>
      </c>
      <c r="E16" s="5" t="s">
        <v>138</v>
      </c>
      <c r="F16" s="5" t="s">
        <v>139</v>
      </c>
      <c r="G16" s="5" t="s">
        <v>140</v>
      </c>
      <c r="H16" s="5" t="s">
        <v>141</v>
      </c>
      <c r="I16" s="5" t="s">
        <v>142</v>
      </c>
    </row>
    <row r="17" spans="1:9" x14ac:dyDescent="0.3">
      <c r="A17" t="s">
        <v>130</v>
      </c>
      <c r="B17">
        <v>1426.8362062269225</v>
      </c>
      <c r="C17">
        <v>196.67618521207189</v>
      </c>
      <c r="D17">
        <v>7.2547482283551226</v>
      </c>
      <c r="E17">
        <v>6.5422921553652609E-13</v>
      </c>
      <c r="F17">
        <v>1041.0345912981488</v>
      </c>
      <c r="G17">
        <v>1812.6378211556962</v>
      </c>
      <c r="H17">
        <v>1041.0345912981488</v>
      </c>
      <c r="I17">
        <v>1812.6378211556962</v>
      </c>
    </row>
    <row r="18" spans="1:9" ht="15" thickBot="1" x14ac:dyDescent="0.35">
      <c r="A18" s="4" t="s">
        <v>19</v>
      </c>
      <c r="B18" s="4">
        <v>346.31380107408955</v>
      </c>
      <c r="C18" s="4">
        <v>3.4745959066212992</v>
      </c>
      <c r="D18" s="4">
        <v>99.670238030886722</v>
      </c>
      <c r="E18" s="4">
        <v>0</v>
      </c>
      <c r="F18" s="4">
        <v>339.49800530016824</v>
      </c>
      <c r="G18" s="4">
        <v>353.12959684801086</v>
      </c>
      <c r="H18" s="4">
        <v>339.49800530016824</v>
      </c>
      <c r="I18" s="4">
        <v>353.12959684801086</v>
      </c>
    </row>
    <row r="20" spans="1:9" x14ac:dyDescent="0.3">
      <c r="B20">
        <f>B18*1-B17</f>
        <v>-1080.522405152833</v>
      </c>
    </row>
    <row r="22" spans="1:9" x14ac:dyDescent="0.3">
      <c r="A22" t="s">
        <v>143</v>
      </c>
    </row>
    <row r="23" spans="1:9" ht="15" thickBot="1" x14ac:dyDescent="0.35"/>
    <row r="24" spans="1:9" x14ac:dyDescent="0.3">
      <c r="A24" s="5" t="s">
        <v>144</v>
      </c>
      <c r="B24" s="5" t="s">
        <v>146</v>
      </c>
      <c r="C24" s="5" t="s">
        <v>145</v>
      </c>
    </row>
    <row r="25" spans="1:9" x14ac:dyDescent="0.3">
      <c r="A25">
        <v>1</v>
      </c>
      <c r="B25">
        <v>13201.505442745967</v>
      </c>
      <c r="C25">
        <v>-1521.5054427459672</v>
      </c>
    </row>
    <row r="26" spans="1:9" x14ac:dyDescent="0.3">
      <c r="A26">
        <v>2</v>
      </c>
      <c r="B26">
        <v>13894.133044894146</v>
      </c>
      <c r="C26">
        <v>-1995.1330448941462</v>
      </c>
    </row>
    <row r="27" spans="1:9" x14ac:dyDescent="0.3">
      <c r="A27">
        <v>3</v>
      </c>
      <c r="B27">
        <v>13201.505442745967</v>
      </c>
      <c r="C27">
        <v>-2726.0054427459672</v>
      </c>
    </row>
    <row r="28" spans="1:9" x14ac:dyDescent="0.3">
      <c r="A28">
        <v>4</v>
      </c>
      <c r="B28">
        <v>13201.505442745967</v>
      </c>
      <c r="C28">
        <v>-4697.0054427459672</v>
      </c>
    </row>
    <row r="29" spans="1:9" x14ac:dyDescent="0.3">
      <c r="A29">
        <v>5</v>
      </c>
      <c r="B29">
        <v>37789.785319006325</v>
      </c>
      <c r="C29">
        <v>-1529.7853190063252</v>
      </c>
    </row>
    <row r="30" spans="1:9" x14ac:dyDescent="0.3">
      <c r="A30">
        <v>6</v>
      </c>
      <c r="B30">
        <v>32248.764501820893</v>
      </c>
      <c r="C30">
        <v>-2953.7645018208932</v>
      </c>
    </row>
    <row r="31" spans="1:9" x14ac:dyDescent="0.3">
      <c r="A31">
        <v>7</v>
      </c>
      <c r="B31">
        <v>25668.802281413191</v>
      </c>
      <c r="C31">
        <v>-428.30228141319094</v>
      </c>
    </row>
    <row r="32" spans="1:9" x14ac:dyDescent="0.3">
      <c r="A32">
        <v>8</v>
      </c>
      <c r="B32">
        <v>15279.388249190504</v>
      </c>
      <c r="C32">
        <v>-1888.8882491905042</v>
      </c>
    </row>
    <row r="33" spans="1:3" x14ac:dyDescent="0.3">
      <c r="A33">
        <v>9</v>
      </c>
      <c r="B33">
        <v>13547.819243820057</v>
      </c>
      <c r="C33">
        <v>1191.1807561799433</v>
      </c>
    </row>
    <row r="34" spans="1:3" x14ac:dyDescent="0.3">
      <c r="A34">
        <v>10</v>
      </c>
      <c r="B34">
        <v>26361.42988356137</v>
      </c>
      <c r="C34">
        <v>5021.5701164386301</v>
      </c>
    </row>
    <row r="35" spans="1:3" x14ac:dyDescent="0.3">
      <c r="A35">
        <v>11</v>
      </c>
      <c r="B35">
        <v>24283.547077116833</v>
      </c>
      <c r="C35">
        <v>4606.452922883167</v>
      </c>
    </row>
    <row r="36" spans="1:3" x14ac:dyDescent="0.3">
      <c r="A36">
        <v>12</v>
      </c>
      <c r="B36">
        <v>43330.806136191757</v>
      </c>
      <c r="C36">
        <v>2117.1938638082429</v>
      </c>
    </row>
    <row r="37" spans="1:3" x14ac:dyDescent="0.3">
      <c r="A37">
        <v>13</v>
      </c>
      <c r="B37">
        <v>41599.237130821311</v>
      </c>
      <c r="C37">
        <v>-1555.2371308213114</v>
      </c>
    </row>
    <row r="38" spans="1:3" x14ac:dyDescent="0.3">
      <c r="A38">
        <v>14</v>
      </c>
      <c r="B38">
        <v>22551.978071746384</v>
      </c>
      <c r="C38">
        <v>3506.0219282536164</v>
      </c>
    </row>
    <row r="39" spans="1:3" x14ac:dyDescent="0.3">
      <c r="A39">
        <v>15</v>
      </c>
      <c r="B39">
        <v>28785.626491079998</v>
      </c>
      <c r="C39">
        <v>794.37350892000177</v>
      </c>
    </row>
    <row r="40" spans="1:3" x14ac:dyDescent="0.3">
      <c r="A40">
        <v>16</v>
      </c>
      <c r="B40">
        <v>39521.354324376771</v>
      </c>
      <c r="C40">
        <v>-5691.3543243767708</v>
      </c>
    </row>
    <row r="41" spans="1:3" x14ac:dyDescent="0.3">
      <c r="A41">
        <v>17</v>
      </c>
      <c r="B41">
        <v>30863.509297524535</v>
      </c>
      <c r="C41">
        <v>1131.4907024754648</v>
      </c>
    </row>
    <row r="42" spans="1:3" x14ac:dyDescent="0.3">
      <c r="A42">
        <v>18</v>
      </c>
      <c r="B42">
        <v>23937.233276042745</v>
      </c>
      <c r="C42">
        <v>335.76672395725473</v>
      </c>
    </row>
    <row r="43" spans="1:3" x14ac:dyDescent="0.3">
      <c r="A43">
        <v>19</v>
      </c>
      <c r="B43">
        <v>26707.743684635461</v>
      </c>
      <c r="C43">
        <v>3100.2563153645388</v>
      </c>
    </row>
    <row r="44" spans="1:3" x14ac:dyDescent="0.3">
      <c r="A44">
        <v>20</v>
      </c>
      <c r="B44">
        <v>39521.354324376771</v>
      </c>
      <c r="C44">
        <v>882.64567562322918</v>
      </c>
    </row>
    <row r="45" spans="1:3" x14ac:dyDescent="0.3">
      <c r="A45">
        <v>21</v>
      </c>
      <c r="B45">
        <v>32248.764501820893</v>
      </c>
      <c r="C45">
        <v>-860.7645018208932</v>
      </c>
    </row>
    <row r="46" spans="1:3" x14ac:dyDescent="0.3">
      <c r="A46">
        <v>22</v>
      </c>
      <c r="B46">
        <v>41599.237130821311</v>
      </c>
      <c r="C46">
        <v>-5951.2371308213114</v>
      </c>
    </row>
    <row r="47" spans="1:3" x14ac:dyDescent="0.3">
      <c r="A47">
        <v>23</v>
      </c>
      <c r="B47">
        <v>11816.250238449609</v>
      </c>
      <c r="C47">
        <v>-4711.2502384496092</v>
      </c>
    </row>
    <row r="48" spans="1:3" x14ac:dyDescent="0.3">
      <c r="A48">
        <v>24</v>
      </c>
      <c r="B48">
        <v>21166.722867450026</v>
      </c>
      <c r="C48">
        <v>-4468.7228674500257</v>
      </c>
    </row>
    <row r="49" spans="1:3" x14ac:dyDescent="0.3">
      <c r="A49">
        <v>25</v>
      </c>
      <c r="B49">
        <v>23937.233276042745</v>
      </c>
      <c r="C49">
        <v>-7067.2332760427453</v>
      </c>
    </row>
    <row r="50" spans="1:3" x14ac:dyDescent="0.3">
      <c r="A50">
        <v>26</v>
      </c>
      <c r="B50">
        <v>16318.329652412773</v>
      </c>
      <c r="C50">
        <v>-4698.3296524127727</v>
      </c>
    </row>
    <row r="51" spans="1:3" x14ac:dyDescent="0.3">
      <c r="A51">
        <v>27</v>
      </c>
      <c r="B51">
        <v>19781.467663153668</v>
      </c>
      <c r="C51">
        <v>-3270.4676631536677</v>
      </c>
    </row>
    <row r="52" spans="1:3" x14ac:dyDescent="0.3">
      <c r="A52">
        <v>28</v>
      </c>
      <c r="B52">
        <v>18396.21245885731</v>
      </c>
      <c r="C52">
        <v>-5005.7124588573097</v>
      </c>
    </row>
    <row r="53" spans="1:3" x14ac:dyDescent="0.3">
      <c r="A53">
        <v>29</v>
      </c>
      <c r="B53">
        <v>19088.840061005489</v>
      </c>
      <c r="C53">
        <v>-7335.8400610054887</v>
      </c>
    </row>
    <row r="54" spans="1:3" x14ac:dyDescent="0.3">
      <c r="A54">
        <v>30</v>
      </c>
      <c r="B54">
        <v>18049.898657783222</v>
      </c>
      <c r="C54">
        <v>-3106.898657783222</v>
      </c>
    </row>
    <row r="55" spans="1:3" x14ac:dyDescent="0.3">
      <c r="A55">
        <v>31</v>
      </c>
      <c r="B55">
        <v>18396.21245885731</v>
      </c>
      <c r="C55">
        <v>-2506.7124588573097</v>
      </c>
    </row>
    <row r="56" spans="1:3" x14ac:dyDescent="0.3">
      <c r="A56">
        <v>32</v>
      </c>
      <c r="B56">
        <v>20820.409066375938</v>
      </c>
      <c r="C56">
        <v>-490.40906637593798</v>
      </c>
    </row>
    <row r="57" spans="1:3" x14ac:dyDescent="0.3">
      <c r="A57">
        <v>33</v>
      </c>
      <c r="B57">
        <v>21166.722867450026</v>
      </c>
      <c r="C57">
        <v>-3914.7228674500257</v>
      </c>
    </row>
    <row r="58" spans="1:3" x14ac:dyDescent="0.3">
      <c r="A58">
        <v>34</v>
      </c>
      <c r="B58">
        <v>32941.392103969076</v>
      </c>
      <c r="C58">
        <v>-5357.8921039690758</v>
      </c>
    </row>
    <row r="59" spans="1:3" x14ac:dyDescent="0.3">
      <c r="A59">
        <v>35</v>
      </c>
      <c r="B59">
        <v>18396.21245885731</v>
      </c>
      <c r="C59">
        <v>-3700.7124588573097</v>
      </c>
    </row>
    <row r="60" spans="1:3" x14ac:dyDescent="0.3">
      <c r="A60">
        <v>36</v>
      </c>
      <c r="B60">
        <v>24283.547077116833</v>
      </c>
      <c r="C60">
        <v>1046.452922883167</v>
      </c>
    </row>
    <row r="61" spans="1:3" x14ac:dyDescent="0.3">
      <c r="A61">
        <v>37</v>
      </c>
      <c r="B61">
        <v>24976.174679265012</v>
      </c>
      <c r="C61">
        <v>-8112.1746792650119</v>
      </c>
    </row>
    <row r="62" spans="1:3" x14ac:dyDescent="0.3">
      <c r="A62">
        <v>38</v>
      </c>
      <c r="B62">
        <v>19088.840061005489</v>
      </c>
      <c r="C62">
        <v>-1945.8400610054887</v>
      </c>
    </row>
    <row r="63" spans="1:3" x14ac:dyDescent="0.3">
      <c r="A63">
        <v>39</v>
      </c>
      <c r="B63">
        <v>17010.957254560952</v>
      </c>
      <c r="C63">
        <v>-1107.9572545609517</v>
      </c>
    </row>
    <row r="64" spans="1:3" x14ac:dyDescent="0.3">
      <c r="A64">
        <v>40</v>
      </c>
      <c r="B64">
        <v>23590.919474968654</v>
      </c>
      <c r="C64">
        <v>-4590.919474968654</v>
      </c>
    </row>
    <row r="65" spans="1:3" x14ac:dyDescent="0.3">
      <c r="A65">
        <v>41</v>
      </c>
      <c r="B65">
        <v>19088.840061005489</v>
      </c>
      <c r="C65">
        <v>-1856.8400610054887</v>
      </c>
    </row>
    <row r="66" spans="1:3" x14ac:dyDescent="0.3">
      <c r="A66">
        <v>42</v>
      </c>
      <c r="B66">
        <v>23937.233276042745</v>
      </c>
      <c r="C66">
        <v>5178.7667239572547</v>
      </c>
    </row>
    <row r="67" spans="1:3" x14ac:dyDescent="0.3">
      <c r="A67">
        <v>43</v>
      </c>
      <c r="B67">
        <v>29478.254093228177</v>
      </c>
      <c r="C67">
        <v>-4206.2540932281772</v>
      </c>
    </row>
    <row r="68" spans="1:3" x14ac:dyDescent="0.3">
      <c r="A68">
        <v>44</v>
      </c>
      <c r="B68">
        <v>29131.940292154086</v>
      </c>
      <c r="C68">
        <v>-4051.9402921540859</v>
      </c>
    </row>
    <row r="69" spans="1:3" x14ac:dyDescent="0.3">
      <c r="A69">
        <v>45</v>
      </c>
      <c r="B69">
        <v>24976.174679265012</v>
      </c>
      <c r="C69">
        <v>-3679.1746792650119</v>
      </c>
    </row>
    <row r="70" spans="1:3" x14ac:dyDescent="0.3">
      <c r="A70">
        <v>46</v>
      </c>
      <c r="B70">
        <v>27746.685087857728</v>
      </c>
      <c r="C70">
        <v>-6722.6850878577279</v>
      </c>
    </row>
    <row r="71" spans="1:3" x14ac:dyDescent="0.3">
      <c r="A71">
        <v>47</v>
      </c>
      <c r="B71">
        <v>22898.291872820475</v>
      </c>
      <c r="C71">
        <v>-6063.291872820475</v>
      </c>
    </row>
    <row r="72" spans="1:3" x14ac:dyDescent="0.3">
      <c r="A72">
        <v>48</v>
      </c>
      <c r="B72">
        <v>20474.095265301847</v>
      </c>
      <c r="C72">
        <v>-6743.0952653018467</v>
      </c>
    </row>
    <row r="73" spans="1:3" x14ac:dyDescent="0.3">
      <c r="A73">
        <v>49</v>
      </c>
      <c r="B73">
        <v>22551.978071746384</v>
      </c>
      <c r="C73">
        <v>3944.0219282536164</v>
      </c>
    </row>
    <row r="74" spans="1:3" x14ac:dyDescent="0.3">
      <c r="A74">
        <v>50</v>
      </c>
      <c r="B74">
        <v>13894.133044894146</v>
      </c>
      <c r="C74">
        <v>-2799.1330448941462</v>
      </c>
    </row>
    <row r="75" spans="1:3" x14ac:dyDescent="0.3">
      <c r="A75">
        <v>51</v>
      </c>
      <c r="B75">
        <v>11123.62263630143</v>
      </c>
      <c r="C75">
        <v>-2758.6226363014302</v>
      </c>
    </row>
    <row r="76" spans="1:3" x14ac:dyDescent="0.3">
      <c r="A76">
        <v>52</v>
      </c>
      <c r="B76">
        <v>23937.233276042745</v>
      </c>
      <c r="C76">
        <v>-2370.2332760427453</v>
      </c>
    </row>
    <row r="77" spans="1:3" x14ac:dyDescent="0.3">
      <c r="A77">
        <v>53</v>
      </c>
      <c r="B77">
        <v>13894.133044894146</v>
      </c>
      <c r="C77">
        <v>-3979.6330448941462</v>
      </c>
    </row>
    <row r="78" spans="1:3" x14ac:dyDescent="0.3">
      <c r="A78">
        <v>54</v>
      </c>
      <c r="B78">
        <v>19088.840061005489</v>
      </c>
      <c r="C78">
        <v>-4744.3400610054887</v>
      </c>
    </row>
    <row r="79" spans="1:3" x14ac:dyDescent="0.3">
      <c r="A79">
        <v>55</v>
      </c>
      <c r="B79">
        <v>14586.760647042325</v>
      </c>
      <c r="C79">
        <v>-663.76064704232522</v>
      </c>
    </row>
    <row r="80" spans="1:3" x14ac:dyDescent="0.3">
      <c r="A80">
        <v>56</v>
      </c>
      <c r="B80">
        <v>17703.584856709131</v>
      </c>
      <c r="C80">
        <v>17.41514329086931</v>
      </c>
    </row>
    <row r="81" spans="1:3" x14ac:dyDescent="0.3">
      <c r="A81">
        <v>57</v>
      </c>
      <c r="B81">
        <v>22898.291872820475</v>
      </c>
      <c r="C81">
        <v>748.70812717952504</v>
      </c>
    </row>
    <row r="82" spans="1:3" x14ac:dyDescent="0.3">
      <c r="A82">
        <v>58</v>
      </c>
      <c r="B82">
        <v>21166.722867450026</v>
      </c>
      <c r="C82">
        <v>-5244.7228674500257</v>
      </c>
    </row>
    <row r="83" spans="1:3" x14ac:dyDescent="0.3">
      <c r="A83">
        <v>59</v>
      </c>
      <c r="B83">
        <v>23590.919474968654</v>
      </c>
      <c r="C83">
        <v>-5769.919474968654</v>
      </c>
    </row>
    <row r="84" spans="1:3" x14ac:dyDescent="0.3">
      <c r="A84">
        <v>60</v>
      </c>
      <c r="B84">
        <v>14240.446845968236</v>
      </c>
      <c r="C84">
        <v>-2776.9468459682357</v>
      </c>
    </row>
    <row r="85" spans="1:3" x14ac:dyDescent="0.3">
      <c r="A85">
        <v>61</v>
      </c>
      <c r="B85">
        <v>19781.467663153668</v>
      </c>
      <c r="C85">
        <v>-528.96766315366767</v>
      </c>
    </row>
    <row r="86" spans="1:3" x14ac:dyDescent="0.3">
      <c r="A86">
        <v>62</v>
      </c>
      <c r="B86">
        <v>21166.722867450026</v>
      </c>
      <c r="C86">
        <v>-5526.7228674500257</v>
      </c>
    </row>
    <row r="87" spans="1:3" x14ac:dyDescent="0.3">
      <c r="A87">
        <v>63</v>
      </c>
      <c r="B87">
        <v>20474.095265301847</v>
      </c>
      <c r="C87">
        <v>-3568.0952653018467</v>
      </c>
    </row>
    <row r="88" spans="1:3" x14ac:dyDescent="0.3">
      <c r="A88">
        <v>64</v>
      </c>
      <c r="B88">
        <v>20474.095265301847</v>
      </c>
      <c r="C88">
        <v>-3222.5952653018467</v>
      </c>
    </row>
    <row r="89" spans="1:3" x14ac:dyDescent="0.3">
      <c r="A89">
        <v>65</v>
      </c>
      <c r="B89">
        <v>19088.840061005489</v>
      </c>
      <c r="C89">
        <v>-3408.8400610054887</v>
      </c>
    </row>
    <row r="90" spans="1:3" x14ac:dyDescent="0.3">
      <c r="A90">
        <v>66</v>
      </c>
      <c r="B90">
        <v>19088.840061005489</v>
      </c>
      <c r="C90">
        <v>-1424.8400610054887</v>
      </c>
    </row>
    <row r="91" spans="1:3" x14ac:dyDescent="0.3">
      <c r="A91">
        <v>67</v>
      </c>
      <c r="B91">
        <v>26707.743684635461</v>
      </c>
      <c r="C91">
        <v>-5881.7436846354612</v>
      </c>
    </row>
    <row r="92" spans="1:3" x14ac:dyDescent="0.3">
      <c r="A92">
        <v>68</v>
      </c>
      <c r="B92">
        <v>24976.174679265012</v>
      </c>
      <c r="C92">
        <v>-5938.1746792650119</v>
      </c>
    </row>
    <row r="93" spans="1:3" x14ac:dyDescent="0.3">
      <c r="A93">
        <v>69</v>
      </c>
      <c r="B93">
        <v>14586.760647042325</v>
      </c>
      <c r="C93">
        <v>-1985.2606470423252</v>
      </c>
    </row>
    <row r="94" spans="1:3" x14ac:dyDescent="0.3">
      <c r="A94">
        <v>70</v>
      </c>
      <c r="B94">
        <v>23244.605673894563</v>
      </c>
      <c r="C94">
        <v>-6124.6056738945626</v>
      </c>
    </row>
    <row r="95" spans="1:3" x14ac:dyDescent="0.3">
      <c r="A95">
        <v>71</v>
      </c>
      <c r="B95">
        <v>12855.191641671878</v>
      </c>
      <c r="C95">
        <v>-2495.1916416718777</v>
      </c>
    </row>
    <row r="96" spans="1:3" x14ac:dyDescent="0.3">
      <c r="A96">
        <v>72</v>
      </c>
      <c r="B96">
        <v>33980.333507191339</v>
      </c>
      <c r="C96">
        <v>-4965.8335071913389</v>
      </c>
    </row>
    <row r="97" spans="1:3" x14ac:dyDescent="0.3">
      <c r="A97">
        <v>73</v>
      </c>
      <c r="B97">
        <v>24976.174679265012</v>
      </c>
      <c r="C97">
        <v>4463.8253207349881</v>
      </c>
    </row>
    <row r="98" spans="1:3" x14ac:dyDescent="0.3">
      <c r="A98">
        <v>74</v>
      </c>
      <c r="B98">
        <v>18396.21245885731</v>
      </c>
      <c r="C98">
        <v>-196.21245885730968</v>
      </c>
    </row>
    <row r="99" spans="1:3" x14ac:dyDescent="0.3">
      <c r="A99">
        <v>75</v>
      </c>
      <c r="B99">
        <v>21166.722867450026</v>
      </c>
      <c r="C99">
        <v>-2791.7228674500257</v>
      </c>
    </row>
    <row r="100" spans="1:3" x14ac:dyDescent="0.3">
      <c r="A100">
        <v>76</v>
      </c>
      <c r="B100">
        <v>13547.819243820057</v>
      </c>
      <c r="C100">
        <v>-1618.8192438200567</v>
      </c>
    </row>
    <row r="101" spans="1:3" x14ac:dyDescent="0.3">
      <c r="A101">
        <v>77</v>
      </c>
      <c r="B101">
        <v>24976.174679265012</v>
      </c>
      <c r="C101">
        <v>-3804.1746792650119</v>
      </c>
    </row>
    <row r="102" spans="1:3" x14ac:dyDescent="0.3">
      <c r="A102">
        <v>78</v>
      </c>
      <c r="B102">
        <v>17010.957254560952</v>
      </c>
      <c r="C102">
        <v>-549.4572545609517</v>
      </c>
    </row>
    <row r="103" spans="1:3" x14ac:dyDescent="0.3">
      <c r="A103">
        <v>79</v>
      </c>
      <c r="B103">
        <v>11816.250238449609</v>
      </c>
      <c r="C103">
        <v>-1361.2502384496092</v>
      </c>
    </row>
    <row r="104" spans="1:3" x14ac:dyDescent="0.3">
      <c r="A104">
        <v>80</v>
      </c>
      <c r="B104">
        <v>17703.584856709131</v>
      </c>
      <c r="C104">
        <v>1155.9151432908693</v>
      </c>
    </row>
    <row r="105" spans="1:3" x14ac:dyDescent="0.3">
      <c r="A105">
        <v>81</v>
      </c>
      <c r="B105">
        <v>15625.702050264594</v>
      </c>
      <c r="C105">
        <v>4971.7979497354063</v>
      </c>
    </row>
    <row r="106" spans="1:3" x14ac:dyDescent="0.3">
      <c r="A106">
        <v>82</v>
      </c>
      <c r="B106">
        <v>33634.019706117251</v>
      </c>
      <c r="C106">
        <v>-3614.0197061172512</v>
      </c>
    </row>
    <row r="107" spans="1:3" x14ac:dyDescent="0.3">
      <c r="A107">
        <v>83</v>
      </c>
      <c r="B107">
        <v>35019.274910413609</v>
      </c>
      <c r="C107">
        <v>-4382.7749104136092</v>
      </c>
    </row>
    <row r="108" spans="1:3" x14ac:dyDescent="0.3">
      <c r="A108">
        <v>84</v>
      </c>
      <c r="B108">
        <v>14240.446845968236</v>
      </c>
      <c r="C108">
        <v>1162.0531540317643</v>
      </c>
    </row>
    <row r="109" spans="1:3" x14ac:dyDescent="0.3">
      <c r="A109">
        <v>85</v>
      </c>
      <c r="B109">
        <v>22205.664270672296</v>
      </c>
      <c r="C109">
        <v>3634.335729327704</v>
      </c>
    </row>
    <row r="110" spans="1:3" x14ac:dyDescent="0.3">
      <c r="A110">
        <v>86</v>
      </c>
      <c r="B110">
        <v>12162.564039523699</v>
      </c>
      <c r="C110">
        <v>-4036.5640395236987</v>
      </c>
    </row>
    <row r="111" spans="1:3" x14ac:dyDescent="0.3">
      <c r="A111">
        <v>87</v>
      </c>
      <c r="B111">
        <v>23590.919474968654</v>
      </c>
      <c r="C111">
        <v>1649.580525031346</v>
      </c>
    </row>
    <row r="112" spans="1:3" x14ac:dyDescent="0.3">
      <c r="A112">
        <v>88</v>
      </c>
      <c r="B112">
        <v>10777.308835227341</v>
      </c>
      <c r="C112">
        <v>-3151.3088352273408</v>
      </c>
    </row>
    <row r="113" spans="1:3" x14ac:dyDescent="0.3">
      <c r="A113">
        <v>89</v>
      </c>
      <c r="B113">
        <v>13547.819243820057</v>
      </c>
      <c r="C113">
        <v>-4307.8192438200567</v>
      </c>
    </row>
    <row r="114" spans="1:3" x14ac:dyDescent="0.3">
      <c r="A114">
        <v>90</v>
      </c>
      <c r="B114">
        <v>20127.781464227759</v>
      </c>
      <c r="C114">
        <v>3776.218535772241</v>
      </c>
    </row>
    <row r="115" spans="1:3" x14ac:dyDescent="0.3">
      <c r="A115">
        <v>91</v>
      </c>
      <c r="B115">
        <v>28092.998888931819</v>
      </c>
      <c r="C115">
        <v>-1377.9988889318192</v>
      </c>
    </row>
    <row r="116" spans="1:3" x14ac:dyDescent="0.3">
      <c r="A116">
        <v>92</v>
      </c>
      <c r="B116">
        <v>21513.036668524117</v>
      </c>
      <c r="C116">
        <v>-765.03666852411698</v>
      </c>
    </row>
    <row r="117" spans="1:3" x14ac:dyDescent="0.3">
      <c r="A117">
        <v>93</v>
      </c>
      <c r="B117">
        <v>21513.036668524117</v>
      </c>
      <c r="C117">
        <v>-774.03666852411698</v>
      </c>
    </row>
    <row r="118" spans="1:3" x14ac:dyDescent="0.3">
      <c r="A118">
        <v>94</v>
      </c>
      <c r="B118">
        <v>33980.333507191339</v>
      </c>
      <c r="C118">
        <v>-8348.3335071913389</v>
      </c>
    </row>
    <row r="119" spans="1:3" x14ac:dyDescent="0.3">
      <c r="A119">
        <v>95</v>
      </c>
      <c r="B119">
        <v>32595.078302894981</v>
      </c>
      <c r="C119">
        <v>-4980.0783028949809</v>
      </c>
    </row>
    <row r="120" spans="1:3" x14ac:dyDescent="0.3">
      <c r="A120">
        <v>96</v>
      </c>
      <c r="B120">
        <v>33634.019706117251</v>
      </c>
      <c r="C120">
        <v>-2515.0197061172512</v>
      </c>
    </row>
    <row r="121" spans="1:3" x14ac:dyDescent="0.3">
      <c r="A121">
        <v>97</v>
      </c>
      <c r="B121">
        <v>26707.743684635461</v>
      </c>
      <c r="C121">
        <v>2548.2563153645388</v>
      </c>
    </row>
    <row r="122" spans="1:3" x14ac:dyDescent="0.3">
      <c r="A122">
        <v>98</v>
      </c>
      <c r="B122">
        <v>29478.254093228177</v>
      </c>
      <c r="C122">
        <v>-2773.2540932281772</v>
      </c>
    </row>
    <row r="123" spans="1:3" x14ac:dyDescent="0.3">
      <c r="A123">
        <v>99</v>
      </c>
      <c r="B123">
        <v>19088.840061005489</v>
      </c>
      <c r="C123">
        <v>-2358.8400610054887</v>
      </c>
    </row>
    <row r="124" spans="1:3" x14ac:dyDescent="0.3">
      <c r="A124">
        <v>100</v>
      </c>
      <c r="B124">
        <v>29131.940292154086</v>
      </c>
      <c r="C124">
        <v>-1442.4402921540859</v>
      </c>
    </row>
    <row r="125" spans="1:3" x14ac:dyDescent="0.3">
      <c r="A125">
        <v>101</v>
      </c>
      <c r="B125">
        <v>21513.036668524117</v>
      </c>
      <c r="C125">
        <v>-696.53666852411698</v>
      </c>
    </row>
    <row r="126" spans="1:3" x14ac:dyDescent="0.3">
      <c r="A126">
        <v>102</v>
      </c>
      <c r="B126">
        <v>23244.605673894563</v>
      </c>
      <c r="C126">
        <v>-3717.1056738945626</v>
      </c>
    </row>
    <row r="127" spans="1:3" x14ac:dyDescent="0.3">
      <c r="A127">
        <v>103</v>
      </c>
      <c r="B127">
        <v>20820.409066375938</v>
      </c>
      <c r="C127">
        <v>956.59093362406202</v>
      </c>
    </row>
    <row r="128" spans="1:3" x14ac:dyDescent="0.3">
      <c r="A128">
        <v>104</v>
      </c>
      <c r="B128">
        <v>23244.605673894563</v>
      </c>
      <c r="C128">
        <v>2346.8943261054374</v>
      </c>
    </row>
    <row r="129" spans="1:3" x14ac:dyDescent="0.3">
      <c r="A129">
        <v>105</v>
      </c>
      <c r="B129">
        <v>24283.547077116833</v>
      </c>
      <c r="C129">
        <v>8779.452922883167</v>
      </c>
    </row>
    <row r="130" spans="1:3" x14ac:dyDescent="0.3">
      <c r="A130">
        <v>106</v>
      </c>
      <c r="B130">
        <v>34672.961109339521</v>
      </c>
      <c r="C130">
        <v>-4652.9611093395215</v>
      </c>
    </row>
    <row r="131" spans="1:3" x14ac:dyDescent="0.3">
      <c r="A131">
        <v>107</v>
      </c>
      <c r="B131">
        <v>30170.881695376356</v>
      </c>
      <c r="C131">
        <v>-1238.3816953763562</v>
      </c>
    </row>
    <row r="132" spans="1:3" x14ac:dyDescent="0.3">
      <c r="A132">
        <v>108</v>
      </c>
      <c r="B132">
        <v>21513.036668524117</v>
      </c>
      <c r="C132">
        <v>-101.03666852411698</v>
      </c>
    </row>
    <row r="133" spans="1:3" x14ac:dyDescent="0.3">
      <c r="A133">
        <v>109</v>
      </c>
      <c r="B133">
        <v>26015.116082487282</v>
      </c>
      <c r="C133">
        <v>-302.61608248728226</v>
      </c>
    </row>
    <row r="134" spans="1:3" x14ac:dyDescent="0.3">
      <c r="A134">
        <v>110</v>
      </c>
      <c r="B134">
        <v>29824.567894302265</v>
      </c>
      <c r="C134">
        <v>-871.0678943022649</v>
      </c>
    </row>
    <row r="135" spans="1:3" x14ac:dyDescent="0.3">
      <c r="A135">
        <v>111</v>
      </c>
      <c r="B135">
        <v>24629.860878190924</v>
      </c>
      <c r="C135">
        <v>2346.1391218090757</v>
      </c>
    </row>
    <row r="136" spans="1:3" x14ac:dyDescent="0.3">
      <c r="A136">
        <v>112</v>
      </c>
      <c r="B136">
        <v>28092.998888931819</v>
      </c>
      <c r="C136">
        <v>-480.99888893181924</v>
      </c>
    </row>
    <row r="137" spans="1:3" x14ac:dyDescent="0.3">
      <c r="A137">
        <v>113</v>
      </c>
      <c r="B137">
        <v>26015.116082487282</v>
      </c>
      <c r="C137">
        <v>-1091.1160824872823</v>
      </c>
    </row>
    <row r="138" spans="1:3" x14ac:dyDescent="0.3">
      <c r="A138">
        <v>114</v>
      </c>
      <c r="B138">
        <v>27400.37128678364</v>
      </c>
      <c r="C138">
        <v>-3112.3712867836402</v>
      </c>
    </row>
    <row r="139" spans="1:3" x14ac:dyDescent="0.3">
      <c r="A139">
        <v>115</v>
      </c>
      <c r="B139">
        <v>22551.978071746384</v>
      </c>
      <c r="C139">
        <v>-6346.9780717463836</v>
      </c>
    </row>
    <row r="140" spans="1:3" x14ac:dyDescent="0.3">
      <c r="A140">
        <v>116</v>
      </c>
      <c r="B140">
        <v>27746.685087857728</v>
      </c>
      <c r="C140">
        <v>-7322.6850878577279</v>
      </c>
    </row>
    <row r="141" spans="1:3" x14ac:dyDescent="0.3">
      <c r="A141">
        <v>117</v>
      </c>
      <c r="B141">
        <v>22898.291872820475</v>
      </c>
      <c r="C141">
        <v>1619.708127179525</v>
      </c>
    </row>
    <row r="142" spans="1:3" x14ac:dyDescent="0.3">
      <c r="A142">
        <v>118</v>
      </c>
      <c r="B142">
        <v>25322.488480339103</v>
      </c>
      <c r="C142">
        <v>-3027.4884803391033</v>
      </c>
    </row>
    <row r="143" spans="1:3" x14ac:dyDescent="0.3">
      <c r="A143">
        <v>119</v>
      </c>
      <c r="B143">
        <v>12855.191641671878</v>
      </c>
      <c r="C143">
        <v>-2915.1916416718777</v>
      </c>
    </row>
    <row r="144" spans="1:3" x14ac:dyDescent="0.3">
      <c r="A144">
        <v>120</v>
      </c>
      <c r="B144">
        <v>35019.274910413609</v>
      </c>
      <c r="C144">
        <v>-4762.2749104136092</v>
      </c>
    </row>
    <row r="145" spans="1:3" x14ac:dyDescent="0.3">
      <c r="A145">
        <v>121</v>
      </c>
      <c r="B145">
        <v>22898.291872820475</v>
      </c>
      <c r="C145">
        <v>-2950.791872820475</v>
      </c>
    </row>
    <row r="146" spans="1:3" x14ac:dyDescent="0.3">
      <c r="A146">
        <v>122</v>
      </c>
      <c r="B146">
        <v>24976.174679265012</v>
      </c>
      <c r="C146">
        <v>-7310.1746792650119</v>
      </c>
    </row>
    <row r="147" spans="1:3" x14ac:dyDescent="0.3">
      <c r="A147">
        <v>123</v>
      </c>
      <c r="B147">
        <v>12508.877840597788</v>
      </c>
      <c r="C147">
        <v>-778.87784059778824</v>
      </c>
    </row>
    <row r="148" spans="1:3" x14ac:dyDescent="0.3">
      <c r="A148">
        <v>124</v>
      </c>
      <c r="B148">
        <v>13894.133044894146</v>
      </c>
      <c r="C148">
        <v>955.86695510585378</v>
      </c>
    </row>
    <row r="149" spans="1:3" x14ac:dyDescent="0.3">
      <c r="A149">
        <v>125</v>
      </c>
      <c r="B149">
        <v>24283.547077116833</v>
      </c>
      <c r="C149">
        <v>3054.952922883167</v>
      </c>
    </row>
    <row r="150" spans="1:3" x14ac:dyDescent="0.3">
      <c r="A150">
        <v>126</v>
      </c>
      <c r="B150">
        <v>32941.392103969076</v>
      </c>
      <c r="C150">
        <v>-4973.3921039690758</v>
      </c>
    </row>
    <row r="151" spans="1:3" x14ac:dyDescent="0.3">
      <c r="A151">
        <v>127</v>
      </c>
      <c r="B151">
        <v>29824.567894302265</v>
      </c>
      <c r="C151">
        <v>-5684.5678943022649</v>
      </c>
    </row>
    <row r="152" spans="1:3" x14ac:dyDescent="0.3">
      <c r="A152">
        <v>128</v>
      </c>
      <c r="B152">
        <v>13894.133044894146</v>
      </c>
      <c r="C152">
        <v>-511.63304489414622</v>
      </c>
    </row>
    <row r="153" spans="1:3" x14ac:dyDescent="0.3">
      <c r="A153">
        <v>129</v>
      </c>
      <c r="B153">
        <v>26707.743684635461</v>
      </c>
      <c r="C153">
        <v>-2610.2436846354612</v>
      </c>
    </row>
    <row r="154" spans="1:3" x14ac:dyDescent="0.3">
      <c r="A154">
        <v>130</v>
      </c>
      <c r="B154">
        <v>5582.6018191159974</v>
      </c>
      <c r="C154">
        <v>-2830.6018191159974</v>
      </c>
    </row>
    <row r="155" spans="1:3" x14ac:dyDescent="0.3">
      <c r="A155">
        <v>131</v>
      </c>
      <c r="B155">
        <v>24976.174679265012</v>
      </c>
      <c r="C155">
        <v>-1631.6746792650119</v>
      </c>
    </row>
    <row r="156" spans="1:3" x14ac:dyDescent="0.3">
      <c r="A156">
        <v>132</v>
      </c>
      <c r="B156">
        <v>9738.3674320050723</v>
      </c>
      <c r="C156">
        <v>-1042.8674320050723</v>
      </c>
    </row>
    <row r="157" spans="1:3" x14ac:dyDescent="0.3">
      <c r="A157">
        <v>133</v>
      </c>
      <c r="B157">
        <v>37789.785319006325</v>
      </c>
      <c r="C157">
        <v>-6199.7853190063252</v>
      </c>
    </row>
    <row r="158" spans="1:3" x14ac:dyDescent="0.3">
      <c r="A158">
        <v>134</v>
      </c>
      <c r="B158">
        <v>3851.0328137455494</v>
      </c>
      <c r="C158">
        <v>-1758.5328137455494</v>
      </c>
    </row>
    <row r="159" spans="1:3" x14ac:dyDescent="0.3">
      <c r="A159">
        <v>135</v>
      </c>
      <c r="B159">
        <v>36404.530114709967</v>
      </c>
      <c r="C159">
        <v>-9428.5301147099672</v>
      </c>
    </row>
    <row r="160" spans="1:3" x14ac:dyDescent="0.3">
      <c r="A160">
        <v>136</v>
      </c>
      <c r="B160">
        <v>20820.409066375938</v>
      </c>
      <c r="C160">
        <v>-3495.409066375938</v>
      </c>
    </row>
    <row r="161" spans="1:3" x14ac:dyDescent="0.3">
      <c r="A161">
        <v>137</v>
      </c>
      <c r="B161">
        <v>41252.923329747224</v>
      </c>
      <c r="C161">
        <v>-991.42332974722376</v>
      </c>
    </row>
    <row r="162" spans="1:3" x14ac:dyDescent="0.3">
      <c r="A162">
        <v>138</v>
      </c>
      <c r="B162">
        <v>35019.274910413609</v>
      </c>
      <c r="C162">
        <v>2608.7250895863908</v>
      </c>
    </row>
    <row r="163" spans="1:3" x14ac:dyDescent="0.3">
      <c r="A163">
        <v>139</v>
      </c>
      <c r="B163">
        <v>40560.295727599041</v>
      </c>
      <c r="C163">
        <v>-1990.2957275990411</v>
      </c>
    </row>
    <row r="164" spans="1:3" x14ac:dyDescent="0.3">
      <c r="A164">
        <v>140</v>
      </c>
      <c r="B164">
        <v>36750.843915784055</v>
      </c>
      <c r="C164">
        <v>-4830.8439157840548</v>
      </c>
    </row>
    <row r="165" spans="1:3" x14ac:dyDescent="0.3">
      <c r="A165">
        <v>141</v>
      </c>
      <c r="B165">
        <v>34326.647308265427</v>
      </c>
      <c r="C165">
        <v>3198.3526917345735</v>
      </c>
    </row>
    <row r="166" spans="1:3" x14ac:dyDescent="0.3">
      <c r="A166">
        <v>142</v>
      </c>
      <c r="B166">
        <v>29824.567894302265</v>
      </c>
      <c r="C166">
        <v>2920.9321056977351</v>
      </c>
    </row>
    <row r="167" spans="1:3" x14ac:dyDescent="0.3">
      <c r="A167">
        <v>143</v>
      </c>
      <c r="B167">
        <v>35019.274910413609</v>
      </c>
      <c r="C167">
        <v>-2972.2749104136092</v>
      </c>
    </row>
    <row r="168" spans="1:3" x14ac:dyDescent="0.3">
      <c r="A168">
        <v>144</v>
      </c>
      <c r="B168">
        <v>26361.42988356137</v>
      </c>
      <c r="C168">
        <v>2912.5701164386301</v>
      </c>
    </row>
    <row r="169" spans="1:3" x14ac:dyDescent="0.3">
      <c r="A169">
        <v>145</v>
      </c>
      <c r="B169">
        <v>21513.036668524117</v>
      </c>
      <c r="C169">
        <v>6404.963331475883</v>
      </c>
    </row>
    <row r="170" spans="1:3" x14ac:dyDescent="0.3">
      <c r="A170">
        <v>146</v>
      </c>
      <c r="B170">
        <v>21513.036668524117</v>
      </c>
      <c r="C170">
        <v>2508.463331475883</v>
      </c>
    </row>
    <row r="171" spans="1:3" x14ac:dyDescent="0.3">
      <c r="A171">
        <v>147</v>
      </c>
      <c r="B171">
        <v>47140.257948006743</v>
      </c>
      <c r="C171">
        <v>1005.7420519932566</v>
      </c>
    </row>
    <row r="172" spans="1:3" x14ac:dyDescent="0.3">
      <c r="A172">
        <v>148</v>
      </c>
      <c r="B172">
        <v>34672.961109339521</v>
      </c>
      <c r="C172">
        <v>2247.0388906604785</v>
      </c>
    </row>
    <row r="173" spans="1:3" x14ac:dyDescent="0.3">
      <c r="A173">
        <v>149</v>
      </c>
      <c r="B173">
        <v>24629.860878190924</v>
      </c>
      <c r="C173">
        <v>5670.1391218090757</v>
      </c>
    </row>
    <row r="174" spans="1:3" x14ac:dyDescent="0.3">
      <c r="A174">
        <v>150</v>
      </c>
      <c r="B174">
        <v>38828.726722228595</v>
      </c>
      <c r="C174">
        <v>2481.2732777714045</v>
      </c>
    </row>
    <row r="175" spans="1:3" x14ac:dyDescent="0.3">
      <c r="A175">
        <v>151</v>
      </c>
      <c r="B175">
        <v>15972.015851338683</v>
      </c>
      <c r="C175">
        <v>-4577.0158513386832</v>
      </c>
    </row>
    <row r="176" spans="1:3" x14ac:dyDescent="0.3">
      <c r="A176">
        <v>152</v>
      </c>
      <c r="B176">
        <v>32941.392103969076</v>
      </c>
      <c r="C176">
        <v>8494.1078960309242</v>
      </c>
    </row>
    <row r="177" spans="1:3" x14ac:dyDescent="0.3">
      <c r="A177">
        <v>153</v>
      </c>
      <c r="B177">
        <v>24283.547077116833</v>
      </c>
      <c r="C177">
        <v>593.95292288316705</v>
      </c>
    </row>
    <row r="178" spans="1:3" x14ac:dyDescent="0.3">
      <c r="A178">
        <v>154</v>
      </c>
      <c r="B178">
        <v>5928.9156201900869</v>
      </c>
      <c r="C178">
        <v>-1288.9156201900869</v>
      </c>
    </row>
    <row r="179" spans="1:3" x14ac:dyDescent="0.3">
      <c r="A179">
        <v>155</v>
      </c>
      <c r="B179">
        <v>44023.43373833994</v>
      </c>
      <c r="C179">
        <v>-928.43373833993974</v>
      </c>
    </row>
    <row r="180" spans="1:3" x14ac:dyDescent="0.3">
      <c r="A180">
        <v>156</v>
      </c>
      <c r="B180">
        <v>29824.567894302265</v>
      </c>
      <c r="C180">
        <v>-1020.5678943022649</v>
      </c>
    </row>
    <row r="181" spans="1:3" x14ac:dyDescent="0.3">
      <c r="A181">
        <v>157</v>
      </c>
      <c r="B181">
        <v>28785.626491079998</v>
      </c>
      <c r="C181">
        <v>6275.3735089200018</v>
      </c>
    </row>
    <row r="182" spans="1:3" x14ac:dyDescent="0.3">
      <c r="A182">
        <v>158</v>
      </c>
      <c r="B182">
        <v>49910.768356599459</v>
      </c>
      <c r="C182">
        <v>-4982.7683565994594</v>
      </c>
    </row>
    <row r="183" spans="1:3" x14ac:dyDescent="0.3">
      <c r="A183">
        <v>159</v>
      </c>
      <c r="B183">
        <v>29131.940292154086</v>
      </c>
      <c r="C183">
        <v>-2216.9402921540859</v>
      </c>
    </row>
    <row r="184" spans="1:3" x14ac:dyDescent="0.3">
      <c r="A184">
        <v>160</v>
      </c>
      <c r="B184">
        <v>28785.626491079998</v>
      </c>
      <c r="C184">
        <v>2310.3735089200018</v>
      </c>
    </row>
    <row r="185" spans="1:3" x14ac:dyDescent="0.3">
      <c r="A185">
        <v>161</v>
      </c>
      <c r="B185">
        <v>35365.588711487697</v>
      </c>
      <c r="C185">
        <v>-3935.5887114876969</v>
      </c>
    </row>
    <row r="186" spans="1:3" x14ac:dyDescent="0.3">
      <c r="A186">
        <v>162</v>
      </c>
      <c r="B186">
        <v>31902.450700746802</v>
      </c>
      <c r="C186">
        <v>-3027.4507007468019</v>
      </c>
    </row>
    <row r="187" spans="1:3" x14ac:dyDescent="0.3">
      <c r="A187">
        <v>163</v>
      </c>
      <c r="B187">
        <v>21513.036668524117</v>
      </c>
      <c r="C187">
        <v>-2079.036668524117</v>
      </c>
    </row>
    <row r="188" spans="1:3" x14ac:dyDescent="0.3">
      <c r="A188">
        <v>164</v>
      </c>
      <c r="B188">
        <v>9392.0536309309828</v>
      </c>
      <c r="C188">
        <v>-1729.0536309309828</v>
      </c>
    </row>
    <row r="189" spans="1:3" x14ac:dyDescent="0.3">
      <c r="A189">
        <v>165</v>
      </c>
      <c r="B189">
        <v>22551.978071746384</v>
      </c>
      <c r="C189">
        <v>-1491.4780717463836</v>
      </c>
    </row>
    <row r="190" spans="1:3" x14ac:dyDescent="0.3">
      <c r="A190">
        <v>166</v>
      </c>
      <c r="B190">
        <v>14240.446845968236</v>
      </c>
      <c r="C190">
        <v>3354.5531540317643</v>
      </c>
    </row>
    <row r="191" spans="1:3" x14ac:dyDescent="0.3">
      <c r="A191">
        <v>167</v>
      </c>
      <c r="B191">
        <v>20820.409066375938</v>
      </c>
      <c r="C191">
        <v>5464.090933624062</v>
      </c>
    </row>
    <row r="192" spans="1:3" x14ac:dyDescent="0.3">
      <c r="A192">
        <v>168</v>
      </c>
      <c r="B192">
        <v>42638.178534043582</v>
      </c>
      <c r="C192">
        <v>-2282.1785340435817</v>
      </c>
    </row>
    <row r="193" spans="1:3" x14ac:dyDescent="0.3">
      <c r="A193">
        <v>169</v>
      </c>
      <c r="B193">
        <v>44023.43373833994</v>
      </c>
      <c r="C193">
        <v>-3127.4337383399397</v>
      </c>
    </row>
    <row r="194" spans="1:3" x14ac:dyDescent="0.3">
      <c r="A194">
        <v>170</v>
      </c>
      <c r="B194">
        <v>14933.074448116415</v>
      </c>
      <c r="C194">
        <v>4509.4255518835853</v>
      </c>
    </row>
    <row r="195" spans="1:3" x14ac:dyDescent="0.3">
      <c r="A195">
        <v>171</v>
      </c>
      <c r="B195">
        <v>27054.057485709549</v>
      </c>
      <c r="C195">
        <v>273.44251429045107</v>
      </c>
    </row>
    <row r="196" spans="1:3" x14ac:dyDescent="0.3">
      <c r="A196">
        <v>172</v>
      </c>
      <c r="B196">
        <v>9738.3674320050723</v>
      </c>
      <c r="C196">
        <v>-2901.3674320050723</v>
      </c>
    </row>
    <row r="197" spans="1:3" x14ac:dyDescent="0.3">
      <c r="A197">
        <v>173</v>
      </c>
      <c r="B197">
        <v>30863.509297524535</v>
      </c>
      <c r="C197">
        <v>1684.4907024754648</v>
      </c>
    </row>
    <row r="198" spans="1:3" x14ac:dyDescent="0.3">
      <c r="A198">
        <v>174</v>
      </c>
      <c r="B198">
        <v>5928.9156201900869</v>
      </c>
      <c r="C198">
        <v>-1278.9156201900869</v>
      </c>
    </row>
    <row r="199" spans="1:3" x14ac:dyDescent="0.3">
      <c r="A199">
        <v>175</v>
      </c>
      <c r="B199">
        <v>9045.7398298568914</v>
      </c>
      <c r="C199">
        <v>-2485.7398298568914</v>
      </c>
    </row>
    <row r="200" spans="1:3" x14ac:dyDescent="0.3">
      <c r="A200">
        <v>176</v>
      </c>
      <c r="B200">
        <v>33980.333507191339</v>
      </c>
      <c r="C200">
        <v>-1727.3335071913389</v>
      </c>
    </row>
    <row r="201" spans="1:3" x14ac:dyDescent="0.3">
      <c r="A201">
        <v>177</v>
      </c>
      <c r="B201">
        <v>18396.21245885731</v>
      </c>
      <c r="C201">
        <v>-2322.2124588573097</v>
      </c>
    </row>
    <row r="202" spans="1:3" x14ac:dyDescent="0.3">
      <c r="A202">
        <v>178</v>
      </c>
      <c r="B202">
        <v>27400.37128678364</v>
      </c>
      <c r="C202">
        <v>1801.6287132163598</v>
      </c>
    </row>
    <row r="203" spans="1:3" x14ac:dyDescent="0.3">
      <c r="A203">
        <v>179</v>
      </c>
      <c r="B203">
        <v>41945.550931895399</v>
      </c>
      <c r="C203">
        <v>-7097.5509318953991</v>
      </c>
    </row>
    <row r="204" spans="1:3" x14ac:dyDescent="0.3">
      <c r="A204">
        <v>180</v>
      </c>
      <c r="B204">
        <v>41252.923329747224</v>
      </c>
      <c r="C204">
        <v>-1737.9233297472238</v>
      </c>
    </row>
    <row r="205" spans="1:3" x14ac:dyDescent="0.3">
      <c r="A205">
        <v>181</v>
      </c>
      <c r="B205">
        <v>35365.588711487697</v>
      </c>
      <c r="C205">
        <v>-6075.0887114876969</v>
      </c>
    </row>
    <row r="206" spans="1:3" x14ac:dyDescent="0.3">
      <c r="A206">
        <v>182</v>
      </c>
      <c r="B206">
        <v>25668.802281413191</v>
      </c>
      <c r="C206">
        <v>2023.1977185868091</v>
      </c>
    </row>
    <row r="207" spans="1:3" x14ac:dyDescent="0.3">
      <c r="A207">
        <v>183</v>
      </c>
      <c r="B207">
        <v>30517.195496450444</v>
      </c>
      <c r="C207">
        <v>-2237.1954964504439</v>
      </c>
    </row>
    <row r="208" spans="1:3" x14ac:dyDescent="0.3">
      <c r="A208">
        <v>184</v>
      </c>
      <c r="B208">
        <v>20474.095265301847</v>
      </c>
      <c r="C208">
        <v>-4024.0952653018467</v>
      </c>
    </row>
    <row r="209" spans="1:3" x14ac:dyDescent="0.3">
      <c r="A209">
        <v>185</v>
      </c>
      <c r="B209">
        <v>26361.42988356137</v>
      </c>
      <c r="C209">
        <v>-6395.9298835613699</v>
      </c>
    </row>
    <row r="210" spans="1:3" x14ac:dyDescent="0.3">
      <c r="A210">
        <v>186</v>
      </c>
      <c r="B210">
        <v>18049.898657783222</v>
      </c>
      <c r="C210">
        <v>1126.101342216778</v>
      </c>
    </row>
    <row r="211" spans="1:3" x14ac:dyDescent="0.3">
      <c r="A211">
        <v>187</v>
      </c>
      <c r="B211">
        <v>22551.978071746384</v>
      </c>
      <c r="C211">
        <v>-227.47807174638365</v>
      </c>
    </row>
    <row r="212" spans="1:3" x14ac:dyDescent="0.3">
      <c r="A212">
        <v>188</v>
      </c>
      <c r="B212">
        <v>33634.019706117251</v>
      </c>
      <c r="C212">
        <v>-3462.0197061172512</v>
      </c>
    </row>
    <row r="213" spans="1:3" x14ac:dyDescent="0.3">
      <c r="A213">
        <v>189</v>
      </c>
      <c r="B213">
        <v>29824.567894302265</v>
      </c>
      <c r="C213">
        <v>-2560.5678943022649</v>
      </c>
    </row>
    <row r="214" spans="1:3" x14ac:dyDescent="0.3">
      <c r="A214">
        <v>190</v>
      </c>
      <c r="B214">
        <v>17703.584856709131</v>
      </c>
      <c r="C214">
        <v>2142.9151432908693</v>
      </c>
    </row>
    <row r="215" spans="1:3" x14ac:dyDescent="0.3">
      <c r="A215">
        <v>191</v>
      </c>
      <c r="B215">
        <v>32595.078302894981</v>
      </c>
      <c r="C215">
        <v>-2080.0783028949809</v>
      </c>
    </row>
    <row r="216" spans="1:3" x14ac:dyDescent="0.3">
      <c r="A216">
        <v>192</v>
      </c>
      <c r="B216">
        <v>19781.467663153668</v>
      </c>
      <c r="C216">
        <v>-5204.4676631536677</v>
      </c>
    </row>
    <row r="217" spans="1:3" x14ac:dyDescent="0.3">
      <c r="A217">
        <v>193</v>
      </c>
      <c r="B217">
        <v>24629.860878190924</v>
      </c>
      <c r="C217">
        <v>57.639121809075732</v>
      </c>
    </row>
    <row r="218" spans="1:3" x14ac:dyDescent="0.3">
      <c r="A218">
        <v>194</v>
      </c>
      <c r="B218">
        <v>22898.291872820475</v>
      </c>
      <c r="C218">
        <v>-113.29187282047496</v>
      </c>
    </row>
    <row r="219" spans="1:3" x14ac:dyDescent="0.3">
      <c r="A219">
        <v>195</v>
      </c>
      <c r="B219">
        <v>30517.195496450444</v>
      </c>
      <c r="C219">
        <v>-3437.1954964504439</v>
      </c>
    </row>
    <row r="220" spans="1:3" x14ac:dyDescent="0.3">
      <c r="A220">
        <v>196</v>
      </c>
      <c r="B220">
        <v>31902.450700746802</v>
      </c>
      <c r="C220">
        <v>-6786.4507007468019</v>
      </c>
    </row>
    <row r="221" spans="1:3" x14ac:dyDescent="0.3">
      <c r="A221">
        <v>197</v>
      </c>
      <c r="B221">
        <v>34672.961109339521</v>
      </c>
      <c r="C221">
        <v>-2185.9611093395215</v>
      </c>
    </row>
    <row r="222" spans="1:3" x14ac:dyDescent="0.3">
      <c r="A222">
        <v>198</v>
      </c>
      <c r="B222">
        <v>31209.823098598623</v>
      </c>
      <c r="C222">
        <v>330.17690140137711</v>
      </c>
    </row>
    <row r="223" spans="1:3" x14ac:dyDescent="0.3">
      <c r="A223">
        <v>199</v>
      </c>
      <c r="B223">
        <v>21513.036668524117</v>
      </c>
      <c r="C223">
        <v>-4075.536668524117</v>
      </c>
    </row>
    <row r="224" spans="1:3" x14ac:dyDescent="0.3">
      <c r="A224">
        <v>200</v>
      </c>
      <c r="B224">
        <v>36058.216313635879</v>
      </c>
      <c r="C224">
        <v>-8826.2163136358795</v>
      </c>
    </row>
    <row r="225" spans="1:3" x14ac:dyDescent="0.3">
      <c r="A225">
        <v>201</v>
      </c>
      <c r="B225">
        <v>24283.547077116833</v>
      </c>
      <c r="C225">
        <v>-5243.547077116833</v>
      </c>
    </row>
    <row r="226" spans="1:3" x14ac:dyDescent="0.3">
      <c r="A226">
        <v>202</v>
      </c>
      <c r="B226">
        <v>11816.250238449609</v>
      </c>
      <c r="C226">
        <v>-2811.7502384496092</v>
      </c>
    </row>
    <row r="227" spans="1:3" x14ac:dyDescent="0.3">
      <c r="A227">
        <v>203</v>
      </c>
      <c r="B227">
        <v>9045.7398298568914</v>
      </c>
      <c r="C227">
        <v>568.26017014310855</v>
      </c>
    </row>
    <row r="228" spans="1:3" x14ac:dyDescent="0.3">
      <c r="A228">
        <v>204</v>
      </c>
      <c r="B228">
        <v>10084.681233079162</v>
      </c>
      <c r="C228">
        <v>-1159.6812330791618</v>
      </c>
    </row>
    <row r="229" spans="1:3" x14ac:dyDescent="0.3">
      <c r="A229">
        <v>205</v>
      </c>
      <c r="B229">
        <v>8353.1122277087125</v>
      </c>
      <c r="C229">
        <v>-1738.1122277087125</v>
      </c>
    </row>
    <row r="230" spans="1:3" x14ac:dyDescent="0.3">
      <c r="A230">
        <v>206</v>
      </c>
      <c r="B230">
        <v>10777.308835227341</v>
      </c>
      <c r="C230">
        <v>-3404.3088352273408</v>
      </c>
    </row>
    <row r="231" spans="1:3" x14ac:dyDescent="0.3">
      <c r="A231">
        <v>207</v>
      </c>
      <c r="B231">
        <v>8699.4260287828038</v>
      </c>
      <c r="C231">
        <v>111.57397121719623</v>
      </c>
    </row>
    <row r="232" spans="1:3" x14ac:dyDescent="0.3">
      <c r="A232">
        <v>208</v>
      </c>
      <c r="B232">
        <v>1426.8362062269225</v>
      </c>
      <c r="C232">
        <v>-1159.3362062269225</v>
      </c>
    </row>
    <row r="233" spans="1:3" x14ac:dyDescent="0.3">
      <c r="A233">
        <v>209</v>
      </c>
      <c r="B233">
        <v>13547.819243820057</v>
      </c>
      <c r="C233">
        <v>-1083.8192438200567</v>
      </c>
    </row>
    <row r="234" spans="1:3" x14ac:dyDescent="0.3">
      <c r="A234">
        <v>210</v>
      </c>
      <c r="B234">
        <v>14240.446845968236</v>
      </c>
      <c r="C234">
        <v>-537.44684596823572</v>
      </c>
    </row>
    <row r="235" spans="1:3" x14ac:dyDescent="0.3">
      <c r="A235">
        <v>211</v>
      </c>
      <c r="B235">
        <v>7660.4846255605344</v>
      </c>
      <c r="C235">
        <v>621.51537443946563</v>
      </c>
    </row>
    <row r="236" spans="1:3" x14ac:dyDescent="0.3">
      <c r="A236">
        <v>212</v>
      </c>
      <c r="B236">
        <v>11816.250238449609</v>
      </c>
      <c r="C236">
        <v>-1063.7502384496092</v>
      </c>
    </row>
    <row r="237" spans="1:3" x14ac:dyDescent="0.3">
      <c r="A237">
        <v>213</v>
      </c>
      <c r="B237">
        <v>9392.0536309309828</v>
      </c>
      <c r="C237">
        <v>-2899.0536309309828</v>
      </c>
    </row>
    <row r="238" spans="1:3" x14ac:dyDescent="0.3">
      <c r="A238">
        <v>214</v>
      </c>
      <c r="B238">
        <v>3158.40521159737</v>
      </c>
      <c r="C238">
        <v>-2308.40521159737</v>
      </c>
    </row>
    <row r="239" spans="1:3" x14ac:dyDescent="0.3">
      <c r="A239">
        <v>215</v>
      </c>
      <c r="B239">
        <v>13894.133044894146</v>
      </c>
      <c r="C239">
        <v>-780.13304489414622</v>
      </c>
    </row>
    <row r="240" spans="1:3" x14ac:dyDescent="0.3">
      <c r="A240">
        <v>216</v>
      </c>
      <c r="B240">
        <v>6275.2294212641764</v>
      </c>
      <c r="C240">
        <v>-369.72942126417638</v>
      </c>
    </row>
    <row r="241" spans="1:3" x14ac:dyDescent="0.3">
      <c r="A241">
        <v>217</v>
      </c>
      <c r="B241">
        <v>10777.308835227341</v>
      </c>
      <c r="C241">
        <v>-297.30883522734075</v>
      </c>
    </row>
    <row r="242" spans="1:3" x14ac:dyDescent="0.3">
      <c r="A242">
        <v>218</v>
      </c>
      <c r="B242">
        <v>1773.150007301012</v>
      </c>
      <c r="C242">
        <v>-1533.150007301012</v>
      </c>
    </row>
    <row r="243" spans="1:3" x14ac:dyDescent="0.3">
      <c r="A243">
        <v>219</v>
      </c>
      <c r="B243">
        <v>11123.62263630143</v>
      </c>
      <c r="C243">
        <v>-2947.1226363014302</v>
      </c>
    </row>
    <row r="244" spans="1:3" x14ac:dyDescent="0.3">
      <c r="A244">
        <v>220</v>
      </c>
      <c r="B244">
        <v>13201.505442745967</v>
      </c>
      <c r="C244">
        <v>-760.50544274596723</v>
      </c>
    </row>
    <row r="245" spans="1:3" x14ac:dyDescent="0.3">
      <c r="A245">
        <v>221</v>
      </c>
      <c r="B245">
        <v>15279.388249190504</v>
      </c>
      <c r="C245">
        <v>902.61175080949579</v>
      </c>
    </row>
    <row r="246" spans="1:3" x14ac:dyDescent="0.3">
      <c r="A246">
        <v>222</v>
      </c>
      <c r="B246">
        <v>11816.250238449609</v>
      </c>
      <c r="C246">
        <v>-3496.2502384496092</v>
      </c>
    </row>
    <row r="247" spans="1:3" x14ac:dyDescent="0.3">
      <c r="A247">
        <v>223</v>
      </c>
      <c r="B247">
        <v>18742.526259931401</v>
      </c>
      <c r="C247">
        <v>-1347.526259931401</v>
      </c>
    </row>
    <row r="248" spans="1:3" x14ac:dyDescent="0.3">
      <c r="A248">
        <v>224</v>
      </c>
      <c r="B248">
        <v>32248.764501820893</v>
      </c>
      <c r="C248">
        <v>8783.2354981791068</v>
      </c>
    </row>
    <row r="249" spans="1:3" x14ac:dyDescent="0.3">
      <c r="A249">
        <v>225</v>
      </c>
      <c r="B249">
        <v>42638.178534043582</v>
      </c>
      <c r="C249">
        <v>-1688.1785340435817</v>
      </c>
    </row>
    <row r="250" spans="1:3" x14ac:dyDescent="0.3">
      <c r="A250">
        <v>226</v>
      </c>
      <c r="B250">
        <v>8699.4260287828038</v>
      </c>
      <c r="C250">
        <v>-4156.9260287828038</v>
      </c>
    </row>
    <row r="251" spans="1:3" x14ac:dyDescent="0.3">
      <c r="A251">
        <v>227</v>
      </c>
      <c r="B251">
        <v>31902.450700746802</v>
      </c>
      <c r="C251">
        <v>-2592.9507007468019</v>
      </c>
    </row>
    <row r="252" spans="1:3" x14ac:dyDescent="0.3">
      <c r="A252">
        <v>228</v>
      </c>
      <c r="B252">
        <v>14240.446845968236</v>
      </c>
      <c r="C252">
        <v>-1614.4468459682357</v>
      </c>
    </row>
    <row r="253" spans="1:3" x14ac:dyDescent="0.3">
      <c r="A253">
        <v>229</v>
      </c>
      <c r="B253">
        <v>41945.550931895399</v>
      </c>
      <c r="C253">
        <v>1526.4490681046009</v>
      </c>
    </row>
    <row r="254" spans="1:3" x14ac:dyDescent="0.3">
      <c r="A254">
        <v>230</v>
      </c>
      <c r="B254">
        <v>35711.902512561792</v>
      </c>
      <c r="C254">
        <v>533.59748743820819</v>
      </c>
    </row>
    <row r="255" spans="1:3" x14ac:dyDescent="0.3">
      <c r="A255">
        <v>231</v>
      </c>
      <c r="B255">
        <v>10430.995034153251</v>
      </c>
      <c r="C255">
        <v>-5568.9950341532513</v>
      </c>
    </row>
    <row r="256" spans="1:3" x14ac:dyDescent="0.3">
      <c r="A256">
        <v>232</v>
      </c>
      <c r="B256">
        <v>36750.843915784055</v>
      </c>
      <c r="C256">
        <v>3381.1560842159452</v>
      </c>
    </row>
    <row r="257" spans="1:3" x14ac:dyDescent="0.3">
      <c r="A257">
        <v>233</v>
      </c>
      <c r="B257">
        <v>12508.877840597788</v>
      </c>
      <c r="C257">
        <v>-3052.8778405977882</v>
      </c>
    </row>
    <row r="258" spans="1:3" x14ac:dyDescent="0.3">
      <c r="A258">
        <v>234</v>
      </c>
      <c r="B258">
        <v>48179.199351229014</v>
      </c>
      <c r="C258">
        <v>-3122.1993512290137</v>
      </c>
    </row>
    <row r="259" spans="1:3" x14ac:dyDescent="0.3">
      <c r="A259">
        <v>235</v>
      </c>
      <c r="B259">
        <v>39175.040523302683</v>
      </c>
      <c r="C259">
        <v>487.95947669731686</v>
      </c>
    </row>
    <row r="260" spans="1:3" x14ac:dyDescent="0.3">
      <c r="A260">
        <v>236</v>
      </c>
      <c r="B260">
        <v>36404.530114709967</v>
      </c>
      <c r="C260">
        <v>569.46988529003283</v>
      </c>
    </row>
    <row r="261" spans="1:3" x14ac:dyDescent="0.3">
      <c r="A261">
        <v>237</v>
      </c>
      <c r="B261">
        <v>28785.626491079998</v>
      </c>
      <c r="C261">
        <v>4647.8735089200018</v>
      </c>
    </row>
    <row r="262" spans="1:3" x14ac:dyDescent="0.3">
      <c r="A262">
        <v>238</v>
      </c>
      <c r="B262">
        <v>44023.43373833994</v>
      </c>
      <c r="C262">
        <v>-3319.4337383399397</v>
      </c>
    </row>
    <row r="263" spans="1:3" x14ac:dyDescent="0.3">
      <c r="A263">
        <v>239</v>
      </c>
      <c r="B263">
        <v>36058.216313635879</v>
      </c>
      <c r="C263">
        <v>-3088.2163136358795</v>
      </c>
    </row>
    <row r="264" spans="1:3" x14ac:dyDescent="0.3">
      <c r="A264">
        <v>240</v>
      </c>
      <c r="B264">
        <v>45408.688942636298</v>
      </c>
      <c r="C264">
        <v>-5837.1889426362977</v>
      </c>
    </row>
    <row r="265" spans="1:3" x14ac:dyDescent="0.3">
      <c r="A265">
        <v>241</v>
      </c>
      <c r="B265">
        <v>22898.291872820475</v>
      </c>
      <c r="C265">
        <v>6127.708127179525</v>
      </c>
    </row>
    <row r="266" spans="1:3" x14ac:dyDescent="0.3">
      <c r="A266">
        <v>242</v>
      </c>
      <c r="B266">
        <v>35711.902512561792</v>
      </c>
      <c r="C266">
        <v>-3476.9025125617918</v>
      </c>
    </row>
    <row r="267" spans="1:3" x14ac:dyDescent="0.3">
      <c r="A267">
        <v>243</v>
      </c>
      <c r="B267">
        <v>29824.567894302265</v>
      </c>
      <c r="C267">
        <v>-3714.5678943022649</v>
      </c>
    </row>
    <row r="268" spans="1:3" x14ac:dyDescent="0.3">
      <c r="A268">
        <v>244</v>
      </c>
      <c r="B268">
        <v>3158.40521159737</v>
      </c>
      <c r="C268">
        <v>-1894.40521159737</v>
      </c>
    </row>
    <row r="269" spans="1:3" x14ac:dyDescent="0.3">
      <c r="A269">
        <v>245</v>
      </c>
      <c r="B269">
        <v>12855.191641671878</v>
      </c>
      <c r="C269">
        <v>-591.19164167187773</v>
      </c>
    </row>
    <row r="270" spans="1:3" x14ac:dyDescent="0.3">
      <c r="A270">
        <v>246</v>
      </c>
      <c r="B270">
        <v>2465.777609449191</v>
      </c>
      <c r="C270">
        <v>-1700.777609449191</v>
      </c>
    </row>
    <row r="271" spans="1:3" x14ac:dyDescent="0.3">
      <c r="A271">
        <v>247</v>
      </c>
      <c r="B271">
        <v>18742.526259931401</v>
      </c>
      <c r="C271">
        <v>6700.473740068599</v>
      </c>
    </row>
    <row r="272" spans="1:3" x14ac:dyDescent="0.3">
      <c r="A272">
        <v>248</v>
      </c>
      <c r="B272">
        <v>6967.8570234123554</v>
      </c>
      <c r="C272">
        <v>1538.6429765876446</v>
      </c>
    </row>
    <row r="273" spans="1:3" x14ac:dyDescent="0.3">
      <c r="A273">
        <v>249</v>
      </c>
      <c r="B273">
        <v>43677.119937265845</v>
      </c>
      <c r="C273">
        <v>1048.8800627341552</v>
      </c>
    </row>
    <row r="274" spans="1:3" x14ac:dyDescent="0.3">
      <c r="A274">
        <v>250</v>
      </c>
      <c r="B274">
        <v>32595.078302894981</v>
      </c>
      <c r="C274">
        <v>-1142.0783028949809</v>
      </c>
    </row>
    <row r="275" spans="1:3" x14ac:dyDescent="0.3">
      <c r="A275">
        <v>251</v>
      </c>
      <c r="B275">
        <v>22205.664270672296</v>
      </c>
      <c r="C275">
        <v>3044.335729327704</v>
      </c>
    </row>
    <row r="276" spans="1:3" x14ac:dyDescent="0.3">
      <c r="A276">
        <v>252</v>
      </c>
      <c r="B276">
        <v>31556.136899672714</v>
      </c>
      <c r="C276">
        <v>2018.8631003272858</v>
      </c>
    </row>
    <row r="277" spans="1:3" x14ac:dyDescent="0.3">
      <c r="A277">
        <v>253</v>
      </c>
      <c r="B277">
        <v>7660.4846255605344</v>
      </c>
      <c r="C277">
        <v>-350.48462556053437</v>
      </c>
    </row>
    <row r="278" spans="1:3" x14ac:dyDescent="0.3">
      <c r="A278">
        <v>254</v>
      </c>
      <c r="B278">
        <v>5582.6018191159974</v>
      </c>
      <c r="C278">
        <v>-3542.6018191159974</v>
      </c>
    </row>
    <row r="279" spans="1:3" x14ac:dyDescent="0.3">
      <c r="A279">
        <v>255</v>
      </c>
      <c r="B279">
        <v>20127.781464227759</v>
      </c>
      <c r="C279">
        <v>2308.218535772241</v>
      </c>
    </row>
    <row r="280" spans="1:3" x14ac:dyDescent="0.3">
      <c r="A280">
        <v>256</v>
      </c>
      <c r="B280">
        <v>3504.71901267146</v>
      </c>
      <c r="C280">
        <v>-1551.71901267146</v>
      </c>
    </row>
    <row r="281" spans="1:3" x14ac:dyDescent="0.3">
      <c r="A281">
        <v>257</v>
      </c>
      <c r="B281">
        <v>14933.074448116415</v>
      </c>
      <c r="C281">
        <v>3978.9255518835853</v>
      </c>
    </row>
    <row r="282" spans="1:3" x14ac:dyDescent="0.3">
      <c r="A282">
        <v>258</v>
      </c>
      <c r="B282">
        <v>37097.15771685815</v>
      </c>
      <c r="C282">
        <v>-1217.1577168581498</v>
      </c>
    </row>
    <row r="283" spans="1:3" x14ac:dyDescent="0.3">
      <c r="A283">
        <v>259</v>
      </c>
      <c r="B283">
        <v>32941.392103969076</v>
      </c>
      <c r="C283">
        <v>-766.39210396907583</v>
      </c>
    </row>
    <row r="284" spans="1:3" x14ac:dyDescent="0.3">
      <c r="A284">
        <v>260</v>
      </c>
      <c r="B284">
        <v>29131.940292154086</v>
      </c>
      <c r="C284">
        <v>584.05970784591409</v>
      </c>
    </row>
    <row r="285" spans="1:3" x14ac:dyDescent="0.3">
      <c r="A285">
        <v>261</v>
      </c>
      <c r="B285">
        <v>23244.605673894563</v>
      </c>
      <c r="C285">
        <v>2516.3943261054374</v>
      </c>
    </row>
    <row r="286" spans="1:3" x14ac:dyDescent="0.3">
      <c r="A286">
        <v>262</v>
      </c>
      <c r="B286">
        <v>44716.061340488115</v>
      </c>
      <c r="C286">
        <v>-7500.0613404881151</v>
      </c>
    </row>
    <row r="287" spans="1:3" x14ac:dyDescent="0.3">
      <c r="A287">
        <v>263</v>
      </c>
      <c r="B287">
        <v>42984.492335117669</v>
      </c>
      <c r="C287">
        <v>170.50766488233057</v>
      </c>
    </row>
    <row r="288" spans="1:3" x14ac:dyDescent="0.3">
      <c r="A288">
        <v>264</v>
      </c>
      <c r="B288">
        <v>37789.785319006325</v>
      </c>
      <c r="C288">
        <v>-3945.2853190063252</v>
      </c>
    </row>
    <row r="289" spans="1:3" x14ac:dyDescent="0.3">
      <c r="A289">
        <v>265</v>
      </c>
      <c r="B289">
        <v>24629.860878190924</v>
      </c>
      <c r="C289">
        <v>1820.1391218090757</v>
      </c>
    </row>
    <row r="290" spans="1:3" x14ac:dyDescent="0.3">
      <c r="A290">
        <v>266</v>
      </c>
      <c r="B290">
        <v>34672.961109339521</v>
      </c>
      <c r="C290">
        <v>-617.9611093395215</v>
      </c>
    </row>
    <row r="291" spans="1:3" x14ac:dyDescent="0.3">
      <c r="A291">
        <v>267</v>
      </c>
      <c r="B291">
        <v>29824.567894302265</v>
      </c>
      <c r="C291">
        <v>-2349.5678943022649</v>
      </c>
    </row>
    <row r="292" spans="1:3" x14ac:dyDescent="0.3">
      <c r="A292">
        <v>268</v>
      </c>
      <c r="B292">
        <v>1426.8362062269225</v>
      </c>
      <c r="C292">
        <v>-1426.8362062269225</v>
      </c>
    </row>
    <row r="293" spans="1:3" x14ac:dyDescent="0.3">
      <c r="A293">
        <v>269</v>
      </c>
      <c r="B293">
        <v>6621.5432223382659</v>
      </c>
      <c r="C293">
        <v>-3066.5432223382659</v>
      </c>
    </row>
    <row r="294" spans="1:3" x14ac:dyDescent="0.3">
      <c r="A294">
        <v>270</v>
      </c>
      <c r="B294">
        <v>13201.505442745967</v>
      </c>
      <c r="C294">
        <v>1588.4945572540328</v>
      </c>
    </row>
    <row r="295" spans="1:3" x14ac:dyDescent="0.3">
      <c r="A295">
        <v>271</v>
      </c>
      <c r="B295">
        <v>21166.722867450026</v>
      </c>
      <c r="C295">
        <v>4573.2771325499743</v>
      </c>
    </row>
    <row r="296" spans="1:3" x14ac:dyDescent="0.3">
      <c r="A296">
        <v>272</v>
      </c>
      <c r="B296">
        <v>15625.702050264594</v>
      </c>
      <c r="C296">
        <v>905.79794973540629</v>
      </c>
    </row>
    <row r="297" spans="1:3" x14ac:dyDescent="0.3">
      <c r="A297">
        <v>273</v>
      </c>
      <c r="B297">
        <v>31902.450700746802</v>
      </c>
      <c r="C297">
        <v>-210.45070074680189</v>
      </c>
    </row>
    <row r="298" spans="1:3" x14ac:dyDescent="0.3">
      <c r="A298">
        <v>274</v>
      </c>
      <c r="B298">
        <v>17357.271055635043</v>
      </c>
      <c r="C298">
        <v>3650.728944364957</v>
      </c>
    </row>
    <row r="299" spans="1:3" x14ac:dyDescent="0.3">
      <c r="A299">
        <v>275</v>
      </c>
      <c r="B299">
        <v>23590.919474968654</v>
      </c>
      <c r="C299">
        <v>6116.580525031346</v>
      </c>
    </row>
    <row r="300" spans="1:3" x14ac:dyDescent="0.3">
      <c r="A300">
        <v>276</v>
      </c>
      <c r="B300">
        <v>14933.074448116415</v>
      </c>
      <c r="C300">
        <v>-4785.0744481164147</v>
      </c>
    </row>
    <row r="301" spans="1:3" x14ac:dyDescent="0.3">
      <c r="A301">
        <v>277</v>
      </c>
      <c r="B301">
        <v>11123.62263630143</v>
      </c>
      <c r="C301">
        <v>-4765.6226363014302</v>
      </c>
    </row>
    <row r="302" spans="1:3" x14ac:dyDescent="0.3">
      <c r="A302">
        <v>278</v>
      </c>
      <c r="B302">
        <v>22551.978071746384</v>
      </c>
      <c r="C302">
        <v>4189.5219282536164</v>
      </c>
    </row>
    <row r="303" spans="1:3" x14ac:dyDescent="0.3">
      <c r="A303">
        <v>279</v>
      </c>
      <c r="B303">
        <v>18396.21245885731</v>
      </c>
      <c r="C303">
        <v>1738.2875411426903</v>
      </c>
    </row>
    <row r="304" spans="1:3" x14ac:dyDescent="0.3">
      <c r="A304">
        <v>280</v>
      </c>
      <c r="B304">
        <v>11469.93643737552</v>
      </c>
      <c r="C304">
        <v>-4429.9364373755197</v>
      </c>
    </row>
    <row r="305" spans="1:3" x14ac:dyDescent="0.3">
      <c r="A305">
        <v>281</v>
      </c>
      <c r="B305">
        <v>10430.995034153251</v>
      </c>
      <c r="C305">
        <v>-1982.9950341532513</v>
      </c>
    </row>
    <row r="306" spans="1:3" x14ac:dyDescent="0.3">
      <c r="A306">
        <v>282</v>
      </c>
      <c r="B306">
        <v>29824.567894302265</v>
      </c>
      <c r="C306">
        <v>362.9321056977351</v>
      </c>
    </row>
    <row r="307" spans="1:3" x14ac:dyDescent="0.3">
      <c r="A307">
        <v>283</v>
      </c>
      <c r="B307">
        <v>18049.898657783222</v>
      </c>
      <c r="C307">
        <v>1801.101342216778</v>
      </c>
    </row>
    <row r="308" spans="1:3" x14ac:dyDescent="0.3">
      <c r="A308">
        <v>284</v>
      </c>
      <c r="B308">
        <v>28439.312690005907</v>
      </c>
      <c r="C308">
        <v>1390.6873099940931</v>
      </c>
    </row>
    <row r="309" spans="1:3" x14ac:dyDescent="0.3">
      <c r="A309">
        <v>285</v>
      </c>
      <c r="B309">
        <v>26015.116082487282</v>
      </c>
      <c r="C309">
        <v>5093.3839175127177</v>
      </c>
    </row>
    <row r="310" spans="1:3" x14ac:dyDescent="0.3">
      <c r="A310">
        <v>286</v>
      </c>
      <c r="B310">
        <v>34672.961109339521</v>
      </c>
      <c r="C310">
        <v>-5584.9611093395215</v>
      </c>
    </row>
    <row r="311" spans="1:3" x14ac:dyDescent="0.3">
      <c r="A311">
        <v>287</v>
      </c>
      <c r="B311">
        <v>19435.15386207958</v>
      </c>
      <c r="C311">
        <v>1984.84613792042</v>
      </c>
    </row>
    <row r="312" spans="1:3" x14ac:dyDescent="0.3">
      <c r="A312">
        <v>288</v>
      </c>
      <c r="B312">
        <v>16318.329652412773</v>
      </c>
      <c r="C312">
        <v>-3484.3296524127727</v>
      </c>
    </row>
    <row r="313" spans="1:3" x14ac:dyDescent="0.3">
      <c r="A313">
        <v>289</v>
      </c>
      <c r="B313">
        <v>11123.62263630143</v>
      </c>
      <c r="C313">
        <v>1112.3773636985698</v>
      </c>
    </row>
    <row r="314" spans="1:3" x14ac:dyDescent="0.3">
      <c r="A314">
        <v>290</v>
      </c>
      <c r="B314">
        <v>16318.329652412773</v>
      </c>
      <c r="C314">
        <v>-1093.3296524127727</v>
      </c>
    </row>
    <row r="315" spans="1:3" x14ac:dyDescent="0.3">
      <c r="A315">
        <v>291</v>
      </c>
      <c r="B315">
        <v>11469.93643737552</v>
      </c>
      <c r="C315">
        <v>-794.93643737551974</v>
      </c>
    </row>
    <row r="316" spans="1:3" x14ac:dyDescent="0.3">
      <c r="A316">
        <v>292</v>
      </c>
      <c r="B316">
        <v>2465.777609449191</v>
      </c>
      <c r="C316">
        <v>-1873.277609449191</v>
      </c>
    </row>
    <row r="317" spans="1:3" x14ac:dyDescent="0.3">
      <c r="A317">
        <v>293</v>
      </c>
      <c r="B317">
        <v>2465.777609449191</v>
      </c>
      <c r="C317">
        <v>-1675.777609449191</v>
      </c>
    </row>
    <row r="318" spans="1:3" x14ac:dyDescent="0.3">
      <c r="A318">
        <v>294</v>
      </c>
      <c r="B318">
        <v>8006.7984266346239</v>
      </c>
      <c r="C318">
        <v>1744.7015733653761</v>
      </c>
    </row>
    <row r="319" spans="1:3" x14ac:dyDescent="0.3">
      <c r="A319">
        <v>295</v>
      </c>
      <c r="B319">
        <v>7660.4846255605344</v>
      </c>
      <c r="C319">
        <v>4484.0153744394656</v>
      </c>
    </row>
    <row r="320" spans="1:3" x14ac:dyDescent="0.3">
      <c r="A320">
        <v>296</v>
      </c>
      <c r="B320">
        <v>13894.133044894146</v>
      </c>
      <c r="C320">
        <v>-2570.1330448941462</v>
      </c>
    </row>
    <row r="321" spans="1:3" x14ac:dyDescent="0.3">
      <c r="A321">
        <v>297</v>
      </c>
      <c r="B321">
        <v>7314.1708244864449</v>
      </c>
      <c r="C321">
        <v>2179.8291755135551</v>
      </c>
    </row>
    <row r="322" spans="1:3" x14ac:dyDescent="0.3">
      <c r="A322">
        <v>298</v>
      </c>
      <c r="B322">
        <v>13894.133044894146</v>
      </c>
      <c r="C322">
        <v>3063.3669551058538</v>
      </c>
    </row>
    <row r="323" spans="1:3" x14ac:dyDescent="0.3">
      <c r="A323">
        <v>299</v>
      </c>
      <c r="B323">
        <v>3851.0328137455494</v>
      </c>
      <c r="C323">
        <v>-411.03281374554945</v>
      </c>
    </row>
    <row r="324" spans="1:3" x14ac:dyDescent="0.3">
      <c r="A324">
        <v>300</v>
      </c>
      <c r="B324">
        <v>21859.350469598205</v>
      </c>
      <c r="C324">
        <v>-4859.3504695982047</v>
      </c>
    </row>
    <row r="325" spans="1:3" x14ac:dyDescent="0.3">
      <c r="A325">
        <v>301</v>
      </c>
      <c r="B325">
        <v>13201.505442745967</v>
      </c>
      <c r="C325">
        <v>2795.9945572540328</v>
      </c>
    </row>
    <row r="326" spans="1:3" x14ac:dyDescent="0.3">
      <c r="A326">
        <v>302</v>
      </c>
      <c r="B326">
        <v>3851.0328137455494</v>
      </c>
      <c r="C326">
        <v>-1651.0328137455494</v>
      </c>
    </row>
    <row r="327" spans="1:3" x14ac:dyDescent="0.3">
      <c r="A327">
        <v>303</v>
      </c>
      <c r="B327">
        <v>13547.819243820057</v>
      </c>
      <c r="C327">
        <v>372.18075617994327</v>
      </c>
    </row>
    <row r="328" spans="1:3" x14ac:dyDescent="0.3">
      <c r="A328">
        <v>304</v>
      </c>
      <c r="B328">
        <v>16664.64345348686</v>
      </c>
      <c r="C328">
        <v>-3934.1434534868604</v>
      </c>
    </row>
    <row r="329" spans="1:3" x14ac:dyDescent="0.3">
      <c r="A329">
        <v>305</v>
      </c>
      <c r="B329">
        <v>20474.095265301847</v>
      </c>
      <c r="C329">
        <v>-4016.0952653018467</v>
      </c>
    </row>
    <row r="330" spans="1:3" x14ac:dyDescent="0.3">
      <c r="A330">
        <v>306</v>
      </c>
      <c r="B330">
        <v>14933.074448116415</v>
      </c>
      <c r="C330">
        <v>1558.9255518835853</v>
      </c>
    </row>
    <row r="331" spans="1:3" x14ac:dyDescent="0.3">
      <c r="A331">
        <v>307</v>
      </c>
      <c r="B331">
        <v>12855.191641671878</v>
      </c>
      <c r="C331">
        <v>722.80835832812227</v>
      </c>
    </row>
    <row r="332" spans="1:3" x14ac:dyDescent="0.3">
      <c r="A332">
        <v>308</v>
      </c>
      <c r="B332">
        <v>12855.191641671878</v>
      </c>
      <c r="C332">
        <v>-3607.1916416718777</v>
      </c>
    </row>
    <row r="333" spans="1:3" x14ac:dyDescent="0.3">
      <c r="A333">
        <v>309</v>
      </c>
      <c r="B333">
        <v>12162.564039523699</v>
      </c>
      <c r="C333">
        <v>-997.56403952369874</v>
      </c>
    </row>
    <row r="334" spans="1:3" x14ac:dyDescent="0.3">
      <c r="A334">
        <v>310</v>
      </c>
      <c r="B334">
        <v>32941.392103969076</v>
      </c>
      <c r="C334">
        <v>-6100.3921039690758</v>
      </c>
    </row>
    <row r="335" spans="1:3" x14ac:dyDescent="0.3">
      <c r="A335">
        <v>311</v>
      </c>
      <c r="B335">
        <v>25668.802281413191</v>
      </c>
      <c r="C335">
        <v>1287.1977185868091</v>
      </c>
    </row>
    <row r="336" spans="1:3" x14ac:dyDescent="0.3">
      <c r="A336">
        <v>312</v>
      </c>
      <c r="B336">
        <v>24283.547077116833</v>
      </c>
      <c r="C336">
        <v>-413.54707711683295</v>
      </c>
    </row>
    <row r="337" spans="1:3" x14ac:dyDescent="0.3">
      <c r="A337">
        <v>313</v>
      </c>
      <c r="B337">
        <v>27054.057485709549</v>
      </c>
      <c r="C337">
        <v>-3849.0574857095489</v>
      </c>
    </row>
    <row r="338" spans="1:3" x14ac:dyDescent="0.3">
      <c r="A338">
        <v>314</v>
      </c>
      <c r="B338">
        <v>13894.133044894146</v>
      </c>
      <c r="C338">
        <v>-4690.6330448941462</v>
      </c>
    </row>
    <row r="339" spans="1:3" x14ac:dyDescent="0.3">
      <c r="A339">
        <v>315</v>
      </c>
      <c r="B339">
        <v>18396.21245885731</v>
      </c>
      <c r="C339">
        <v>-4887.2124588573097</v>
      </c>
    </row>
    <row r="340" spans="1:3" x14ac:dyDescent="0.3">
      <c r="A340">
        <v>316</v>
      </c>
      <c r="B340">
        <v>13201.505442745967</v>
      </c>
      <c r="C340">
        <v>-1369.5054427459672</v>
      </c>
    </row>
    <row r="341" spans="1:3" x14ac:dyDescent="0.3">
      <c r="A341">
        <v>317</v>
      </c>
      <c r="B341">
        <v>18049.898657783222</v>
      </c>
      <c r="C341">
        <v>4741.101342216778</v>
      </c>
    </row>
    <row r="342" spans="1:3" x14ac:dyDescent="0.3">
      <c r="A342">
        <v>318</v>
      </c>
      <c r="B342">
        <v>29478.254093228177</v>
      </c>
      <c r="C342">
        <v>-1586.2540932281772</v>
      </c>
    </row>
    <row r="343" spans="1:3" x14ac:dyDescent="0.3">
      <c r="A343">
        <v>319</v>
      </c>
      <c r="B343">
        <v>20474.095265301847</v>
      </c>
      <c r="C343">
        <v>-2014.0952653018467</v>
      </c>
    </row>
    <row r="344" spans="1:3" x14ac:dyDescent="0.3">
      <c r="A344">
        <v>320</v>
      </c>
      <c r="B344">
        <v>20127.781464227759</v>
      </c>
      <c r="C344">
        <v>1284.218535772241</v>
      </c>
    </row>
    <row r="345" spans="1:3" x14ac:dyDescent="0.3">
      <c r="A345">
        <v>321</v>
      </c>
      <c r="B345">
        <v>34326.647308265427</v>
      </c>
      <c r="C345">
        <v>-1389.1473082654265</v>
      </c>
    </row>
    <row r="346" spans="1:3" x14ac:dyDescent="0.3">
      <c r="A346">
        <v>322</v>
      </c>
      <c r="B346">
        <v>18396.21245885731</v>
      </c>
      <c r="C346">
        <v>-2615.2124588573097</v>
      </c>
    </row>
    <row r="347" spans="1:3" x14ac:dyDescent="0.3">
      <c r="A347">
        <v>323</v>
      </c>
      <c r="B347">
        <v>22551.978071746384</v>
      </c>
      <c r="C347">
        <v>-6809.9780717463836</v>
      </c>
    </row>
    <row r="348" spans="1:3" x14ac:dyDescent="0.3">
      <c r="A348">
        <v>324</v>
      </c>
      <c r="B348">
        <v>27054.057485709549</v>
      </c>
      <c r="C348">
        <v>-2919.5574857095489</v>
      </c>
    </row>
    <row r="349" spans="1:3" x14ac:dyDescent="0.3">
      <c r="A349">
        <v>325</v>
      </c>
      <c r="B349">
        <v>14586.760647042325</v>
      </c>
      <c r="C349">
        <v>-3240.7606470423252</v>
      </c>
    </row>
    <row r="350" spans="1:3" x14ac:dyDescent="0.3">
      <c r="A350">
        <v>326</v>
      </c>
      <c r="B350">
        <v>24283.547077116833</v>
      </c>
      <c r="C350">
        <v>-1083.547077116833</v>
      </c>
    </row>
    <row r="351" spans="1:3" x14ac:dyDescent="0.3">
      <c r="A351">
        <v>327</v>
      </c>
      <c r="B351">
        <v>20820.409066375938</v>
      </c>
      <c r="C351">
        <v>2171.590933624062</v>
      </c>
    </row>
    <row r="352" spans="1:3" x14ac:dyDescent="0.3">
      <c r="A352">
        <v>328</v>
      </c>
      <c r="B352">
        <v>26015.116082487282</v>
      </c>
      <c r="C352">
        <v>-5384.1160824872823</v>
      </c>
    </row>
    <row r="353" spans="1:3" x14ac:dyDescent="0.3">
      <c r="A353">
        <v>329</v>
      </c>
      <c r="B353">
        <v>30170.881695376356</v>
      </c>
      <c r="C353">
        <v>-1154.8816953763562</v>
      </c>
    </row>
    <row r="354" spans="1:3" x14ac:dyDescent="0.3">
      <c r="A354">
        <v>330</v>
      </c>
      <c r="B354">
        <v>23937.233276042745</v>
      </c>
      <c r="C354">
        <v>344.76672395725473</v>
      </c>
    </row>
    <row r="355" spans="1:3" x14ac:dyDescent="0.3">
      <c r="A355">
        <v>331</v>
      </c>
      <c r="B355">
        <v>30517.195496450444</v>
      </c>
      <c r="C355">
        <v>1521.3045035495561</v>
      </c>
    </row>
    <row r="356" spans="1:3" x14ac:dyDescent="0.3">
      <c r="A356">
        <v>332</v>
      </c>
      <c r="B356">
        <v>26707.743684635461</v>
      </c>
      <c r="C356">
        <v>-2227.7436846354612</v>
      </c>
    </row>
    <row r="357" spans="1:3" x14ac:dyDescent="0.3">
      <c r="A357">
        <v>333</v>
      </c>
      <c r="B357">
        <v>25668.802281413191</v>
      </c>
      <c r="C357">
        <v>-4318.8022814131909</v>
      </c>
    </row>
    <row r="358" spans="1:3" x14ac:dyDescent="0.3">
      <c r="A358">
        <v>334</v>
      </c>
      <c r="B358">
        <v>30863.509297524535</v>
      </c>
      <c r="C358">
        <v>-4264.0092975245352</v>
      </c>
    </row>
    <row r="359" spans="1:3" x14ac:dyDescent="0.3">
      <c r="A359">
        <v>335</v>
      </c>
      <c r="B359">
        <v>13201.505442745967</v>
      </c>
      <c r="C359">
        <v>6302.4945572540328</v>
      </c>
    </row>
    <row r="360" spans="1:3" x14ac:dyDescent="0.3">
      <c r="A360">
        <v>336</v>
      </c>
      <c r="B360">
        <v>31556.136899672714</v>
      </c>
      <c r="C360">
        <v>-1701.1368996727142</v>
      </c>
    </row>
    <row r="361" spans="1:3" x14ac:dyDescent="0.3">
      <c r="A361">
        <v>337</v>
      </c>
      <c r="B361">
        <v>21166.722867450026</v>
      </c>
      <c r="C361">
        <v>-2651.7228674500257</v>
      </c>
    </row>
    <row r="362" spans="1:3" x14ac:dyDescent="0.3">
      <c r="A362">
        <v>338</v>
      </c>
      <c r="B362">
        <v>2119.4638083751015</v>
      </c>
      <c r="C362">
        <v>-1724.4638083751015</v>
      </c>
    </row>
    <row r="363" spans="1:3" x14ac:dyDescent="0.3">
      <c r="A363">
        <v>339</v>
      </c>
      <c r="B363">
        <v>10084.681233079162</v>
      </c>
      <c r="C363">
        <v>856.81876692083824</v>
      </c>
    </row>
    <row r="364" spans="1:3" x14ac:dyDescent="0.3">
      <c r="A364">
        <v>340</v>
      </c>
      <c r="B364">
        <v>21166.722867450026</v>
      </c>
      <c r="C364">
        <v>-3135.7228674500257</v>
      </c>
    </row>
    <row r="365" spans="1:3" x14ac:dyDescent="0.3">
      <c r="A365">
        <v>341</v>
      </c>
      <c r="B365">
        <v>14586.760647042325</v>
      </c>
      <c r="C365">
        <v>4421.2393529576748</v>
      </c>
    </row>
    <row r="366" spans="1:3" x14ac:dyDescent="0.3">
      <c r="A366">
        <v>342</v>
      </c>
      <c r="B366">
        <v>11816.250238449609</v>
      </c>
      <c r="C366">
        <v>8085.7497615503908</v>
      </c>
    </row>
    <row r="367" spans="1:3" x14ac:dyDescent="0.3">
      <c r="A367">
        <v>343</v>
      </c>
      <c r="B367">
        <v>23244.605673894563</v>
      </c>
      <c r="C367">
        <v>2861.3943261054374</v>
      </c>
    </row>
    <row r="368" spans="1:3" x14ac:dyDescent="0.3">
      <c r="A368">
        <v>344</v>
      </c>
      <c r="B368">
        <v>23590.919474968654</v>
      </c>
      <c r="C368">
        <v>1649.580525031346</v>
      </c>
    </row>
    <row r="369" spans="1:3" x14ac:dyDescent="0.3">
      <c r="A369">
        <v>345</v>
      </c>
      <c r="B369">
        <v>10084.681233079162</v>
      </c>
      <c r="C369">
        <v>3651.3187669208382</v>
      </c>
    </row>
    <row r="370" spans="1:3" x14ac:dyDescent="0.3">
      <c r="A370">
        <v>346</v>
      </c>
      <c r="B370">
        <v>18742.526259931401</v>
      </c>
      <c r="C370">
        <v>1189.973740068599</v>
      </c>
    </row>
    <row r="371" spans="1:3" x14ac:dyDescent="0.3">
      <c r="A371">
        <v>347</v>
      </c>
      <c r="B371">
        <v>18049.898657783222</v>
      </c>
      <c r="C371">
        <v>1042.101342216778</v>
      </c>
    </row>
    <row r="372" spans="1:3" x14ac:dyDescent="0.3">
      <c r="A372">
        <v>348</v>
      </c>
      <c r="B372">
        <v>31209.823098598623</v>
      </c>
      <c r="C372">
        <v>-6627.8230985986229</v>
      </c>
    </row>
    <row r="373" spans="1:3" x14ac:dyDescent="0.3">
      <c r="A373">
        <v>349</v>
      </c>
      <c r="B373">
        <v>20127.781464227759</v>
      </c>
      <c r="C373">
        <v>2110.718535772241</v>
      </c>
    </row>
    <row r="374" spans="1:3" x14ac:dyDescent="0.3">
      <c r="A374">
        <v>350</v>
      </c>
      <c r="B374">
        <v>11469.93643737552</v>
      </c>
      <c r="C374">
        <v>3794.0635626244803</v>
      </c>
    </row>
    <row r="375" spans="1:3" x14ac:dyDescent="0.3">
      <c r="A375">
        <v>351</v>
      </c>
      <c r="B375">
        <v>28092.998888931819</v>
      </c>
      <c r="C375">
        <v>-4770.9988889318192</v>
      </c>
    </row>
    <row r="376" spans="1:3" x14ac:dyDescent="0.3">
      <c r="A376">
        <v>352</v>
      </c>
      <c r="B376">
        <v>22898.291872820475</v>
      </c>
      <c r="C376">
        <v>-668.29187282047496</v>
      </c>
    </row>
    <row r="377" spans="1:3" x14ac:dyDescent="0.3">
      <c r="A377">
        <v>353</v>
      </c>
      <c r="B377">
        <v>18049.898657783222</v>
      </c>
      <c r="C377">
        <v>4370.101342216778</v>
      </c>
    </row>
    <row r="378" spans="1:3" x14ac:dyDescent="0.3">
      <c r="A378">
        <v>354</v>
      </c>
      <c r="B378">
        <v>16318.329652412773</v>
      </c>
      <c r="C378">
        <v>2095.6703475872273</v>
      </c>
    </row>
    <row r="379" spans="1:3" x14ac:dyDescent="0.3">
      <c r="A379">
        <v>355</v>
      </c>
      <c r="B379">
        <v>25668.802281413191</v>
      </c>
      <c r="C379">
        <v>-4580.8022814131909</v>
      </c>
    </row>
    <row r="380" spans="1:3" x14ac:dyDescent="0.3">
      <c r="A380">
        <v>356</v>
      </c>
      <c r="B380">
        <v>24283.547077116833</v>
      </c>
      <c r="C380">
        <v>461.45292288316705</v>
      </c>
    </row>
    <row r="381" spans="1:3" x14ac:dyDescent="0.3">
      <c r="A381">
        <v>357</v>
      </c>
      <c r="B381">
        <v>34672.961109339521</v>
      </c>
      <c r="C381">
        <v>-6520.9611093395215</v>
      </c>
    </row>
    <row r="382" spans="1:3" x14ac:dyDescent="0.3">
      <c r="A382">
        <v>358</v>
      </c>
      <c r="B382">
        <v>23590.919474968654</v>
      </c>
      <c r="C382">
        <v>421.08052503134604</v>
      </c>
    </row>
    <row r="383" spans="1:3" x14ac:dyDescent="0.3">
      <c r="A383">
        <v>359</v>
      </c>
      <c r="B383">
        <v>27400.37128678364</v>
      </c>
      <c r="C383">
        <v>-1535.3712867836402</v>
      </c>
    </row>
    <row r="384" spans="1:3" x14ac:dyDescent="0.3">
      <c r="A384">
        <v>360</v>
      </c>
      <c r="B384">
        <v>16664.64345348686</v>
      </c>
      <c r="C384">
        <v>-3679.6434534868604</v>
      </c>
    </row>
    <row r="385" spans="1:3" x14ac:dyDescent="0.3">
      <c r="A385">
        <v>361</v>
      </c>
      <c r="B385">
        <v>16664.64345348686</v>
      </c>
      <c r="C385">
        <v>-4340.6434534868604</v>
      </c>
    </row>
    <row r="386" spans="1:3" x14ac:dyDescent="0.3">
      <c r="A386">
        <v>362</v>
      </c>
      <c r="B386">
        <v>20820.409066375938</v>
      </c>
      <c r="C386">
        <v>-2497.409066375938</v>
      </c>
    </row>
    <row r="387" spans="1:3" x14ac:dyDescent="0.3">
      <c r="A387">
        <v>363</v>
      </c>
      <c r="B387">
        <v>13547.819243820057</v>
      </c>
      <c r="C387">
        <v>6300.6807561799433</v>
      </c>
    </row>
    <row r="388" spans="1:3" x14ac:dyDescent="0.3">
      <c r="A388">
        <v>364</v>
      </c>
      <c r="B388">
        <v>28092.998888931819</v>
      </c>
      <c r="C388">
        <v>369.00111106818076</v>
      </c>
    </row>
    <row r="389" spans="1:3" x14ac:dyDescent="0.3">
      <c r="A389">
        <v>365</v>
      </c>
      <c r="B389">
        <v>24976.174679265012</v>
      </c>
      <c r="C389">
        <v>-2575.6746792650119</v>
      </c>
    </row>
    <row r="390" spans="1:3" x14ac:dyDescent="0.3">
      <c r="A390">
        <v>366</v>
      </c>
      <c r="B390">
        <v>23590.919474968654</v>
      </c>
      <c r="C390">
        <v>2886.580525031346</v>
      </c>
    </row>
    <row r="391" spans="1:3" x14ac:dyDescent="0.3">
      <c r="A391">
        <v>367</v>
      </c>
      <c r="B391">
        <v>19435.15386207958</v>
      </c>
      <c r="C391">
        <v>2365.84613792042</v>
      </c>
    </row>
    <row r="392" spans="1:3" x14ac:dyDescent="0.3">
      <c r="A392">
        <v>368</v>
      </c>
      <c r="B392">
        <v>27746.685087857728</v>
      </c>
      <c r="C392">
        <v>-8434.6850878577279</v>
      </c>
    </row>
    <row r="393" spans="1:3" x14ac:dyDescent="0.3">
      <c r="A393">
        <v>369</v>
      </c>
      <c r="B393">
        <v>22551.978071746384</v>
      </c>
      <c r="C393">
        <v>1582.5219282536164</v>
      </c>
    </row>
    <row r="394" spans="1:3" x14ac:dyDescent="0.3">
      <c r="A394">
        <v>370</v>
      </c>
      <c r="B394">
        <v>11469.93643737552</v>
      </c>
      <c r="C394">
        <v>-728.43643737551974</v>
      </c>
    </row>
    <row r="395" spans="1:3" x14ac:dyDescent="0.3">
      <c r="A395">
        <v>371</v>
      </c>
      <c r="B395">
        <v>13547.819243820057</v>
      </c>
      <c r="C395">
        <v>212.18075617994327</v>
      </c>
    </row>
    <row r="396" spans="1:3" x14ac:dyDescent="0.3">
      <c r="A396">
        <v>372</v>
      </c>
      <c r="B396">
        <v>15972.015851338683</v>
      </c>
      <c r="C396">
        <v>3899.9841486613168</v>
      </c>
    </row>
    <row r="397" spans="1:3" x14ac:dyDescent="0.3">
      <c r="A397">
        <v>373</v>
      </c>
      <c r="B397">
        <v>24283.547077116833</v>
      </c>
      <c r="C397">
        <v>-1410.047077116833</v>
      </c>
    </row>
    <row r="398" spans="1:3" x14ac:dyDescent="0.3">
      <c r="A398">
        <v>374</v>
      </c>
      <c r="B398">
        <v>29824.567894302265</v>
      </c>
      <c r="C398">
        <v>-2602.5678943022649</v>
      </c>
    </row>
    <row r="399" spans="1:3" x14ac:dyDescent="0.3">
      <c r="A399">
        <v>375</v>
      </c>
      <c r="B399">
        <v>22898.291872820475</v>
      </c>
      <c r="C399">
        <v>-1010.291872820475</v>
      </c>
    </row>
    <row r="400" spans="1:3" x14ac:dyDescent="0.3">
      <c r="A400">
        <v>376</v>
      </c>
      <c r="B400">
        <v>20820.409066375938</v>
      </c>
      <c r="C400">
        <v>6056.590933624062</v>
      </c>
    </row>
    <row r="401" spans="1:3" x14ac:dyDescent="0.3">
      <c r="A401">
        <v>377</v>
      </c>
      <c r="B401">
        <v>32248.764501820893</v>
      </c>
      <c r="C401">
        <v>-6072.7645018208932</v>
      </c>
    </row>
    <row r="402" spans="1:3" x14ac:dyDescent="0.3">
      <c r="A402">
        <v>378</v>
      </c>
      <c r="B402">
        <v>24976.174679265012</v>
      </c>
      <c r="C402">
        <v>-2016.1746792650119</v>
      </c>
    </row>
    <row r="403" spans="1:3" x14ac:dyDescent="0.3">
      <c r="A403">
        <v>379</v>
      </c>
      <c r="B403">
        <v>22898.291872820475</v>
      </c>
      <c r="C403">
        <v>-4923.791872820475</v>
      </c>
    </row>
    <row r="404" spans="1:3" x14ac:dyDescent="0.3">
      <c r="A404">
        <v>380</v>
      </c>
      <c r="B404">
        <v>16318.329652412773</v>
      </c>
      <c r="C404">
        <v>-1598.3296524127727</v>
      </c>
    </row>
    <row r="405" spans="1:3" x14ac:dyDescent="0.3">
      <c r="A405">
        <v>381</v>
      </c>
      <c r="B405">
        <v>22551.978071746384</v>
      </c>
      <c r="C405">
        <v>-5576.9780717463836</v>
      </c>
    </row>
    <row r="406" spans="1:3" x14ac:dyDescent="0.3">
      <c r="A406">
        <v>382</v>
      </c>
      <c r="B406">
        <v>11469.93643737552</v>
      </c>
      <c r="C406">
        <v>-2754.9364373755197</v>
      </c>
    </row>
    <row r="407" spans="1:3" x14ac:dyDescent="0.3">
      <c r="A407">
        <v>383</v>
      </c>
      <c r="B407">
        <v>22551.978071746384</v>
      </c>
      <c r="C407">
        <v>-5566.9780717463836</v>
      </c>
    </row>
    <row r="408" spans="1:3" x14ac:dyDescent="0.3">
      <c r="A408">
        <v>384</v>
      </c>
      <c r="B408">
        <v>23244.605673894563</v>
      </c>
      <c r="C408">
        <v>-5797.6056738945626</v>
      </c>
    </row>
    <row r="409" spans="1:3" x14ac:dyDescent="0.3">
      <c r="A409">
        <v>385</v>
      </c>
      <c r="B409">
        <v>19781.467663153668</v>
      </c>
      <c r="C409">
        <v>-1323.9676631536677</v>
      </c>
    </row>
    <row r="410" spans="1:3" x14ac:dyDescent="0.3">
      <c r="A410">
        <v>386</v>
      </c>
      <c r="B410">
        <v>13201.505442745967</v>
      </c>
      <c r="C410">
        <v>-2516.0054427459672</v>
      </c>
    </row>
    <row r="411" spans="1:3" x14ac:dyDescent="0.3">
      <c r="A411">
        <v>387</v>
      </c>
      <c r="B411">
        <v>16664.64345348686</v>
      </c>
      <c r="C411">
        <v>-769.64345348686038</v>
      </c>
    </row>
    <row r="412" spans="1:3" x14ac:dyDescent="0.3">
      <c r="A412">
        <v>388</v>
      </c>
      <c r="B412">
        <v>15279.388249190504</v>
      </c>
      <c r="C412">
        <v>-2336.3882491905042</v>
      </c>
    </row>
    <row r="413" spans="1:3" x14ac:dyDescent="0.3">
      <c r="A413">
        <v>389</v>
      </c>
      <c r="B413">
        <v>14586.760647042325</v>
      </c>
      <c r="C413">
        <v>-5610.7606470423252</v>
      </c>
    </row>
    <row r="414" spans="1:3" x14ac:dyDescent="0.3">
      <c r="A414">
        <v>390</v>
      </c>
      <c r="B414">
        <v>24283.547077116833</v>
      </c>
      <c r="C414">
        <v>-2321.547077116833</v>
      </c>
    </row>
    <row r="415" spans="1:3" x14ac:dyDescent="0.3">
      <c r="A415">
        <v>391</v>
      </c>
      <c r="B415">
        <v>19088.840061005489</v>
      </c>
      <c r="C415">
        <v>-1088.8400610054887</v>
      </c>
    </row>
    <row r="416" spans="1:3" x14ac:dyDescent="0.3">
      <c r="A416">
        <v>392</v>
      </c>
      <c r="B416">
        <v>19781.467663153668</v>
      </c>
      <c r="C416">
        <v>-6740.4676631536677</v>
      </c>
    </row>
    <row r="417" spans="1:3" x14ac:dyDescent="0.3">
      <c r="A417">
        <v>393</v>
      </c>
      <c r="B417">
        <v>27746.685087857728</v>
      </c>
      <c r="C417">
        <v>-1148.6850878577279</v>
      </c>
    </row>
    <row r="418" spans="1:3" x14ac:dyDescent="0.3">
      <c r="A418">
        <v>394</v>
      </c>
      <c r="B418">
        <v>22205.664270672296</v>
      </c>
      <c r="C418">
        <v>-2939.664270672296</v>
      </c>
    </row>
    <row r="419" spans="1:3" x14ac:dyDescent="0.3">
      <c r="A419">
        <v>395</v>
      </c>
      <c r="B419">
        <v>28092.998888931819</v>
      </c>
      <c r="C419">
        <v>3573.5011110681808</v>
      </c>
    </row>
    <row r="420" spans="1:3" x14ac:dyDescent="0.3">
      <c r="A420">
        <v>396</v>
      </c>
      <c r="B420">
        <v>24629.860878190924</v>
      </c>
      <c r="C420">
        <v>-6197.8608781909243</v>
      </c>
    </row>
    <row r="421" spans="1:3" x14ac:dyDescent="0.3">
      <c r="A421">
        <v>397</v>
      </c>
      <c r="B421">
        <v>26707.743684635461</v>
      </c>
      <c r="C421">
        <v>-2487.7436846354612</v>
      </c>
    </row>
    <row r="422" spans="1:3" x14ac:dyDescent="0.3">
      <c r="A422">
        <v>398</v>
      </c>
      <c r="B422">
        <v>25668.802281413191</v>
      </c>
      <c r="C422">
        <v>-2415.8022814131909</v>
      </c>
    </row>
    <row r="423" spans="1:3" x14ac:dyDescent="0.3">
      <c r="A423">
        <v>399</v>
      </c>
      <c r="B423">
        <v>46447.630345858568</v>
      </c>
      <c r="C423">
        <v>8660.369654141432</v>
      </c>
    </row>
    <row r="424" spans="1:3" x14ac:dyDescent="0.3">
      <c r="A424">
        <v>400</v>
      </c>
      <c r="B424">
        <v>31902.450700746802</v>
      </c>
      <c r="C424">
        <v>-2152.4507007468019</v>
      </c>
    </row>
    <row r="425" spans="1:3" x14ac:dyDescent="0.3">
      <c r="A425">
        <v>401</v>
      </c>
      <c r="B425">
        <v>33287.705905043156</v>
      </c>
      <c r="C425">
        <v>-8717.7059050431562</v>
      </c>
    </row>
    <row r="426" spans="1:3" x14ac:dyDescent="0.3">
      <c r="A426">
        <v>402</v>
      </c>
      <c r="B426">
        <v>19435.15386207958</v>
      </c>
      <c r="C426">
        <v>-8217.15386207958</v>
      </c>
    </row>
    <row r="427" spans="1:3" x14ac:dyDescent="0.3">
      <c r="A427">
        <v>403</v>
      </c>
      <c r="B427">
        <v>43330.806136191757</v>
      </c>
      <c r="C427">
        <v>-2527.3061361917571</v>
      </c>
    </row>
    <row r="428" spans="1:3" x14ac:dyDescent="0.3">
      <c r="A428">
        <v>404</v>
      </c>
      <c r="B428">
        <v>39521.354324376771</v>
      </c>
      <c r="C428">
        <v>-2656.3543243767708</v>
      </c>
    </row>
    <row r="429" spans="1:3" x14ac:dyDescent="0.3">
      <c r="A429">
        <v>405</v>
      </c>
      <c r="B429">
        <v>11816.250238449609</v>
      </c>
      <c r="C429">
        <v>-3146.2502384496092</v>
      </c>
    </row>
    <row r="430" spans="1:3" x14ac:dyDescent="0.3">
      <c r="A430">
        <v>406</v>
      </c>
      <c r="B430">
        <v>37443.471517932237</v>
      </c>
      <c r="C430">
        <v>10064.528482067763</v>
      </c>
    </row>
    <row r="431" spans="1:3" x14ac:dyDescent="0.3">
      <c r="A431">
        <v>407</v>
      </c>
      <c r="B431">
        <v>59607.554786673965</v>
      </c>
      <c r="C431">
        <v>-1619.5547866739653</v>
      </c>
    </row>
    <row r="432" spans="1:3" x14ac:dyDescent="0.3">
      <c r="A432">
        <v>408</v>
      </c>
      <c r="B432">
        <v>34672.961109339521</v>
      </c>
      <c r="C432">
        <v>7004.0388906604785</v>
      </c>
    </row>
    <row r="433" spans="1:3" x14ac:dyDescent="0.3">
      <c r="A433">
        <v>409</v>
      </c>
      <c r="B433">
        <v>4889.9742169678175</v>
      </c>
      <c r="C433">
        <v>-1354.9742169678175</v>
      </c>
    </row>
    <row r="434" spans="1:3" x14ac:dyDescent="0.3">
      <c r="A434">
        <v>410</v>
      </c>
      <c r="B434">
        <v>44023.43373833994</v>
      </c>
      <c r="C434">
        <v>1196.5662616600603</v>
      </c>
    </row>
    <row r="435" spans="1:3" x14ac:dyDescent="0.3">
      <c r="A435">
        <v>411</v>
      </c>
      <c r="B435">
        <v>29824.567894302265</v>
      </c>
      <c r="C435">
        <v>4145.4321056977351</v>
      </c>
    </row>
    <row r="436" spans="1:3" x14ac:dyDescent="0.3">
      <c r="A436">
        <v>412</v>
      </c>
      <c r="B436">
        <v>24976.174679265012</v>
      </c>
      <c r="C436">
        <v>-6684.1746792650119</v>
      </c>
    </row>
    <row r="437" spans="1:3" x14ac:dyDescent="0.3">
      <c r="A437">
        <v>413</v>
      </c>
      <c r="B437">
        <v>56144.416775933074</v>
      </c>
      <c r="C437">
        <v>5712.583224066926</v>
      </c>
    </row>
    <row r="438" spans="1:3" x14ac:dyDescent="0.3">
      <c r="A438">
        <v>414</v>
      </c>
      <c r="B438">
        <v>28439.312690005907</v>
      </c>
      <c r="C438">
        <v>5133.6873099940931</v>
      </c>
    </row>
    <row r="439" spans="1:3" x14ac:dyDescent="0.3">
      <c r="A439">
        <v>415</v>
      </c>
      <c r="B439">
        <v>18049.898657783222</v>
      </c>
      <c r="C439">
        <v>-5889.898657783222</v>
      </c>
    </row>
    <row r="440" spans="1:3" x14ac:dyDescent="0.3">
      <c r="A440">
        <v>416</v>
      </c>
      <c r="B440">
        <v>40213.981926524953</v>
      </c>
      <c r="C440">
        <v>8746.0180734750465</v>
      </c>
    </row>
    <row r="441" spans="1:3" x14ac:dyDescent="0.3">
      <c r="A441">
        <v>417</v>
      </c>
      <c r="B441">
        <v>49218.140754451284</v>
      </c>
      <c r="C441">
        <v>-7818.140754451284</v>
      </c>
    </row>
    <row r="442" spans="1:3" x14ac:dyDescent="0.3">
      <c r="A442">
        <v>418</v>
      </c>
      <c r="B442">
        <v>46101.316544784473</v>
      </c>
      <c r="C442">
        <v>9239.6834552155269</v>
      </c>
    </row>
    <row r="443" spans="1:3" x14ac:dyDescent="0.3">
      <c r="A443">
        <v>419</v>
      </c>
      <c r="B443">
        <v>46447.630345858568</v>
      </c>
      <c r="C443">
        <v>9792.369654141432</v>
      </c>
    </row>
    <row r="444" spans="1:3" x14ac:dyDescent="0.3">
      <c r="A444">
        <v>420</v>
      </c>
      <c r="B444">
        <v>1773.150007301012</v>
      </c>
      <c r="C444">
        <v>-1223.150007301012</v>
      </c>
    </row>
    <row r="445" spans="1:3" x14ac:dyDescent="0.3">
      <c r="A445">
        <v>421</v>
      </c>
      <c r="B445">
        <v>47486.571749080831</v>
      </c>
      <c r="C445">
        <v>2145.4282509191689</v>
      </c>
    </row>
    <row r="446" spans="1:3" x14ac:dyDescent="0.3">
      <c r="A446">
        <v>422</v>
      </c>
      <c r="B446">
        <v>60300.182388822148</v>
      </c>
      <c r="C446">
        <v>-660.18238882214791</v>
      </c>
    </row>
    <row r="447" spans="1:3" x14ac:dyDescent="0.3">
      <c r="A447">
        <v>423</v>
      </c>
      <c r="B447">
        <v>18049.898657783222</v>
      </c>
      <c r="C447">
        <v>-2041.898657783222</v>
      </c>
    </row>
    <row r="448" spans="1:3" x14ac:dyDescent="0.3">
      <c r="A448">
        <v>424</v>
      </c>
      <c r="B448">
        <v>15625.702050264594</v>
      </c>
      <c r="C448">
        <v>2130.2979497354063</v>
      </c>
    </row>
    <row r="449" spans="1:3" x14ac:dyDescent="0.3">
      <c r="A449">
        <v>425</v>
      </c>
      <c r="B449">
        <v>13894.133044894146</v>
      </c>
      <c r="C449">
        <v>-1189.1330448941462</v>
      </c>
    </row>
    <row r="450" spans="1:3" x14ac:dyDescent="0.3">
      <c r="A450">
        <v>426</v>
      </c>
      <c r="B450">
        <v>9392.0536309309828</v>
      </c>
      <c r="C450">
        <v>-2392.0536309309828</v>
      </c>
    </row>
    <row r="451" spans="1:3" x14ac:dyDescent="0.3">
      <c r="A451">
        <v>427</v>
      </c>
      <c r="B451">
        <v>11123.62263630143</v>
      </c>
      <c r="C451">
        <v>-4803.6226363014302</v>
      </c>
    </row>
    <row r="452" spans="1:3" x14ac:dyDescent="0.3">
      <c r="A452">
        <v>428</v>
      </c>
      <c r="B452">
        <v>15972.015851338683</v>
      </c>
      <c r="C452">
        <v>-2068.0158513386832</v>
      </c>
    </row>
    <row r="453" spans="1:3" x14ac:dyDescent="0.3">
      <c r="A453">
        <v>429</v>
      </c>
      <c r="B453">
        <v>17703.584856709131</v>
      </c>
      <c r="C453">
        <v>-2373.5848567091307</v>
      </c>
    </row>
    <row r="454" spans="1:3" x14ac:dyDescent="0.3">
      <c r="A454">
        <v>430</v>
      </c>
      <c r="B454">
        <v>3504.71901267146</v>
      </c>
      <c r="C454">
        <v>-1464.71901267146</v>
      </c>
    </row>
    <row r="455" spans="1:3" x14ac:dyDescent="0.3">
      <c r="A455">
        <v>431</v>
      </c>
      <c r="B455">
        <v>14586.760647042325</v>
      </c>
      <c r="C455">
        <v>3629.2393529576748</v>
      </c>
    </row>
    <row r="456" spans="1:3" x14ac:dyDescent="0.3">
      <c r="A456">
        <v>432</v>
      </c>
      <c r="B456">
        <v>8006.7984266346239</v>
      </c>
      <c r="C456">
        <v>1676.7015733653761</v>
      </c>
    </row>
    <row r="457" spans="1:3" x14ac:dyDescent="0.3">
      <c r="A457">
        <v>433</v>
      </c>
      <c r="B457">
        <v>6967.8570234123554</v>
      </c>
      <c r="C457">
        <v>-1609.8570234123554</v>
      </c>
    </row>
    <row r="458" spans="1:3" x14ac:dyDescent="0.3">
      <c r="A458">
        <v>434</v>
      </c>
      <c r="B458">
        <v>13201.505442745967</v>
      </c>
      <c r="C458">
        <v>-2054.5054427459672</v>
      </c>
    </row>
    <row r="459" spans="1:3" x14ac:dyDescent="0.3">
      <c r="A459">
        <v>435</v>
      </c>
      <c r="B459">
        <v>8006.7984266346239</v>
      </c>
      <c r="C459">
        <v>-1189.2984266346239</v>
      </c>
    </row>
    <row r="460" spans="1:3" x14ac:dyDescent="0.3">
      <c r="A460">
        <v>436</v>
      </c>
      <c r="B460">
        <v>11469.93643737552</v>
      </c>
      <c r="C460">
        <v>47.563562624480255</v>
      </c>
    </row>
    <row r="461" spans="1:3" x14ac:dyDescent="0.3">
      <c r="A461">
        <v>437</v>
      </c>
      <c r="B461">
        <v>11816.250238449609</v>
      </c>
      <c r="C461">
        <v>-980.25023844960924</v>
      </c>
    </row>
    <row r="462" spans="1:3" x14ac:dyDescent="0.3">
      <c r="A462">
        <v>438</v>
      </c>
      <c r="B462">
        <v>14240.446845968236</v>
      </c>
      <c r="C462">
        <v>-4380.4468459682357</v>
      </c>
    </row>
    <row r="463" spans="1:3" x14ac:dyDescent="0.3">
      <c r="A463">
        <v>439</v>
      </c>
      <c r="B463">
        <v>20474.095265301847</v>
      </c>
      <c r="C463">
        <v>3818.4047346981533</v>
      </c>
    </row>
    <row r="464" spans="1:3" x14ac:dyDescent="0.3">
      <c r="A464">
        <v>440</v>
      </c>
      <c r="B464">
        <v>8699.4260287828038</v>
      </c>
      <c r="C464">
        <v>1902.5739712171962</v>
      </c>
    </row>
    <row r="465" spans="1:3" x14ac:dyDescent="0.3">
      <c r="A465">
        <v>441</v>
      </c>
      <c r="B465">
        <v>5236.288018041907</v>
      </c>
      <c r="C465">
        <v>-2356.288018041907</v>
      </c>
    </row>
    <row r="466" spans="1:3" x14ac:dyDescent="0.3">
      <c r="A466">
        <v>442</v>
      </c>
      <c r="B466">
        <v>11123.62263630143</v>
      </c>
      <c r="C466">
        <v>2172.3773636985698</v>
      </c>
    </row>
    <row r="467" spans="1:3" x14ac:dyDescent="0.3">
      <c r="A467">
        <v>443</v>
      </c>
      <c r="B467">
        <v>18396.21245885731</v>
      </c>
      <c r="C467">
        <v>-3078.2124588573097</v>
      </c>
    </row>
    <row r="468" spans="1:3" x14ac:dyDescent="0.3">
      <c r="A468">
        <v>444</v>
      </c>
      <c r="B468">
        <v>18396.21245885731</v>
      </c>
      <c r="C468">
        <v>-1002.2124588573097</v>
      </c>
    </row>
    <row r="469" spans="1:3" x14ac:dyDescent="0.3">
      <c r="A469">
        <v>445</v>
      </c>
      <c r="B469">
        <v>12855.191641671878</v>
      </c>
      <c r="C469">
        <v>-1493.1916416718777</v>
      </c>
    </row>
    <row r="470" spans="1:3" x14ac:dyDescent="0.3">
      <c r="A470">
        <v>446</v>
      </c>
      <c r="B470">
        <v>21859.350469598205</v>
      </c>
      <c r="C470">
        <v>5715.1495304017953</v>
      </c>
    </row>
    <row r="471" spans="1:3" x14ac:dyDescent="0.3">
      <c r="A471">
        <v>447</v>
      </c>
      <c r="B471">
        <v>21859.350469598205</v>
      </c>
      <c r="C471">
        <v>-4195.3504695982047</v>
      </c>
    </row>
    <row r="472" spans="1:3" x14ac:dyDescent="0.3">
      <c r="A472">
        <v>448</v>
      </c>
      <c r="B472">
        <v>21166.722867450026</v>
      </c>
      <c r="C472">
        <v>-376.72286745002566</v>
      </c>
    </row>
    <row r="473" spans="1:3" x14ac:dyDescent="0.3">
      <c r="A473">
        <v>449</v>
      </c>
      <c r="B473">
        <v>21166.722867450026</v>
      </c>
      <c r="C473">
        <v>-2364.2228674500257</v>
      </c>
    </row>
    <row r="474" spans="1:3" x14ac:dyDescent="0.3">
      <c r="A474">
        <v>450</v>
      </c>
      <c r="B474">
        <v>11816.250238449609</v>
      </c>
      <c r="C474">
        <v>2351.7497615503908</v>
      </c>
    </row>
    <row r="475" spans="1:3" x14ac:dyDescent="0.3">
      <c r="A475">
        <v>451</v>
      </c>
      <c r="B475">
        <v>24976.174679265012</v>
      </c>
      <c r="C475">
        <v>-5516.1746792650119</v>
      </c>
    </row>
    <row r="476" spans="1:3" x14ac:dyDescent="0.3">
      <c r="A476">
        <v>452</v>
      </c>
      <c r="B476">
        <v>10777.308835227341</v>
      </c>
      <c r="C476">
        <v>-3182.3088352273408</v>
      </c>
    </row>
    <row r="477" spans="1:3" x14ac:dyDescent="0.3">
      <c r="A477">
        <v>453</v>
      </c>
      <c r="B477">
        <v>18049.898657783222</v>
      </c>
      <c r="C477">
        <v>-4935.898657783222</v>
      </c>
    </row>
    <row r="478" spans="1:3" x14ac:dyDescent="0.3">
      <c r="A478">
        <v>454</v>
      </c>
      <c r="B478">
        <v>17357.271055635043</v>
      </c>
      <c r="C478">
        <v>654.72894436495699</v>
      </c>
    </row>
    <row r="479" spans="1:3" x14ac:dyDescent="0.3">
      <c r="A479">
        <v>455</v>
      </c>
      <c r="B479">
        <v>19088.840061005489</v>
      </c>
      <c r="C479">
        <v>-3393.8400610054887</v>
      </c>
    </row>
    <row r="480" spans="1:3" x14ac:dyDescent="0.3">
      <c r="A480">
        <v>456</v>
      </c>
      <c r="B480">
        <v>1773.150007301012</v>
      </c>
      <c r="C480">
        <v>-1518.150007301012</v>
      </c>
    </row>
    <row r="481" spans="1:3" x14ac:dyDescent="0.3">
      <c r="A481">
        <v>457</v>
      </c>
      <c r="B481">
        <v>19435.15386207958</v>
      </c>
      <c r="C481">
        <v>1899.34613792042</v>
      </c>
    </row>
    <row r="482" spans="1:3" x14ac:dyDescent="0.3">
      <c r="A482">
        <v>458</v>
      </c>
      <c r="B482">
        <v>16318.329652412773</v>
      </c>
      <c r="C482">
        <v>4493.1703475872273</v>
      </c>
    </row>
    <row r="483" spans="1:3" x14ac:dyDescent="0.3">
      <c r="A483">
        <v>459</v>
      </c>
      <c r="B483">
        <v>20820.409066375938</v>
      </c>
      <c r="C483">
        <v>-2200.409066375938</v>
      </c>
    </row>
    <row r="484" spans="1:3" x14ac:dyDescent="0.3">
      <c r="A484">
        <v>460</v>
      </c>
      <c r="B484">
        <v>11123.62263630143</v>
      </c>
      <c r="C484">
        <v>1248.8773636985698</v>
      </c>
    </row>
    <row r="485" spans="1:3" x14ac:dyDescent="0.3">
      <c r="A485">
        <v>461</v>
      </c>
      <c r="B485">
        <v>18049.898657783222</v>
      </c>
      <c r="C485">
        <v>1171.101342216778</v>
      </c>
    </row>
    <row r="486" spans="1:3" x14ac:dyDescent="0.3">
      <c r="A486">
        <v>462</v>
      </c>
      <c r="B486">
        <v>14586.760647042325</v>
      </c>
      <c r="C486">
        <v>-3774.7606470423252</v>
      </c>
    </row>
    <row r="487" spans="1:3" x14ac:dyDescent="0.3">
      <c r="A487">
        <v>463</v>
      </c>
      <c r="B487">
        <v>11123.62263630143</v>
      </c>
      <c r="C487">
        <v>640.87736369856975</v>
      </c>
    </row>
    <row r="488" spans="1:3" x14ac:dyDescent="0.3">
      <c r="A488">
        <v>464</v>
      </c>
      <c r="B488">
        <v>8699.4260287828038</v>
      </c>
      <c r="C488">
        <v>1020.5739712171962</v>
      </c>
    </row>
    <row r="489" spans="1:3" x14ac:dyDescent="0.3">
      <c r="A489">
        <v>465</v>
      </c>
      <c r="B489">
        <v>12508.877840597788</v>
      </c>
      <c r="C489">
        <v>883.12215940221176</v>
      </c>
    </row>
    <row r="490" spans="1:3" x14ac:dyDescent="0.3">
      <c r="A490">
        <v>466</v>
      </c>
      <c r="B490">
        <v>11469.93643737552</v>
      </c>
      <c r="C490">
        <v>-3224.4364373755197</v>
      </c>
    </row>
    <row r="491" spans="1:3" x14ac:dyDescent="0.3">
      <c r="A491">
        <v>467</v>
      </c>
      <c r="B491">
        <v>21859.350469598205</v>
      </c>
      <c r="C491">
        <v>-331.35046959820465</v>
      </c>
    </row>
    <row r="492" spans="1:3" x14ac:dyDescent="0.3">
      <c r="A492">
        <v>468</v>
      </c>
      <c r="B492">
        <v>14933.074448116415</v>
      </c>
      <c r="C492">
        <v>-911.07444811641471</v>
      </c>
    </row>
    <row r="493" spans="1:3" x14ac:dyDescent="0.3">
      <c r="A493">
        <v>469</v>
      </c>
      <c r="B493">
        <v>17703.584856709131</v>
      </c>
      <c r="C493">
        <v>2151.9151432908693</v>
      </c>
    </row>
    <row r="494" spans="1:3" x14ac:dyDescent="0.3">
      <c r="A494">
        <v>470</v>
      </c>
      <c r="B494">
        <v>1426.8362062269225</v>
      </c>
      <c r="C494">
        <v>-1426.8362062269225</v>
      </c>
    </row>
    <row r="495" spans="1:3" x14ac:dyDescent="0.3">
      <c r="A495">
        <v>471</v>
      </c>
      <c r="B495">
        <v>13201.505442745967</v>
      </c>
      <c r="C495">
        <v>-2769.5054427459672</v>
      </c>
    </row>
    <row r="496" spans="1:3" x14ac:dyDescent="0.3">
      <c r="A496">
        <v>472</v>
      </c>
      <c r="B496">
        <v>20127.781464227759</v>
      </c>
      <c r="C496">
        <v>-1647.781464227759</v>
      </c>
    </row>
    <row r="497" spans="1:3" x14ac:dyDescent="0.3">
      <c r="A497">
        <v>473</v>
      </c>
      <c r="B497">
        <v>35365.588711487697</v>
      </c>
      <c r="C497">
        <v>-2694.0887114876969</v>
      </c>
    </row>
    <row r="498" spans="1:3" x14ac:dyDescent="0.3">
      <c r="A498">
        <v>474</v>
      </c>
      <c r="B498">
        <v>16664.64345348686</v>
      </c>
      <c r="C498">
        <v>4541.3565465131396</v>
      </c>
    </row>
    <row r="499" spans="1:3" x14ac:dyDescent="0.3">
      <c r="A499">
        <v>475</v>
      </c>
      <c r="B499">
        <v>19088.840061005489</v>
      </c>
      <c r="C499">
        <v>-2743.8400610054887</v>
      </c>
    </row>
    <row r="500" spans="1:3" x14ac:dyDescent="0.3">
      <c r="A500">
        <v>476</v>
      </c>
      <c r="B500">
        <v>18049.898657783222</v>
      </c>
      <c r="C500">
        <v>-4119.898657783222</v>
      </c>
    </row>
    <row r="501" spans="1:3" x14ac:dyDescent="0.3">
      <c r="A501">
        <v>477</v>
      </c>
      <c r="B501">
        <v>4197.3466148196385</v>
      </c>
      <c r="C501">
        <v>-1866.8466148196385</v>
      </c>
    </row>
    <row r="502" spans="1:3" x14ac:dyDescent="0.3">
      <c r="A502">
        <v>478</v>
      </c>
      <c r="B502">
        <v>24283.547077116833</v>
      </c>
      <c r="C502">
        <v>-777.54707711683295</v>
      </c>
    </row>
    <row r="503" spans="1:3" x14ac:dyDescent="0.3">
      <c r="A503">
        <v>479</v>
      </c>
      <c r="B503">
        <v>19435.15386207958</v>
      </c>
      <c r="C503">
        <v>6750.34613792042</v>
      </c>
    </row>
    <row r="504" spans="1:3" x14ac:dyDescent="0.3">
      <c r="A504">
        <v>480</v>
      </c>
      <c r="B504">
        <v>17010.957254560952</v>
      </c>
      <c r="C504">
        <v>7759.5427454390483</v>
      </c>
    </row>
    <row r="505" spans="1:3" x14ac:dyDescent="0.3">
      <c r="A505">
        <v>481</v>
      </c>
      <c r="B505">
        <v>30517.195496450444</v>
      </c>
      <c r="C505">
        <v>4290.8045035495561</v>
      </c>
    </row>
    <row r="506" spans="1:3" x14ac:dyDescent="0.3">
      <c r="A506">
        <v>482</v>
      </c>
      <c r="B506">
        <v>17357.271055635043</v>
      </c>
      <c r="C506">
        <v>-2106.271055635043</v>
      </c>
    </row>
    <row r="507" spans="1:3" x14ac:dyDescent="0.3">
      <c r="A507">
        <v>483</v>
      </c>
      <c r="B507">
        <v>17357.271055635043</v>
      </c>
      <c r="C507">
        <v>1045.228944364957</v>
      </c>
    </row>
    <row r="508" spans="1:3" x14ac:dyDescent="0.3">
      <c r="A508">
        <v>484</v>
      </c>
      <c r="B508">
        <v>16318.329652412773</v>
      </c>
      <c r="C508">
        <v>3246.6703475872273</v>
      </c>
    </row>
    <row r="509" spans="1:3" x14ac:dyDescent="0.3">
      <c r="A509">
        <v>485</v>
      </c>
      <c r="B509">
        <v>20474.095265301847</v>
      </c>
      <c r="C509">
        <v>-3202.0952653018467</v>
      </c>
    </row>
    <row r="510" spans="1:3" x14ac:dyDescent="0.3">
      <c r="A510">
        <v>486</v>
      </c>
      <c r="B510">
        <v>18049.898657783222</v>
      </c>
      <c r="C510">
        <v>922.10134221677799</v>
      </c>
    </row>
    <row r="511" spans="1:3" x14ac:dyDescent="0.3">
      <c r="A511">
        <v>487</v>
      </c>
      <c r="B511">
        <v>23590.919474968654</v>
      </c>
      <c r="C511">
        <v>1609.080525031346</v>
      </c>
    </row>
    <row r="512" spans="1:3" x14ac:dyDescent="0.3">
      <c r="A512">
        <v>488</v>
      </c>
      <c r="B512">
        <v>15972.015851338683</v>
      </c>
      <c r="C512">
        <v>5963.9841486613168</v>
      </c>
    </row>
    <row r="513" spans="1:3" x14ac:dyDescent="0.3">
      <c r="A513">
        <v>489</v>
      </c>
      <c r="B513">
        <v>17357.271055635043</v>
      </c>
      <c r="C513">
        <v>-2936.271055635043</v>
      </c>
    </row>
    <row r="514" spans="1:3" x14ac:dyDescent="0.3">
      <c r="A514">
        <v>490</v>
      </c>
      <c r="B514">
        <v>28785.626491079998</v>
      </c>
      <c r="C514">
        <v>-1134.6264910799982</v>
      </c>
    </row>
    <row r="515" spans="1:3" x14ac:dyDescent="0.3">
      <c r="A515">
        <v>491</v>
      </c>
      <c r="B515">
        <v>10430.995034153251</v>
      </c>
      <c r="C515">
        <v>513.00496584674875</v>
      </c>
    </row>
    <row r="516" spans="1:3" x14ac:dyDescent="0.3">
      <c r="A516">
        <v>492</v>
      </c>
      <c r="B516">
        <v>26015.116082487282</v>
      </c>
      <c r="C516">
        <v>5232.8839175127177</v>
      </c>
    </row>
    <row r="517" spans="1:3" x14ac:dyDescent="0.3">
      <c r="A517">
        <v>493</v>
      </c>
      <c r="B517">
        <v>14586.760647042325</v>
      </c>
      <c r="C517">
        <v>-3098.7606470423252</v>
      </c>
    </row>
    <row r="518" spans="1:3" x14ac:dyDescent="0.3">
      <c r="A518">
        <v>494</v>
      </c>
      <c r="B518">
        <v>21859.350469598205</v>
      </c>
      <c r="C518">
        <v>-474.35046959820465</v>
      </c>
    </row>
    <row r="519" spans="1:3" x14ac:dyDescent="0.3">
      <c r="A519">
        <v>495</v>
      </c>
      <c r="B519">
        <v>38136.099120080413</v>
      </c>
      <c r="C519">
        <v>-2290.5991200804128</v>
      </c>
    </row>
    <row r="520" spans="1:3" x14ac:dyDescent="0.3">
      <c r="A520">
        <v>496</v>
      </c>
      <c r="B520">
        <v>27746.685087857728</v>
      </c>
      <c r="C520">
        <v>3717.3149121422721</v>
      </c>
    </row>
    <row r="521" spans="1:3" x14ac:dyDescent="0.3">
      <c r="A521">
        <v>497</v>
      </c>
      <c r="B521">
        <v>36404.530114709967</v>
      </c>
      <c r="C521">
        <v>-2104.5301147099672</v>
      </c>
    </row>
    <row r="522" spans="1:3" x14ac:dyDescent="0.3">
      <c r="A522">
        <v>498</v>
      </c>
      <c r="B522">
        <v>25322.488480339103</v>
      </c>
      <c r="C522">
        <v>-3727.4884803391033</v>
      </c>
    </row>
    <row r="523" spans="1:3" x14ac:dyDescent="0.3">
      <c r="A523">
        <v>499</v>
      </c>
      <c r="B523">
        <v>14240.446845968236</v>
      </c>
      <c r="C523">
        <v>-3772.9468459682357</v>
      </c>
    </row>
    <row r="524" spans="1:3" x14ac:dyDescent="0.3">
      <c r="A524">
        <v>500</v>
      </c>
      <c r="B524">
        <v>25322.488480339103</v>
      </c>
      <c r="C524">
        <v>115.51151966089674</v>
      </c>
    </row>
    <row r="525" spans="1:3" x14ac:dyDescent="0.3">
      <c r="A525">
        <v>501</v>
      </c>
      <c r="B525">
        <v>38482.412921154508</v>
      </c>
      <c r="C525">
        <v>-2566.4129211545078</v>
      </c>
    </row>
    <row r="526" spans="1:3" x14ac:dyDescent="0.3">
      <c r="A526">
        <v>502</v>
      </c>
      <c r="B526">
        <v>22205.664270672296</v>
      </c>
      <c r="C526">
        <v>3534.335729327704</v>
      </c>
    </row>
    <row r="527" spans="1:3" x14ac:dyDescent="0.3">
      <c r="A527">
        <v>503</v>
      </c>
      <c r="B527">
        <v>24629.860878190924</v>
      </c>
      <c r="C527">
        <v>8968.1391218090757</v>
      </c>
    </row>
    <row r="528" spans="1:3" x14ac:dyDescent="0.3">
      <c r="A528">
        <v>504</v>
      </c>
      <c r="B528">
        <v>46447.630345858568</v>
      </c>
      <c r="C528">
        <v>2914.369654141432</v>
      </c>
    </row>
    <row r="529" spans="1:3" x14ac:dyDescent="0.3">
      <c r="A529">
        <v>505</v>
      </c>
      <c r="B529">
        <v>19435.15386207958</v>
      </c>
      <c r="C529">
        <v>2077.84613792042</v>
      </c>
    </row>
    <row r="530" spans="1:3" x14ac:dyDescent="0.3">
      <c r="A530">
        <v>506</v>
      </c>
      <c r="B530">
        <v>34672.961109339521</v>
      </c>
      <c r="C530">
        <v>1494.5388906604785</v>
      </c>
    </row>
    <row r="531" spans="1:3" x14ac:dyDescent="0.3">
      <c r="A531">
        <v>507</v>
      </c>
      <c r="B531">
        <v>28439.312690005907</v>
      </c>
      <c r="C531">
        <v>7035.6873099940931</v>
      </c>
    </row>
    <row r="532" spans="1:3" x14ac:dyDescent="0.3">
      <c r="A532">
        <v>508</v>
      </c>
      <c r="B532">
        <v>39175.040523302683</v>
      </c>
      <c r="C532">
        <v>-6127.0405233026831</v>
      </c>
    </row>
    <row r="533" spans="1:3" x14ac:dyDescent="0.3">
      <c r="A533">
        <v>509</v>
      </c>
      <c r="B533">
        <v>25668.802281413191</v>
      </c>
      <c r="C533">
        <v>5300.1977185868091</v>
      </c>
    </row>
    <row r="534" spans="1:3" x14ac:dyDescent="0.3">
      <c r="A534">
        <v>510</v>
      </c>
      <c r="B534">
        <v>21166.722867450026</v>
      </c>
      <c r="C534">
        <v>913.27713254997434</v>
      </c>
    </row>
    <row r="535" spans="1:3" x14ac:dyDescent="0.3">
      <c r="A535">
        <v>511</v>
      </c>
      <c r="B535">
        <v>22205.664270672296</v>
      </c>
      <c r="C535">
        <v>6210.335729327704</v>
      </c>
    </row>
    <row r="536" spans="1:3" x14ac:dyDescent="0.3">
      <c r="A536">
        <v>512</v>
      </c>
      <c r="B536">
        <v>19781.467663153668</v>
      </c>
      <c r="C536">
        <v>-5981.4676631536677</v>
      </c>
    </row>
    <row r="537" spans="1:3" x14ac:dyDescent="0.3">
      <c r="A537">
        <v>513</v>
      </c>
      <c r="B537">
        <v>43330.806136191757</v>
      </c>
      <c r="C537">
        <v>2026.1938638082429</v>
      </c>
    </row>
    <row r="538" spans="1:3" x14ac:dyDescent="0.3">
      <c r="A538">
        <v>514</v>
      </c>
      <c r="B538">
        <v>42638.178534043582</v>
      </c>
      <c r="C538">
        <v>3113.8214659564183</v>
      </c>
    </row>
    <row r="539" spans="1:3" x14ac:dyDescent="0.3">
      <c r="A539">
        <v>515</v>
      </c>
      <c r="B539">
        <v>38828.726722228595</v>
      </c>
      <c r="C539">
        <v>4555.7732777714045</v>
      </c>
    </row>
    <row r="540" spans="1:3" x14ac:dyDescent="0.3">
      <c r="A540">
        <v>516</v>
      </c>
      <c r="B540">
        <v>1426.8362062269225</v>
      </c>
      <c r="C540">
        <v>-1151.8362062269225</v>
      </c>
    </row>
    <row r="541" spans="1:3" x14ac:dyDescent="0.3">
      <c r="A541">
        <v>517</v>
      </c>
      <c r="B541">
        <v>39175.040523302683</v>
      </c>
      <c r="C541">
        <v>-5223.0405233026831</v>
      </c>
    </row>
    <row r="542" spans="1:3" x14ac:dyDescent="0.3">
      <c r="A542">
        <v>518</v>
      </c>
      <c r="B542">
        <v>42984.492335117669</v>
      </c>
      <c r="C542">
        <v>380.50766488233057</v>
      </c>
    </row>
    <row r="543" spans="1:3" x14ac:dyDescent="0.3">
      <c r="A543">
        <v>519</v>
      </c>
      <c r="B543">
        <v>18396.21245885731</v>
      </c>
      <c r="C543">
        <v>-283.71245885730968</v>
      </c>
    </row>
    <row r="544" spans="1:3" x14ac:dyDescent="0.3">
      <c r="A544">
        <v>520</v>
      </c>
      <c r="B544">
        <v>15279.388249190504</v>
      </c>
      <c r="C544">
        <v>3672.6117508094958</v>
      </c>
    </row>
    <row r="545" spans="1:3" x14ac:dyDescent="0.3">
      <c r="A545">
        <v>521</v>
      </c>
      <c r="B545">
        <v>19088.840061005489</v>
      </c>
      <c r="C545">
        <v>-713.84006100548868</v>
      </c>
    </row>
    <row r="546" spans="1:3" x14ac:dyDescent="0.3">
      <c r="A546">
        <v>522</v>
      </c>
      <c r="B546">
        <v>18049.898657783222</v>
      </c>
      <c r="C546">
        <v>-2334.898657783222</v>
      </c>
    </row>
    <row r="547" spans="1:3" x14ac:dyDescent="0.3">
      <c r="A547">
        <v>523</v>
      </c>
      <c r="B547">
        <v>4197.3466148196385</v>
      </c>
      <c r="C547">
        <v>-1787.8466148196385</v>
      </c>
    </row>
    <row r="548" spans="1:3" x14ac:dyDescent="0.3">
      <c r="A548">
        <v>524</v>
      </c>
      <c r="B548">
        <v>15625.702050264594</v>
      </c>
      <c r="C548">
        <v>-1445.2020502645937</v>
      </c>
    </row>
    <row r="549" spans="1:3" x14ac:dyDescent="0.3">
      <c r="A549">
        <v>525</v>
      </c>
      <c r="B549">
        <v>21166.722867450026</v>
      </c>
      <c r="C549">
        <v>-726.72286745002566</v>
      </c>
    </row>
    <row r="550" spans="1:3" x14ac:dyDescent="0.3">
      <c r="A550">
        <v>526</v>
      </c>
      <c r="B550">
        <v>1426.8362062269225</v>
      </c>
      <c r="C550">
        <v>-1426.8362062269225</v>
      </c>
    </row>
    <row r="551" spans="1:3" x14ac:dyDescent="0.3">
      <c r="A551">
        <v>527</v>
      </c>
      <c r="B551">
        <v>19435.15386207958</v>
      </c>
      <c r="C551">
        <v>3186.34613792042</v>
      </c>
    </row>
    <row r="552" spans="1:3" x14ac:dyDescent="0.3">
      <c r="A552">
        <v>528</v>
      </c>
      <c r="B552">
        <v>20820.409066375938</v>
      </c>
      <c r="C552">
        <v>6143.590933624062</v>
      </c>
    </row>
    <row r="553" spans="1:3" x14ac:dyDescent="0.3">
      <c r="A553">
        <v>529</v>
      </c>
      <c r="B553">
        <v>24629.860878190924</v>
      </c>
      <c r="C553">
        <v>-423.86087819092427</v>
      </c>
    </row>
    <row r="554" spans="1:3" x14ac:dyDescent="0.3">
      <c r="A554">
        <v>530</v>
      </c>
      <c r="B554">
        <v>13894.133044894146</v>
      </c>
      <c r="C554">
        <v>3679.8669551058538</v>
      </c>
    </row>
    <row r="555" spans="1:3" x14ac:dyDescent="0.3">
      <c r="A555">
        <v>531</v>
      </c>
      <c r="B555">
        <v>23244.605673894563</v>
      </c>
      <c r="C555">
        <v>342.89432610543736</v>
      </c>
    </row>
    <row r="556" spans="1:3" x14ac:dyDescent="0.3">
      <c r="A556">
        <v>532</v>
      </c>
      <c r="B556">
        <v>13894.133044894146</v>
      </c>
      <c r="C556">
        <v>4767.8669551058538</v>
      </c>
    </row>
    <row r="557" spans="1:3" x14ac:dyDescent="0.3">
      <c r="A557">
        <v>533</v>
      </c>
      <c r="B557">
        <v>19088.840061005489</v>
      </c>
      <c r="C557">
        <v>-3074.8400610054887</v>
      </c>
    </row>
    <row r="558" spans="1:3" x14ac:dyDescent="0.3">
      <c r="A558">
        <v>534</v>
      </c>
      <c r="B558">
        <v>17010.957254560952</v>
      </c>
      <c r="C558">
        <v>-224.4572545609517</v>
      </c>
    </row>
    <row r="559" spans="1:3" x14ac:dyDescent="0.3">
      <c r="A559">
        <v>535</v>
      </c>
      <c r="B559">
        <v>11123.62263630143</v>
      </c>
      <c r="C559">
        <v>796.37736369856975</v>
      </c>
    </row>
    <row r="560" spans="1:3" x14ac:dyDescent="0.3">
      <c r="A560">
        <v>536</v>
      </c>
      <c r="B560">
        <v>13894.133044894146</v>
      </c>
      <c r="C560">
        <v>1033.8669551058538</v>
      </c>
    </row>
    <row r="561" spans="1:3" x14ac:dyDescent="0.3">
      <c r="A561">
        <v>537</v>
      </c>
      <c r="B561">
        <v>22898.291872820475</v>
      </c>
      <c r="C561">
        <v>-1232.291872820475</v>
      </c>
    </row>
    <row r="562" spans="1:3" x14ac:dyDescent="0.3">
      <c r="A562">
        <v>538</v>
      </c>
      <c r="B562">
        <v>23937.233276042745</v>
      </c>
      <c r="C562">
        <v>3011.7667239572547</v>
      </c>
    </row>
    <row r="563" spans="1:3" x14ac:dyDescent="0.3">
      <c r="A563">
        <v>539</v>
      </c>
      <c r="B563">
        <v>14933.074448116415</v>
      </c>
      <c r="C563">
        <v>-227.07444811641471</v>
      </c>
    </row>
    <row r="564" spans="1:3" x14ac:dyDescent="0.3">
      <c r="A564">
        <v>540</v>
      </c>
      <c r="B564">
        <v>24976.174679265012</v>
      </c>
      <c r="C564">
        <v>5667.3253207349881</v>
      </c>
    </row>
    <row r="565" spans="1:3" x14ac:dyDescent="0.3">
      <c r="A565">
        <v>541</v>
      </c>
      <c r="B565">
        <v>2465.777609449191</v>
      </c>
      <c r="C565">
        <v>-1640.777609449191</v>
      </c>
    </row>
    <row r="566" spans="1:3" x14ac:dyDescent="0.3">
      <c r="A566">
        <v>542</v>
      </c>
      <c r="B566">
        <v>26361.42988356137</v>
      </c>
      <c r="C566">
        <v>-1305.4298835613699</v>
      </c>
    </row>
    <row r="567" spans="1:3" x14ac:dyDescent="0.3">
      <c r="A567">
        <v>543</v>
      </c>
      <c r="B567">
        <v>26015.116082487282</v>
      </c>
      <c r="C567">
        <v>-605.11608248728226</v>
      </c>
    </row>
    <row r="568" spans="1:3" x14ac:dyDescent="0.3">
      <c r="A568">
        <v>544</v>
      </c>
      <c r="B568">
        <v>1426.8362062269225</v>
      </c>
      <c r="C568">
        <v>-1426.8362062269225</v>
      </c>
    </row>
    <row r="569" spans="1:3" x14ac:dyDescent="0.3">
      <c r="A569">
        <v>545</v>
      </c>
      <c r="B569">
        <v>39175.040523302683</v>
      </c>
      <c r="C569">
        <v>-7159.0405233026831</v>
      </c>
    </row>
    <row r="570" spans="1:3" x14ac:dyDescent="0.3">
      <c r="A570">
        <v>546</v>
      </c>
      <c r="B570">
        <v>41252.923329747224</v>
      </c>
      <c r="C570">
        <v>7047.0766702527762</v>
      </c>
    </row>
    <row r="571" spans="1:3" x14ac:dyDescent="0.3">
      <c r="A571">
        <v>547</v>
      </c>
      <c r="B571">
        <v>31556.136899672714</v>
      </c>
      <c r="C571">
        <v>-4046.1368996727142</v>
      </c>
    </row>
    <row r="572" spans="1:3" x14ac:dyDescent="0.3">
      <c r="A572">
        <v>548</v>
      </c>
      <c r="B572">
        <v>28785.626491079998</v>
      </c>
      <c r="C572">
        <v>-5930.6264910799982</v>
      </c>
    </row>
    <row r="573" spans="1:3" x14ac:dyDescent="0.3">
      <c r="A573">
        <v>549</v>
      </c>
      <c r="B573">
        <v>19781.467663153668</v>
      </c>
      <c r="C573">
        <v>-3270.4676631536677</v>
      </c>
    </row>
    <row r="574" spans="1:3" x14ac:dyDescent="0.3">
      <c r="A574">
        <v>550</v>
      </c>
      <c r="B574">
        <v>29478.254093228177</v>
      </c>
      <c r="C574">
        <v>-2736.7540932281772</v>
      </c>
    </row>
    <row r="575" spans="1:3" x14ac:dyDescent="0.3">
      <c r="A575">
        <v>551</v>
      </c>
      <c r="B575">
        <v>28439.312690005907</v>
      </c>
      <c r="C575">
        <v>-2597.3126900059069</v>
      </c>
    </row>
    <row r="576" spans="1:3" x14ac:dyDescent="0.3">
      <c r="A576">
        <v>552</v>
      </c>
      <c r="B576">
        <v>2119.4638083751015</v>
      </c>
      <c r="C576">
        <v>-1609.4638083751015</v>
      </c>
    </row>
    <row r="577" spans="1:3" x14ac:dyDescent="0.3">
      <c r="A577">
        <v>553</v>
      </c>
      <c r="B577">
        <v>29478.254093228177</v>
      </c>
      <c r="C577">
        <v>2201.7459067718228</v>
      </c>
    </row>
    <row r="578" spans="1:3" x14ac:dyDescent="0.3">
      <c r="A578">
        <v>554</v>
      </c>
      <c r="B578">
        <v>32248.764501820893</v>
      </c>
      <c r="C578">
        <v>8678.7354981791068</v>
      </c>
    </row>
    <row r="579" spans="1:3" x14ac:dyDescent="0.3">
      <c r="A579">
        <v>555</v>
      </c>
      <c r="B579">
        <v>37097.15771685815</v>
      </c>
      <c r="C579">
        <v>-2327.1577168581498</v>
      </c>
    </row>
    <row r="580" spans="1:3" x14ac:dyDescent="0.3">
      <c r="A580">
        <v>556</v>
      </c>
      <c r="B580">
        <v>18742.526259931401</v>
      </c>
      <c r="C580">
        <v>-637.526259931401</v>
      </c>
    </row>
    <row r="581" spans="1:3" x14ac:dyDescent="0.3">
      <c r="A581">
        <v>557</v>
      </c>
      <c r="B581">
        <v>20820.409066375938</v>
      </c>
      <c r="C581">
        <v>2359.090933624062</v>
      </c>
    </row>
    <row r="582" spans="1:3" x14ac:dyDescent="0.3">
      <c r="A582">
        <v>558</v>
      </c>
      <c r="B582">
        <v>34672.961109339521</v>
      </c>
      <c r="C582">
        <v>-1395.4611093395215</v>
      </c>
    </row>
    <row r="583" spans="1:3" x14ac:dyDescent="0.3">
      <c r="A583">
        <v>559</v>
      </c>
      <c r="B583">
        <v>27746.685087857728</v>
      </c>
      <c r="C583">
        <v>1579.3149121422721</v>
      </c>
    </row>
    <row r="584" spans="1:3" x14ac:dyDescent="0.3">
      <c r="A584">
        <v>560</v>
      </c>
      <c r="B584">
        <v>29824.567894302265</v>
      </c>
      <c r="C584">
        <v>-6534.5678943022649</v>
      </c>
    </row>
    <row r="585" spans="1:3" x14ac:dyDescent="0.3">
      <c r="A585">
        <v>561</v>
      </c>
      <c r="B585">
        <v>41945.550931895399</v>
      </c>
      <c r="C585">
        <v>-2406.0509318953991</v>
      </c>
    </row>
    <row r="586" spans="1:3" x14ac:dyDescent="0.3">
      <c r="A586">
        <v>562</v>
      </c>
      <c r="B586">
        <v>26707.743684635461</v>
      </c>
      <c r="C586">
        <v>3749.7563153645388</v>
      </c>
    </row>
    <row r="587" spans="1:3" x14ac:dyDescent="0.3">
      <c r="A587">
        <v>563</v>
      </c>
      <c r="B587">
        <v>32941.392103969076</v>
      </c>
      <c r="C587">
        <v>-1941.3921039690758</v>
      </c>
    </row>
    <row r="588" spans="1:3" x14ac:dyDescent="0.3">
      <c r="A588">
        <v>564</v>
      </c>
      <c r="B588">
        <v>28785.626491079998</v>
      </c>
      <c r="C588">
        <v>3422.3735089200018</v>
      </c>
    </row>
    <row r="589" spans="1:3" x14ac:dyDescent="0.3">
      <c r="A589">
        <v>565</v>
      </c>
      <c r="B589">
        <v>32941.392103969076</v>
      </c>
      <c r="C589">
        <v>-8584.3921039690758</v>
      </c>
    </row>
    <row r="590" spans="1:3" x14ac:dyDescent="0.3">
      <c r="A590">
        <v>566</v>
      </c>
      <c r="B590">
        <v>37443.471517932237</v>
      </c>
      <c r="C590">
        <v>-822.47151793223748</v>
      </c>
    </row>
    <row r="591" spans="1:3" x14ac:dyDescent="0.3">
      <c r="A591">
        <v>567</v>
      </c>
      <c r="B591">
        <v>26361.42988356137</v>
      </c>
      <c r="C591">
        <v>-1053.4298835613699</v>
      </c>
    </row>
    <row r="592" spans="1:3" x14ac:dyDescent="0.3">
      <c r="A592">
        <v>568</v>
      </c>
      <c r="B592">
        <v>22205.664270672296</v>
      </c>
      <c r="C592">
        <v>-397.16427067229597</v>
      </c>
    </row>
    <row r="593" spans="1:3" x14ac:dyDescent="0.3">
      <c r="A593">
        <v>569</v>
      </c>
      <c r="B593">
        <v>1426.8362062269225</v>
      </c>
      <c r="C593">
        <v>-1426.8362062269225</v>
      </c>
    </row>
    <row r="594" spans="1:3" x14ac:dyDescent="0.3">
      <c r="A594">
        <v>570</v>
      </c>
      <c r="B594">
        <v>26707.743684635461</v>
      </c>
      <c r="C594">
        <v>-4147.7436846354612</v>
      </c>
    </row>
    <row r="595" spans="1:3" x14ac:dyDescent="0.3">
      <c r="A595">
        <v>571</v>
      </c>
      <c r="B595">
        <v>37789.785319006325</v>
      </c>
      <c r="C595">
        <v>-3419.7853190063252</v>
      </c>
    </row>
    <row r="596" spans="1:3" x14ac:dyDescent="0.3">
      <c r="A596">
        <v>572</v>
      </c>
      <c r="B596">
        <v>22551.978071746384</v>
      </c>
      <c r="C596">
        <v>1391.0219282536164</v>
      </c>
    </row>
    <row r="597" spans="1:3" x14ac:dyDescent="0.3">
      <c r="A597">
        <v>573</v>
      </c>
      <c r="B597">
        <v>19781.467663153668</v>
      </c>
      <c r="C597">
        <v>3632.5323368463323</v>
      </c>
    </row>
    <row r="598" spans="1:3" x14ac:dyDescent="0.3">
      <c r="A598">
        <v>574</v>
      </c>
      <c r="B598">
        <v>26361.42988356137</v>
      </c>
      <c r="C598">
        <v>1498.5701164386301</v>
      </c>
    </row>
    <row r="599" spans="1:3" x14ac:dyDescent="0.3">
      <c r="A599">
        <v>575</v>
      </c>
      <c r="B599">
        <v>17357.271055635043</v>
      </c>
      <c r="C599">
        <v>-2657.271055635043</v>
      </c>
    </row>
    <row r="600" spans="1:3" x14ac:dyDescent="0.3">
      <c r="A600">
        <v>576</v>
      </c>
      <c r="B600">
        <v>21513.036668524117</v>
      </c>
      <c r="C600">
        <v>-1486.536668524117</v>
      </c>
    </row>
    <row r="601" spans="1:3" x14ac:dyDescent="0.3">
      <c r="A601">
        <v>577</v>
      </c>
      <c r="B601">
        <v>15625.702050264594</v>
      </c>
      <c r="C601">
        <v>134.79794973540629</v>
      </c>
    </row>
    <row r="602" spans="1:3" x14ac:dyDescent="0.3">
      <c r="A602">
        <v>578</v>
      </c>
      <c r="B602">
        <v>17703.584856709131</v>
      </c>
      <c r="C602">
        <v>-402.58485670913069</v>
      </c>
    </row>
    <row r="603" spans="1:3" x14ac:dyDescent="0.3">
      <c r="A603">
        <v>579</v>
      </c>
      <c r="B603">
        <v>3158.40521159737</v>
      </c>
      <c r="C603">
        <v>-1118.40521159737</v>
      </c>
    </row>
    <row r="604" spans="1:3" x14ac:dyDescent="0.3">
      <c r="A604">
        <v>580</v>
      </c>
      <c r="B604">
        <v>19088.840061005489</v>
      </c>
      <c r="C604">
        <v>4918.6599389945113</v>
      </c>
    </row>
    <row r="605" spans="1:3" x14ac:dyDescent="0.3">
      <c r="A605">
        <v>581</v>
      </c>
      <c r="B605">
        <v>22898.291872820475</v>
      </c>
      <c r="C605">
        <v>8452.708127179525</v>
      </c>
    </row>
    <row r="606" spans="1:3" x14ac:dyDescent="0.3">
      <c r="A606">
        <v>582</v>
      </c>
      <c r="B606">
        <v>25322.488480339103</v>
      </c>
      <c r="C606">
        <v>175.51151966089674</v>
      </c>
    </row>
    <row r="607" spans="1:3" x14ac:dyDescent="0.3">
      <c r="A607">
        <v>583</v>
      </c>
      <c r="B607">
        <v>23244.605673894563</v>
      </c>
      <c r="C607">
        <v>-2157.6056738945626</v>
      </c>
    </row>
    <row r="608" spans="1:3" x14ac:dyDescent="0.3">
      <c r="A608">
        <v>584</v>
      </c>
      <c r="B608">
        <v>17703.584856709131</v>
      </c>
      <c r="C608">
        <v>2597.4151432908693</v>
      </c>
    </row>
    <row r="609" spans="1:3" x14ac:dyDescent="0.3">
      <c r="A609">
        <v>585</v>
      </c>
      <c r="B609">
        <v>21166.722867450026</v>
      </c>
      <c r="C609">
        <v>1188.2771325499743</v>
      </c>
    </row>
    <row r="610" spans="1:3" x14ac:dyDescent="0.3">
      <c r="A610">
        <v>586</v>
      </c>
      <c r="B610">
        <v>13201.505442745967</v>
      </c>
      <c r="C610">
        <v>-1677.5054427459672</v>
      </c>
    </row>
    <row r="611" spans="1:3" x14ac:dyDescent="0.3">
      <c r="A611">
        <v>587</v>
      </c>
      <c r="B611">
        <v>26361.42988356137</v>
      </c>
      <c r="C611">
        <v>2513.0701164386301</v>
      </c>
    </row>
    <row r="612" spans="1:3" x14ac:dyDescent="0.3">
      <c r="A612">
        <v>588</v>
      </c>
      <c r="B612">
        <v>20127.781464227759</v>
      </c>
      <c r="C612">
        <v>3261.718535772241</v>
      </c>
    </row>
    <row r="613" spans="1:3" x14ac:dyDescent="0.3">
      <c r="A613">
        <v>589</v>
      </c>
      <c r="B613">
        <v>19088.840061005489</v>
      </c>
      <c r="C613">
        <v>2391.1599389945113</v>
      </c>
    </row>
    <row r="614" spans="1:3" x14ac:dyDescent="0.3">
      <c r="A614">
        <v>590</v>
      </c>
      <c r="B614">
        <v>22551.978071746384</v>
      </c>
      <c r="C614">
        <v>5288.0219282536164</v>
      </c>
    </row>
    <row r="615" spans="1:3" x14ac:dyDescent="0.3">
      <c r="A615">
        <v>591</v>
      </c>
      <c r="B615">
        <v>23937.233276042745</v>
      </c>
      <c r="C615">
        <v>-3789.2332760427453</v>
      </c>
    </row>
    <row r="616" spans="1:3" x14ac:dyDescent="0.3">
      <c r="A616">
        <v>592</v>
      </c>
      <c r="B616">
        <v>27746.685087857728</v>
      </c>
      <c r="C616">
        <v>2868.3149121422721</v>
      </c>
    </row>
    <row r="617" spans="1:3" x14ac:dyDescent="0.3">
      <c r="A617">
        <v>593</v>
      </c>
      <c r="B617">
        <v>19435.15386207958</v>
      </c>
      <c r="C617">
        <v>1616.84613792042</v>
      </c>
    </row>
    <row r="618" spans="1:3" x14ac:dyDescent="0.3">
      <c r="A618">
        <v>594</v>
      </c>
      <c r="B618">
        <v>26015.116082487282</v>
      </c>
      <c r="C618">
        <v>3884.3839175127177</v>
      </c>
    </row>
    <row r="619" spans="1:3" x14ac:dyDescent="0.3">
      <c r="A619">
        <v>595</v>
      </c>
      <c r="B619">
        <v>2119.4638083751015</v>
      </c>
      <c r="C619">
        <v>-1569.4638083751015</v>
      </c>
    </row>
    <row r="620" spans="1:3" x14ac:dyDescent="0.3">
      <c r="A620">
        <v>596</v>
      </c>
      <c r="B620">
        <v>31556.136899672714</v>
      </c>
      <c r="C620">
        <v>-1156.1368996727142</v>
      </c>
    </row>
    <row r="621" spans="1:3" x14ac:dyDescent="0.3">
      <c r="A621">
        <v>597</v>
      </c>
      <c r="B621">
        <v>23244.605673894563</v>
      </c>
      <c r="C621">
        <v>4055.3943261054374</v>
      </c>
    </row>
    <row r="622" spans="1:3" x14ac:dyDescent="0.3">
      <c r="A622">
        <v>598</v>
      </c>
      <c r="B622">
        <v>18049.898657783222</v>
      </c>
      <c r="C622">
        <v>1178.101342216778</v>
      </c>
    </row>
    <row r="623" spans="1:3" x14ac:dyDescent="0.3">
      <c r="A623">
        <v>599</v>
      </c>
      <c r="B623">
        <v>17010.957254560952</v>
      </c>
      <c r="C623">
        <v>-3465.9572545609517</v>
      </c>
    </row>
    <row r="624" spans="1:3" x14ac:dyDescent="0.3">
      <c r="A624">
        <v>600</v>
      </c>
      <c r="B624">
        <v>12508.877840597788</v>
      </c>
      <c r="C624">
        <v>-3548.8778405977882</v>
      </c>
    </row>
    <row r="625" spans="1:3" x14ac:dyDescent="0.3">
      <c r="A625">
        <v>601</v>
      </c>
      <c r="B625">
        <v>20820.409066375938</v>
      </c>
      <c r="C625">
        <v>-2334.409066375938</v>
      </c>
    </row>
    <row r="626" spans="1:3" x14ac:dyDescent="0.3">
      <c r="A626">
        <v>602</v>
      </c>
      <c r="B626">
        <v>19088.840061005489</v>
      </c>
      <c r="C626">
        <v>-2517.8400610054887</v>
      </c>
    </row>
    <row r="627" spans="1:3" x14ac:dyDescent="0.3">
      <c r="A627">
        <v>603</v>
      </c>
      <c r="B627">
        <v>5236.288018041907</v>
      </c>
      <c r="C627">
        <v>-391.28801804190698</v>
      </c>
    </row>
    <row r="628" spans="1:3" x14ac:dyDescent="0.3">
      <c r="A628">
        <v>604</v>
      </c>
      <c r="B628">
        <v>13201.505442745967</v>
      </c>
      <c r="C628">
        <v>2588.9945572540328</v>
      </c>
    </row>
    <row r="629" spans="1:3" x14ac:dyDescent="0.3">
      <c r="A629">
        <v>605</v>
      </c>
      <c r="B629">
        <v>13201.505442745967</v>
      </c>
      <c r="C629">
        <v>2366.9945572540328</v>
      </c>
    </row>
    <row r="630" spans="1:3" x14ac:dyDescent="0.3">
      <c r="A630">
        <v>606</v>
      </c>
      <c r="B630">
        <v>25668.802281413191</v>
      </c>
      <c r="C630">
        <v>-2260.8022814131909</v>
      </c>
    </row>
    <row r="631" spans="1:3" x14ac:dyDescent="0.3">
      <c r="A631">
        <v>607</v>
      </c>
      <c r="B631">
        <v>17010.957254560952</v>
      </c>
      <c r="C631">
        <v>-2029.9572545609517</v>
      </c>
    </row>
    <row r="632" spans="1:3" x14ac:dyDescent="0.3">
      <c r="A632">
        <v>608</v>
      </c>
      <c r="B632">
        <v>13547.819243820057</v>
      </c>
      <c r="C632">
        <v>1551.6807561799433</v>
      </c>
    </row>
    <row r="633" spans="1:3" x14ac:dyDescent="0.3">
      <c r="A633">
        <v>609</v>
      </c>
      <c r="B633">
        <v>14240.446845968236</v>
      </c>
      <c r="C633">
        <v>-1022.9468459682357</v>
      </c>
    </row>
    <row r="634" spans="1:3" x14ac:dyDescent="0.3">
      <c r="A634">
        <v>610</v>
      </c>
      <c r="B634">
        <v>15279.388249190504</v>
      </c>
      <c r="C634">
        <v>-4195.3882491905042</v>
      </c>
    </row>
    <row r="635" spans="1:3" x14ac:dyDescent="0.3">
      <c r="A635">
        <v>611</v>
      </c>
      <c r="B635">
        <v>19435.15386207958</v>
      </c>
      <c r="C635">
        <v>512.34613792042001</v>
      </c>
    </row>
    <row r="636" spans="1:3" x14ac:dyDescent="0.3">
      <c r="A636">
        <v>612</v>
      </c>
      <c r="B636">
        <v>12508.877840597788</v>
      </c>
      <c r="C636">
        <v>139.12215940221176</v>
      </c>
    </row>
    <row r="637" spans="1:3" x14ac:dyDescent="0.3">
      <c r="A637">
        <v>613</v>
      </c>
      <c r="B637">
        <v>19435.15386207958</v>
      </c>
      <c r="C637">
        <v>-275.15386207957999</v>
      </c>
    </row>
    <row r="638" spans="1:3" x14ac:dyDescent="0.3">
      <c r="A638">
        <v>614</v>
      </c>
      <c r="B638">
        <v>21859.350469598205</v>
      </c>
      <c r="C638">
        <v>-5092.3504695982047</v>
      </c>
    </row>
    <row r="639" spans="1:3" x14ac:dyDescent="0.3">
      <c r="A639">
        <v>615</v>
      </c>
      <c r="B639">
        <v>25322.488480339103</v>
      </c>
      <c r="C639">
        <v>-1415.4884803391033</v>
      </c>
    </row>
    <row r="640" spans="1:3" x14ac:dyDescent="0.3">
      <c r="A640">
        <v>616</v>
      </c>
      <c r="B640">
        <v>16664.64345348686</v>
      </c>
      <c r="C640">
        <v>245.35654651313962</v>
      </c>
    </row>
    <row r="641" spans="1:3" x14ac:dyDescent="0.3">
      <c r="A641">
        <v>617</v>
      </c>
      <c r="B641">
        <v>16664.64345348686</v>
      </c>
      <c r="C641">
        <v>586.85654651313962</v>
      </c>
    </row>
    <row r="642" spans="1:3" x14ac:dyDescent="0.3">
      <c r="A642">
        <v>618</v>
      </c>
      <c r="B642">
        <v>1426.8362062269225</v>
      </c>
      <c r="C642">
        <v>-1426.8362062269225</v>
      </c>
    </row>
    <row r="643" spans="1:3" x14ac:dyDescent="0.3">
      <c r="A643">
        <v>619</v>
      </c>
      <c r="B643">
        <v>22551.978071746384</v>
      </c>
      <c r="C643">
        <v>-567.97807174638365</v>
      </c>
    </row>
    <row r="644" spans="1:3" x14ac:dyDescent="0.3">
      <c r="A644">
        <v>620</v>
      </c>
      <c r="B644">
        <v>17010.957254560952</v>
      </c>
      <c r="C644">
        <v>-735.9572545609517</v>
      </c>
    </row>
    <row r="645" spans="1:3" x14ac:dyDescent="0.3">
      <c r="A645">
        <v>621</v>
      </c>
      <c r="B645">
        <v>19088.840061005489</v>
      </c>
      <c r="C645">
        <v>-4598.8400610054887</v>
      </c>
    </row>
    <row r="646" spans="1:3" x14ac:dyDescent="0.3">
      <c r="A646">
        <v>622</v>
      </c>
      <c r="B646">
        <v>24629.860878190924</v>
      </c>
      <c r="C646">
        <v>7294.1391218090757</v>
      </c>
    </row>
    <row r="647" spans="1:3" x14ac:dyDescent="0.3">
      <c r="A647">
        <v>623</v>
      </c>
      <c r="B647">
        <v>21859.350469598205</v>
      </c>
      <c r="C647">
        <v>-649.35046959820465</v>
      </c>
    </row>
    <row r="648" spans="1:3" x14ac:dyDescent="0.3">
      <c r="A648">
        <v>624</v>
      </c>
      <c r="B648">
        <v>19088.840061005489</v>
      </c>
      <c r="C648">
        <v>-1483.8400610054887</v>
      </c>
    </row>
    <row r="649" spans="1:3" x14ac:dyDescent="0.3">
      <c r="A649">
        <v>625</v>
      </c>
      <c r="B649">
        <v>16318.329652412773</v>
      </c>
      <c r="C649">
        <v>-1189.8296524127727</v>
      </c>
    </row>
    <row r="650" spans="1:3" x14ac:dyDescent="0.3">
      <c r="A650">
        <v>626</v>
      </c>
      <c r="B650">
        <v>17703.584856709131</v>
      </c>
      <c r="C650">
        <v>-110.58485670913069</v>
      </c>
    </row>
    <row r="651" spans="1:3" x14ac:dyDescent="0.3">
      <c r="A651">
        <v>627</v>
      </c>
      <c r="B651">
        <v>20127.781464227759</v>
      </c>
      <c r="C651">
        <v>4622.218535772241</v>
      </c>
    </row>
    <row r="652" spans="1:3" x14ac:dyDescent="0.3">
      <c r="A652">
        <v>628</v>
      </c>
      <c r="B652">
        <v>22898.291872820475</v>
      </c>
      <c r="C652">
        <v>13802.708127179525</v>
      </c>
    </row>
    <row r="653" spans="1:3" x14ac:dyDescent="0.3">
      <c r="A653">
        <v>629</v>
      </c>
      <c r="B653">
        <v>25668.802281413191</v>
      </c>
      <c r="C653">
        <v>2033.1977185868091</v>
      </c>
    </row>
    <row r="654" spans="1:3" x14ac:dyDescent="0.3">
      <c r="A654">
        <v>630</v>
      </c>
      <c r="B654">
        <v>17703.584856709131</v>
      </c>
      <c r="C654">
        <v>1679.4151432908693</v>
      </c>
    </row>
    <row r="655" spans="1:3" x14ac:dyDescent="0.3">
      <c r="A655">
        <v>631</v>
      </c>
      <c r="B655">
        <v>13201.505442745967</v>
      </c>
      <c r="C655">
        <v>4018.9945572540328</v>
      </c>
    </row>
    <row r="656" spans="1:3" x14ac:dyDescent="0.3">
      <c r="A656">
        <v>632</v>
      </c>
      <c r="B656">
        <v>23590.919474968654</v>
      </c>
      <c r="C656">
        <v>4501.580525031346</v>
      </c>
    </row>
    <row r="657" spans="1:3" x14ac:dyDescent="0.3">
      <c r="A657">
        <v>633</v>
      </c>
      <c r="B657">
        <v>29824.567894302265</v>
      </c>
      <c r="C657">
        <v>-4800.5678943022649</v>
      </c>
    </row>
    <row r="658" spans="1:3" x14ac:dyDescent="0.3">
      <c r="A658">
        <v>634</v>
      </c>
      <c r="B658">
        <v>25668.802281413191</v>
      </c>
      <c r="C658">
        <v>-783.80228141319094</v>
      </c>
    </row>
    <row r="659" spans="1:3" x14ac:dyDescent="0.3">
      <c r="A659">
        <v>635</v>
      </c>
      <c r="B659">
        <v>17703.584856709131</v>
      </c>
      <c r="C659">
        <v>2105.4151432908693</v>
      </c>
    </row>
    <row r="660" spans="1:3" x14ac:dyDescent="0.3">
      <c r="A660">
        <v>636</v>
      </c>
      <c r="B660">
        <v>24629.860878190924</v>
      </c>
      <c r="C660">
        <v>2970.1391218090757</v>
      </c>
    </row>
    <row r="661" spans="1:3" x14ac:dyDescent="0.3">
      <c r="A661">
        <v>637</v>
      </c>
      <c r="B661">
        <v>22551.978071746384</v>
      </c>
      <c r="C661">
        <v>-6509.4780717463836</v>
      </c>
    </row>
    <row r="662" spans="1:3" x14ac:dyDescent="0.3">
      <c r="A662">
        <v>638</v>
      </c>
      <c r="B662">
        <v>25668.802281413191</v>
      </c>
      <c r="C662">
        <v>110.19771858680906</v>
      </c>
    </row>
    <row r="663" spans="1:3" x14ac:dyDescent="0.3">
      <c r="A663">
        <v>639</v>
      </c>
      <c r="B663">
        <v>15972.015851338683</v>
      </c>
      <c r="C663">
        <v>-810.01585133868321</v>
      </c>
    </row>
    <row r="664" spans="1:3" x14ac:dyDescent="0.3">
      <c r="A664">
        <v>640</v>
      </c>
      <c r="B664">
        <v>22205.664270672296</v>
      </c>
      <c r="C664">
        <v>6066.335729327704</v>
      </c>
    </row>
    <row r="665" spans="1:3" x14ac:dyDescent="0.3">
      <c r="A665">
        <v>641</v>
      </c>
      <c r="B665">
        <v>2465.777609449191</v>
      </c>
      <c r="C665">
        <v>-540.777609449191</v>
      </c>
    </row>
    <row r="666" spans="1:3" x14ac:dyDescent="0.3">
      <c r="A666">
        <v>642</v>
      </c>
      <c r="B666">
        <v>17010.957254560952</v>
      </c>
      <c r="C666">
        <v>-1042.9572545609517</v>
      </c>
    </row>
    <row r="667" spans="1:3" x14ac:dyDescent="0.3">
      <c r="A667">
        <v>643</v>
      </c>
      <c r="B667">
        <v>17010.957254560952</v>
      </c>
      <c r="C667">
        <v>-1260.9572545609517</v>
      </c>
    </row>
    <row r="668" spans="1:3" x14ac:dyDescent="0.3">
      <c r="A668">
        <v>644</v>
      </c>
      <c r="B668">
        <v>18742.526259931401</v>
      </c>
      <c r="C668">
        <v>-2389.526259931401</v>
      </c>
    </row>
    <row r="669" spans="1:3" x14ac:dyDescent="0.3">
      <c r="A669">
        <v>645</v>
      </c>
      <c r="B669">
        <v>15279.388249190504</v>
      </c>
      <c r="C669">
        <v>5006.6117508094958</v>
      </c>
    </row>
    <row r="670" spans="1:3" x14ac:dyDescent="0.3">
      <c r="A670">
        <v>646</v>
      </c>
      <c r="B670">
        <v>15279.388249190504</v>
      </c>
      <c r="C670">
        <v>-2574.3882491905042</v>
      </c>
    </row>
    <row r="671" spans="1:3" x14ac:dyDescent="0.3">
      <c r="A671">
        <v>647</v>
      </c>
      <c r="B671">
        <v>11469.93643737552</v>
      </c>
      <c r="C671">
        <v>-3524.9364373755197</v>
      </c>
    </row>
    <row r="672" spans="1:3" x14ac:dyDescent="0.3">
      <c r="A672">
        <v>648</v>
      </c>
      <c r="B672">
        <v>3504.71901267146</v>
      </c>
      <c r="C672">
        <v>-1845.71901267146</v>
      </c>
    </row>
    <row r="673" spans="1:3" x14ac:dyDescent="0.3">
      <c r="A673">
        <v>649</v>
      </c>
      <c r="B673">
        <v>11469.93643737552</v>
      </c>
      <c r="C673">
        <v>-330.93643737551974</v>
      </c>
    </row>
    <row r="674" spans="1:3" x14ac:dyDescent="0.3">
      <c r="A674">
        <v>650</v>
      </c>
      <c r="B674">
        <v>12162.564039523699</v>
      </c>
      <c r="C674">
        <v>1196.4359604763013</v>
      </c>
    </row>
    <row r="675" spans="1:3" x14ac:dyDescent="0.3">
      <c r="A675">
        <v>651</v>
      </c>
      <c r="B675">
        <v>4889.9742169678175</v>
      </c>
      <c r="C675">
        <v>-2084.9742169678175</v>
      </c>
    </row>
    <row r="676" spans="1:3" x14ac:dyDescent="0.3">
      <c r="A676">
        <v>652</v>
      </c>
      <c r="B676">
        <v>15279.388249190504</v>
      </c>
      <c r="C676">
        <v>3530.6117508094958</v>
      </c>
    </row>
    <row r="677" spans="1:3" x14ac:dyDescent="0.3">
      <c r="A677">
        <v>653</v>
      </c>
      <c r="B677">
        <v>9392.0536309309828</v>
      </c>
      <c r="C677">
        <v>719.44636906901724</v>
      </c>
    </row>
    <row r="678" spans="1:3" x14ac:dyDescent="0.3">
      <c r="A678">
        <v>654</v>
      </c>
      <c r="B678">
        <v>20127.781464227759</v>
      </c>
      <c r="C678">
        <v>1190.218535772241</v>
      </c>
    </row>
    <row r="679" spans="1:3" x14ac:dyDescent="0.3">
      <c r="A679">
        <v>655</v>
      </c>
      <c r="B679">
        <v>11816.250238449609</v>
      </c>
      <c r="C679">
        <v>-1343.7502384496092</v>
      </c>
    </row>
    <row r="680" spans="1:3" x14ac:dyDescent="0.3">
      <c r="A680">
        <v>656</v>
      </c>
      <c r="B680">
        <v>12162.564039523699</v>
      </c>
      <c r="C680">
        <v>310.93596047630126</v>
      </c>
    </row>
    <row r="681" spans="1:3" x14ac:dyDescent="0.3">
      <c r="A681">
        <v>657</v>
      </c>
      <c r="B681">
        <v>11816.250238449609</v>
      </c>
      <c r="C681">
        <v>-128.75023844960924</v>
      </c>
    </row>
    <row r="682" spans="1:3" x14ac:dyDescent="0.3">
      <c r="A682">
        <v>658</v>
      </c>
      <c r="B682">
        <v>21166.722867450026</v>
      </c>
      <c r="C682">
        <v>-4506.7228674500257</v>
      </c>
    </row>
    <row r="683" spans="1:3" x14ac:dyDescent="0.3">
      <c r="A683">
        <v>659</v>
      </c>
      <c r="B683">
        <v>17357.271055635043</v>
      </c>
      <c r="C683">
        <v>-1201.771055635043</v>
      </c>
    </row>
    <row r="684" spans="1:3" x14ac:dyDescent="0.3">
      <c r="A684">
        <v>660</v>
      </c>
      <c r="B684">
        <v>8353.1122277087125</v>
      </c>
      <c r="C684">
        <v>-122.61222770871245</v>
      </c>
    </row>
    <row r="685" spans="1:3" x14ac:dyDescent="0.3">
      <c r="A685">
        <v>661</v>
      </c>
      <c r="B685">
        <v>12508.877840597788</v>
      </c>
      <c r="C685">
        <v>1891.1221594022118</v>
      </c>
    </row>
    <row r="686" spans="1:3" x14ac:dyDescent="0.3">
      <c r="A686">
        <v>662</v>
      </c>
      <c r="B686">
        <v>18049.898657783222</v>
      </c>
      <c r="C686">
        <v>-3973.898657783222</v>
      </c>
    </row>
    <row r="687" spans="1:3" x14ac:dyDescent="0.3">
      <c r="A687">
        <v>663</v>
      </c>
      <c r="B687">
        <v>15972.015851338683</v>
      </c>
      <c r="C687">
        <v>2279.9841486613168</v>
      </c>
    </row>
    <row r="688" spans="1:3" x14ac:dyDescent="0.3">
      <c r="A688">
        <v>664</v>
      </c>
      <c r="B688">
        <v>10777.308835227341</v>
      </c>
      <c r="C688">
        <v>-1011.3088352273408</v>
      </c>
    </row>
    <row r="689" spans="1:3" x14ac:dyDescent="0.3">
      <c r="A689">
        <v>665</v>
      </c>
      <c r="B689">
        <v>19781.467663153668</v>
      </c>
      <c r="C689">
        <v>-344.46766315366767</v>
      </c>
    </row>
    <row r="690" spans="1:3" x14ac:dyDescent="0.3">
      <c r="A690">
        <v>666</v>
      </c>
      <c r="B690">
        <v>1426.8362062269225</v>
      </c>
      <c r="C690">
        <v>-1426.8362062269225</v>
      </c>
    </row>
    <row r="691" spans="1:3" x14ac:dyDescent="0.3">
      <c r="A691">
        <v>667</v>
      </c>
      <c r="B691">
        <v>16318.329652412773</v>
      </c>
      <c r="C691">
        <v>271.6703475872273</v>
      </c>
    </row>
    <row r="692" spans="1:3" x14ac:dyDescent="0.3">
      <c r="A692">
        <v>668</v>
      </c>
      <c r="B692">
        <v>13894.133044894146</v>
      </c>
      <c r="C692">
        <v>-3751.1330448941462</v>
      </c>
    </row>
    <row r="693" spans="1:3" x14ac:dyDescent="0.3">
      <c r="A693">
        <v>669</v>
      </c>
      <c r="B693">
        <v>12855.191641671878</v>
      </c>
      <c r="C693">
        <v>898.80835832812227</v>
      </c>
    </row>
    <row r="694" spans="1:3" x14ac:dyDescent="0.3">
      <c r="A694">
        <v>670</v>
      </c>
      <c r="B694">
        <v>14933.074448116415</v>
      </c>
      <c r="C694">
        <v>-338.07444811641471</v>
      </c>
    </row>
    <row r="695" spans="1:3" x14ac:dyDescent="0.3">
      <c r="A695">
        <v>671</v>
      </c>
      <c r="B695">
        <v>9045.7398298568914</v>
      </c>
      <c r="C695">
        <v>-3375.7398298568914</v>
      </c>
    </row>
    <row r="696" spans="1:3" x14ac:dyDescent="0.3">
      <c r="A696">
        <v>672</v>
      </c>
      <c r="B696">
        <v>22205.664270672296</v>
      </c>
      <c r="C696">
        <v>-4193.664270672296</v>
      </c>
    </row>
    <row r="697" spans="1:3" x14ac:dyDescent="0.3">
      <c r="A697">
        <v>673</v>
      </c>
      <c r="B697">
        <v>11123.62263630143</v>
      </c>
      <c r="C697">
        <v>-1743.1226363014302</v>
      </c>
    </row>
    <row r="698" spans="1:3" x14ac:dyDescent="0.3">
      <c r="A698">
        <v>674</v>
      </c>
      <c r="B698">
        <v>5236.288018041907</v>
      </c>
      <c r="C698">
        <v>-901.28801804190698</v>
      </c>
    </row>
    <row r="699" spans="1:3" x14ac:dyDescent="0.3">
      <c r="A699">
        <v>675</v>
      </c>
      <c r="B699">
        <v>8699.4260287828038</v>
      </c>
      <c r="C699">
        <v>-531.92602878280377</v>
      </c>
    </row>
    <row r="700" spans="1:3" x14ac:dyDescent="0.3">
      <c r="A700">
        <v>676</v>
      </c>
      <c r="B700">
        <v>10084.681233079162</v>
      </c>
      <c r="C700">
        <v>2915.8187669208382</v>
      </c>
    </row>
    <row r="701" spans="1:3" x14ac:dyDescent="0.3">
      <c r="A701">
        <v>677</v>
      </c>
      <c r="B701">
        <v>8353.1122277087125</v>
      </c>
      <c r="C701">
        <v>-2387.1122277087125</v>
      </c>
    </row>
    <row r="702" spans="1:3" x14ac:dyDescent="0.3">
      <c r="A702">
        <v>678</v>
      </c>
      <c r="B702">
        <v>12508.877840597788</v>
      </c>
      <c r="C702">
        <v>93.622159402211764</v>
      </c>
    </row>
    <row r="703" spans="1:3" x14ac:dyDescent="0.3">
      <c r="A703">
        <v>679</v>
      </c>
      <c r="B703">
        <v>11469.93643737552</v>
      </c>
      <c r="C703">
        <v>-1268.9364373755197</v>
      </c>
    </row>
    <row r="704" spans="1:3" x14ac:dyDescent="0.3">
      <c r="A704">
        <v>680</v>
      </c>
      <c r="B704">
        <v>10777.308835227341</v>
      </c>
      <c r="C704">
        <v>-874.80883522734075</v>
      </c>
    </row>
    <row r="705" spans="1:3" x14ac:dyDescent="0.3">
      <c r="A705">
        <v>681</v>
      </c>
      <c r="B705">
        <v>12855.191641671878</v>
      </c>
      <c r="C705">
        <v>-4593.1916416718777</v>
      </c>
    </row>
    <row r="706" spans="1:3" x14ac:dyDescent="0.3">
      <c r="A706">
        <v>682</v>
      </c>
      <c r="B706">
        <v>12508.877840597788</v>
      </c>
      <c r="C706">
        <v>-421.87784059778824</v>
      </c>
    </row>
    <row r="707" spans="1:3" x14ac:dyDescent="0.3">
      <c r="A707">
        <v>683</v>
      </c>
      <c r="B707">
        <v>8353.1122277087125</v>
      </c>
      <c r="C707">
        <v>-355.11222770871245</v>
      </c>
    </row>
    <row r="708" spans="1:3" x14ac:dyDescent="0.3">
      <c r="A708">
        <v>684</v>
      </c>
      <c r="B708">
        <v>9738.3674320050723</v>
      </c>
      <c r="C708">
        <v>-978.36743200507226</v>
      </c>
    </row>
    <row r="709" spans="1:3" x14ac:dyDescent="0.3">
      <c r="A709">
        <v>685</v>
      </c>
      <c r="B709">
        <v>10777.308835227341</v>
      </c>
      <c r="C709">
        <v>-3911.8088352273408</v>
      </c>
    </row>
    <row r="710" spans="1:3" x14ac:dyDescent="0.3">
      <c r="A710">
        <v>686</v>
      </c>
      <c r="B710">
        <v>20474.095265301847</v>
      </c>
      <c r="C710">
        <v>-2729.0952653018467</v>
      </c>
    </row>
    <row r="711" spans="1:3" x14ac:dyDescent="0.3">
      <c r="A711">
        <v>687</v>
      </c>
      <c r="B711">
        <v>12162.564039523699</v>
      </c>
      <c r="C711">
        <v>-2814.5640395236987</v>
      </c>
    </row>
    <row r="712" spans="1:3" x14ac:dyDescent="0.3">
      <c r="A712">
        <v>688</v>
      </c>
      <c r="B712">
        <v>10084.681233079162</v>
      </c>
      <c r="C712">
        <v>-319.68123307916176</v>
      </c>
    </row>
    <row r="713" spans="1:3" x14ac:dyDescent="0.3">
      <c r="A713">
        <v>689</v>
      </c>
      <c r="B713">
        <v>3504.71901267146</v>
      </c>
      <c r="C713">
        <v>-1854.71901267146</v>
      </c>
    </row>
    <row r="714" spans="1:3" x14ac:dyDescent="0.3">
      <c r="A714">
        <v>690</v>
      </c>
      <c r="B714">
        <v>9045.7398298568914</v>
      </c>
      <c r="C714">
        <v>-3477.7398298568914</v>
      </c>
    </row>
    <row r="715" spans="1:3" x14ac:dyDescent="0.3">
      <c r="A715">
        <v>691</v>
      </c>
      <c r="B715">
        <v>12508.877840597788</v>
      </c>
      <c r="C715">
        <v>-2428.8778405977882</v>
      </c>
    </row>
    <row r="716" spans="1:3" x14ac:dyDescent="0.3">
      <c r="A716">
        <v>692</v>
      </c>
      <c r="B716">
        <v>26707.743684635461</v>
      </c>
      <c r="C716">
        <v>6515.7563153645388</v>
      </c>
    </row>
    <row r="717" spans="1:3" x14ac:dyDescent="0.3">
      <c r="A717">
        <v>693</v>
      </c>
      <c r="B717">
        <v>4889.9742169678175</v>
      </c>
      <c r="C717">
        <v>3114.0257830321825</v>
      </c>
    </row>
    <row r="718" spans="1:3" x14ac:dyDescent="0.3">
      <c r="A718">
        <v>694</v>
      </c>
      <c r="B718">
        <v>13201.505442745967</v>
      </c>
      <c r="C718">
        <v>-41.50544274596723</v>
      </c>
    </row>
    <row r="719" spans="1:3" x14ac:dyDescent="0.3">
      <c r="A719">
        <v>695</v>
      </c>
      <c r="B719">
        <v>16664.64345348686</v>
      </c>
      <c r="C719">
        <v>280.85654651313962</v>
      </c>
    </row>
    <row r="720" spans="1:3" x14ac:dyDescent="0.3">
      <c r="A720">
        <v>696</v>
      </c>
      <c r="B720">
        <v>15972.015851338683</v>
      </c>
      <c r="C720">
        <v>3701.4841486613168</v>
      </c>
    </row>
    <row r="721" spans="1:3" x14ac:dyDescent="0.3">
      <c r="A721">
        <v>697</v>
      </c>
      <c r="B721">
        <v>11123.62263630143</v>
      </c>
      <c r="C721">
        <v>3181.8773636985698</v>
      </c>
    </row>
    <row r="722" spans="1:3" x14ac:dyDescent="0.3">
      <c r="A722">
        <v>698</v>
      </c>
      <c r="B722">
        <v>15972.015851338683</v>
      </c>
      <c r="C722">
        <v>7131.9841486613168</v>
      </c>
    </row>
    <row r="723" spans="1:3" x14ac:dyDescent="0.3">
      <c r="A723">
        <v>699</v>
      </c>
      <c r="B723">
        <v>13201.505442745967</v>
      </c>
      <c r="C723">
        <v>6190.4945572540328</v>
      </c>
    </row>
    <row r="724" spans="1:3" x14ac:dyDescent="0.3">
      <c r="A724">
        <v>700</v>
      </c>
      <c r="B724">
        <v>8353.1122277087125</v>
      </c>
      <c r="C724">
        <v>1506.8877722912875</v>
      </c>
    </row>
    <row r="725" spans="1:3" x14ac:dyDescent="0.3">
      <c r="A725">
        <v>701</v>
      </c>
      <c r="B725">
        <v>14586.760647042325</v>
      </c>
      <c r="C725">
        <v>-1870.7606470423252</v>
      </c>
    </row>
    <row r="726" spans="1:3" x14ac:dyDescent="0.3">
      <c r="A726">
        <v>702</v>
      </c>
      <c r="B726">
        <v>18742.526259931401</v>
      </c>
      <c r="C726">
        <v>3021.973740068599</v>
      </c>
    </row>
    <row r="727" spans="1:3" x14ac:dyDescent="0.3">
      <c r="A727">
        <v>703</v>
      </c>
      <c r="B727">
        <v>5928.9156201900869</v>
      </c>
      <c r="C727">
        <v>951.08437980991312</v>
      </c>
    </row>
    <row r="728" spans="1:3" x14ac:dyDescent="0.3">
      <c r="A728">
        <v>704</v>
      </c>
      <c r="B728">
        <v>23590.919474968654</v>
      </c>
      <c r="C728">
        <v>-510.41947496865396</v>
      </c>
    </row>
    <row r="729" spans="1:3" x14ac:dyDescent="0.3">
      <c r="A729">
        <v>705</v>
      </c>
      <c r="B729">
        <v>23937.233276042745</v>
      </c>
      <c r="C729">
        <v>6950.7667239572547</v>
      </c>
    </row>
    <row r="730" spans="1:3" x14ac:dyDescent="0.3">
      <c r="A730">
        <v>706</v>
      </c>
      <c r="B730">
        <v>17010.957254560952</v>
      </c>
      <c r="C730">
        <v>2407.0427454390483</v>
      </c>
    </row>
    <row r="731" spans="1:3" x14ac:dyDescent="0.3">
      <c r="A731">
        <v>707</v>
      </c>
      <c r="B731">
        <v>20820.409066375938</v>
      </c>
      <c r="C731">
        <v>7730.590933624062</v>
      </c>
    </row>
    <row r="732" spans="1:3" x14ac:dyDescent="0.3">
      <c r="A732">
        <v>708</v>
      </c>
      <c r="B732">
        <v>27746.685087857728</v>
      </c>
      <c r="C732">
        <v>6798.3149121422721</v>
      </c>
    </row>
    <row r="733" spans="1:3" x14ac:dyDescent="0.3">
      <c r="A733">
        <v>709</v>
      </c>
      <c r="B733">
        <v>6621.5432223382659</v>
      </c>
      <c r="C733">
        <v>-2309.0432223382659</v>
      </c>
    </row>
    <row r="734" spans="1:3" x14ac:dyDescent="0.3">
      <c r="A734">
        <v>710</v>
      </c>
      <c r="B734">
        <v>2812.0914105232805</v>
      </c>
      <c r="C734">
        <v>-1662.0914105232805</v>
      </c>
    </row>
    <row r="735" spans="1:3" x14ac:dyDescent="0.3">
      <c r="A735">
        <v>711</v>
      </c>
      <c r="B735">
        <v>17357.271055635043</v>
      </c>
      <c r="C735">
        <v>-1187.271055635043</v>
      </c>
    </row>
    <row r="736" spans="1:3" x14ac:dyDescent="0.3">
      <c r="A736">
        <v>712</v>
      </c>
      <c r="B736">
        <v>2119.4638083751015</v>
      </c>
      <c r="C736">
        <v>-1769.4638083751015</v>
      </c>
    </row>
    <row r="737" spans="1:3" x14ac:dyDescent="0.3">
      <c r="A737">
        <v>713</v>
      </c>
      <c r="B737">
        <v>3158.40521159737</v>
      </c>
      <c r="C737">
        <v>-2091.90521159737</v>
      </c>
    </row>
    <row r="738" spans="1:3" x14ac:dyDescent="0.3">
      <c r="A738">
        <v>714</v>
      </c>
      <c r="B738">
        <v>6967.8570234123554</v>
      </c>
      <c r="C738">
        <v>-1832.8570234123554</v>
      </c>
    </row>
    <row r="739" spans="1:3" x14ac:dyDescent="0.3">
      <c r="A739">
        <v>715</v>
      </c>
      <c r="B739">
        <v>5582.6018191159974</v>
      </c>
      <c r="C739">
        <v>-2042.1018191159974</v>
      </c>
    </row>
    <row r="740" spans="1:3" x14ac:dyDescent="0.3">
      <c r="A740">
        <v>716</v>
      </c>
      <c r="B740">
        <v>13894.133044894146</v>
      </c>
      <c r="C740">
        <v>2068.8669551058538</v>
      </c>
    </row>
    <row r="741" spans="1:3" x14ac:dyDescent="0.3">
      <c r="A741">
        <v>717</v>
      </c>
      <c r="B741">
        <v>4889.9742169678175</v>
      </c>
      <c r="C741">
        <v>-1672.4742169678175</v>
      </c>
    </row>
    <row r="742" spans="1:3" x14ac:dyDescent="0.3">
      <c r="A742">
        <v>718</v>
      </c>
      <c r="B742">
        <v>14586.760647042325</v>
      </c>
      <c r="C742">
        <v>6492.2393529576748</v>
      </c>
    </row>
    <row r="743" spans="1:3" x14ac:dyDescent="0.3">
      <c r="A743">
        <v>719</v>
      </c>
      <c r="B743">
        <v>4543.660415893728</v>
      </c>
      <c r="C743">
        <v>-1503.660415893728</v>
      </c>
    </row>
    <row r="744" spans="1:3" x14ac:dyDescent="0.3">
      <c r="A744">
        <v>720</v>
      </c>
      <c r="B744">
        <v>23937.233276042745</v>
      </c>
      <c r="C744">
        <v>-3063.2332760427453</v>
      </c>
    </row>
    <row r="745" spans="1:3" x14ac:dyDescent="0.3">
      <c r="A745">
        <v>721</v>
      </c>
      <c r="B745">
        <v>2465.777609449191</v>
      </c>
      <c r="C745">
        <v>-1455.777609449191</v>
      </c>
    </row>
    <row r="746" spans="1:3" x14ac:dyDescent="0.3">
      <c r="A746">
        <v>722</v>
      </c>
      <c r="B746">
        <v>5236.288018041907</v>
      </c>
      <c r="C746">
        <v>-1751.288018041907</v>
      </c>
    </row>
    <row r="747" spans="1:3" x14ac:dyDescent="0.3">
      <c r="A747">
        <v>723</v>
      </c>
      <c r="B747">
        <v>2465.777609449191</v>
      </c>
      <c r="C747">
        <v>-1785.777609449191</v>
      </c>
    </row>
    <row r="748" spans="1:3" x14ac:dyDescent="0.3">
      <c r="A748">
        <v>724</v>
      </c>
      <c r="B748">
        <v>4543.660415893728</v>
      </c>
      <c r="C748">
        <v>-2094.660415893728</v>
      </c>
    </row>
    <row r="749" spans="1:3" x14ac:dyDescent="0.3">
      <c r="A749">
        <v>725</v>
      </c>
      <c r="B749">
        <v>9392.0536309309828</v>
      </c>
      <c r="C749">
        <v>-324.55363093098276</v>
      </c>
    </row>
    <row r="750" spans="1:3" x14ac:dyDescent="0.3">
      <c r="A750">
        <v>726</v>
      </c>
      <c r="B750">
        <v>3851.0328137455494</v>
      </c>
      <c r="C750">
        <v>-1771.0328137455494</v>
      </c>
    </row>
    <row r="751" spans="1:3" x14ac:dyDescent="0.3">
      <c r="A751">
        <v>727</v>
      </c>
      <c r="B751">
        <v>1426.8362062269225</v>
      </c>
      <c r="C751">
        <v>-1426.8362062269225</v>
      </c>
    </row>
    <row r="752" spans="1:3" x14ac:dyDescent="0.3">
      <c r="A752">
        <v>728</v>
      </c>
      <c r="B752">
        <v>2465.777609449191</v>
      </c>
      <c r="C752">
        <v>-1948.277609449191</v>
      </c>
    </row>
    <row r="753" spans="1:3" x14ac:dyDescent="0.3">
      <c r="A753">
        <v>729</v>
      </c>
      <c r="B753">
        <v>9738.3674320050723</v>
      </c>
      <c r="C753">
        <v>-4395.3674320050723</v>
      </c>
    </row>
    <row r="754" spans="1:3" x14ac:dyDescent="0.3">
      <c r="A754">
        <v>730</v>
      </c>
      <c r="B754">
        <v>4197.3466148196385</v>
      </c>
      <c r="C754">
        <v>-283.34661481963849</v>
      </c>
    </row>
    <row r="755" spans="1:3" x14ac:dyDescent="0.3">
      <c r="A755">
        <v>731</v>
      </c>
      <c r="B755">
        <v>6275.2294212641764</v>
      </c>
      <c r="C755">
        <v>-2090.2294212641764</v>
      </c>
    </row>
    <row r="756" spans="1:3" x14ac:dyDescent="0.3">
      <c r="A756">
        <v>732</v>
      </c>
      <c r="B756">
        <v>8353.1122277087125</v>
      </c>
      <c r="C756">
        <v>-2028.1122277087125</v>
      </c>
    </row>
    <row r="757" spans="1:3" x14ac:dyDescent="0.3">
      <c r="A757">
        <v>733</v>
      </c>
      <c r="B757">
        <v>23244.605673894563</v>
      </c>
      <c r="C757">
        <v>-5612.6056738945626</v>
      </c>
    </row>
    <row r="758" spans="1:3" x14ac:dyDescent="0.3">
      <c r="A758">
        <v>734</v>
      </c>
      <c r="B758">
        <v>2812.0914105232805</v>
      </c>
      <c r="C758">
        <v>-1517.0914105232805</v>
      </c>
    </row>
    <row r="759" spans="1:3" x14ac:dyDescent="0.3">
      <c r="A759">
        <v>735</v>
      </c>
      <c r="B759">
        <v>19088.840061005489</v>
      </c>
      <c r="C759">
        <v>-3011.8400610054887</v>
      </c>
    </row>
    <row r="760" spans="1:3" x14ac:dyDescent="0.3">
      <c r="A760">
        <v>736</v>
      </c>
      <c r="B760">
        <v>24976.174679265012</v>
      </c>
      <c r="C760">
        <v>1105.8253207349881</v>
      </c>
    </row>
    <row r="761" spans="1:3" x14ac:dyDescent="0.3">
      <c r="A761">
        <v>737</v>
      </c>
      <c r="B761">
        <v>15972.015851338683</v>
      </c>
      <c r="C761">
        <v>-4037.0158513386832</v>
      </c>
    </row>
    <row r="762" spans="1:3" x14ac:dyDescent="0.3">
      <c r="A762">
        <v>738</v>
      </c>
      <c r="B762">
        <v>20474.095265301847</v>
      </c>
      <c r="C762">
        <v>-3359.0952653018467</v>
      </c>
    </row>
    <row r="763" spans="1:3" x14ac:dyDescent="0.3">
      <c r="A763">
        <v>739</v>
      </c>
      <c r="B763">
        <v>26707.743684635461</v>
      </c>
      <c r="C763">
        <v>-756.24368463546125</v>
      </c>
    </row>
    <row r="764" spans="1:3" x14ac:dyDescent="0.3">
      <c r="A764">
        <v>740</v>
      </c>
      <c r="B764">
        <v>22205.664270672296</v>
      </c>
      <c r="C764">
        <v>-2203.664270672296</v>
      </c>
    </row>
    <row r="765" spans="1:3" x14ac:dyDescent="0.3">
      <c r="A765">
        <v>741</v>
      </c>
      <c r="B765">
        <v>11469.93643737552</v>
      </c>
      <c r="C765">
        <v>-1983.9364373755197</v>
      </c>
    </row>
    <row r="766" spans="1:3" x14ac:dyDescent="0.3">
      <c r="A766">
        <v>742</v>
      </c>
      <c r="B766">
        <v>17357.271055635043</v>
      </c>
      <c r="C766">
        <v>4670.228944364957</v>
      </c>
    </row>
    <row r="767" spans="1:3" x14ac:dyDescent="0.3">
      <c r="A767">
        <v>743</v>
      </c>
      <c r="B767">
        <v>21166.722867450026</v>
      </c>
      <c r="C767">
        <v>5797.2771325499743</v>
      </c>
    </row>
    <row r="768" spans="1:3" x14ac:dyDescent="0.3">
      <c r="A768">
        <v>744</v>
      </c>
      <c r="B768">
        <v>21166.722867450026</v>
      </c>
      <c r="C768">
        <v>-1444.7228674500257</v>
      </c>
    </row>
    <row r="769" spans="1:3" x14ac:dyDescent="0.3">
      <c r="A769">
        <v>745</v>
      </c>
      <c r="B769">
        <v>19088.840061005489</v>
      </c>
      <c r="C769">
        <v>578.15993899451132</v>
      </c>
    </row>
    <row r="770" spans="1:3" x14ac:dyDescent="0.3">
      <c r="A770">
        <v>746</v>
      </c>
      <c r="B770">
        <v>12162.564039523699</v>
      </c>
      <c r="C770">
        <v>1724.9359604763013</v>
      </c>
    </row>
    <row r="771" spans="1:3" x14ac:dyDescent="0.3">
      <c r="A771">
        <v>747</v>
      </c>
      <c r="B771">
        <v>26361.42988356137</v>
      </c>
      <c r="C771">
        <v>-2136.4298835613699</v>
      </c>
    </row>
    <row r="772" spans="1:3" x14ac:dyDescent="0.3">
      <c r="A772">
        <v>748</v>
      </c>
      <c r="B772">
        <v>26361.42988356137</v>
      </c>
      <c r="C772">
        <v>-6267.4298835613699</v>
      </c>
    </row>
    <row r="773" spans="1:3" x14ac:dyDescent="0.3">
      <c r="A773">
        <v>749</v>
      </c>
      <c r="B773">
        <v>20127.781464227759</v>
      </c>
      <c r="C773">
        <v>-417.28146422775899</v>
      </c>
    </row>
    <row r="774" spans="1:3" x14ac:dyDescent="0.3">
      <c r="A774">
        <v>750</v>
      </c>
      <c r="B774">
        <v>13894.133044894146</v>
      </c>
      <c r="C774">
        <v>148.86695510585378</v>
      </c>
    </row>
    <row r="775" spans="1:3" x14ac:dyDescent="0.3">
      <c r="A775">
        <v>751</v>
      </c>
      <c r="B775">
        <v>16318.329652412773</v>
      </c>
      <c r="C775">
        <v>601.6703475872273</v>
      </c>
    </row>
    <row r="776" spans="1:3" x14ac:dyDescent="0.3">
      <c r="A776">
        <v>752</v>
      </c>
      <c r="B776">
        <v>9392.0536309309828</v>
      </c>
      <c r="C776">
        <v>-2336.0536309309828</v>
      </c>
    </row>
    <row r="777" spans="1:3" x14ac:dyDescent="0.3">
      <c r="A777">
        <v>753</v>
      </c>
      <c r="B777">
        <v>14933.074448116415</v>
      </c>
      <c r="C777">
        <v>-5342.0744481164147</v>
      </c>
    </row>
    <row r="778" spans="1:3" x14ac:dyDescent="0.3">
      <c r="A778">
        <v>754</v>
      </c>
      <c r="B778">
        <v>31556.136899672714</v>
      </c>
      <c r="C778">
        <v>-1838.1368996727142</v>
      </c>
    </row>
    <row r="779" spans="1:3" x14ac:dyDescent="0.3">
      <c r="A779">
        <v>755</v>
      </c>
      <c r="B779">
        <v>17703.584856709131</v>
      </c>
      <c r="C779">
        <v>-147.58485670913069</v>
      </c>
    </row>
    <row r="780" spans="1:3" x14ac:dyDescent="0.3">
      <c r="A780">
        <v>756</v>
      </c>
      <c r="B780">
        <v>22898.291872820475</v>
      </c>
      <c r="C780">
        <v>4071.708127179525</v>
      </c>
    </row>
    <row r="781" spans="1:3" x14ac:dyDescent="0.3">
      <c r="A781">
        <v>757</v>
      </c>
      <c r="B781">
        <v>6967.8570234123554</v>
      </c>
      <c r="C781">
        <v>457.14297658764463</v>
      </c>
    </row>
    <row r="782" spans="1:3" x14ac:dyDescent="0.3">
      <c r="A782">
        <v>758</v>
      </c>
      <c r="B782">
        <v>19088.840061005489</v>
      </c>
      <c r="C782">
        <v>-2128.8400610054887</v>
      </c>
    </row>
    <row r="783" spans="1:3" x14ac:dyDescent="0.3">
      <c r="A783">
        <v>759</v>
      </c>
      <c r="B783">
        <v>22898.291872820475</v>
      </c>
      <c r="C783">
        <v>-2773.291872820475</v>
      </c>
    </row>
    <row r="784" spans="1:3" x14ac:dyDescent="0.3">
      <c r="A784">
        <v>760</v>
      </c>
      <c r="B784">
        <v>11816.250238449609</v>
      </c>
      <c r="C784">
        <v>-2121.7502384496092</v>
      </c>
    </row>
    <row r="785" spans="1:3" x14ac:dyDescent="0.3">
      <c r="A785">
        <v>761</v>
      </c>
      <c r="B785">
        <v>22205.664270672296</v>
      </c>
      <c r="C785">
        <v>-217.66427067229597</v>
      </c>
    </row>
    <row r="786" spans="1:3" x14ac:dyDescent="0.3">
      <c r="A786">
        <v>762</v>
      </c>
      <c r="B786">
        <v>18742.526259931401</v>
      </c>
      <c r="C786">
        <v>-3447.526259931401</v>
      </c>
    </row>
    <row r="787" spans="1:3" x14ac:dyDescent="0.3">
      <c r="A787">
        <v>763</v>
      </c>
      <c r="B787">
        <v>8006.7984266346239</v>
      </c>
      <c r="C787">
        <v>-1391.7984266346239</v>
      </c>
    </row>
    <row r="788" spans="1:3" x14ac:dyDescent="0.3">
      <c r="A788">
        <v>764</v>
      </c>
      <c r="B788">
        <v>22898.291872820475</v>
      </c>
      <c r="C788">
        <v>-857.29187282047496</v>
      </c>
    </row>
    <row r="789" spans="1:3" x14ac:dyDescent="0.3">
      <c r="A789">
        <v>765</v>
      </c>
      <c r="B789">
        <v>14240.446845968236</v>
      </c>
      <c r="C789">
        <v>-1501.9468459682357</v>
      </c>
    </row>
    <row r="790" spans="1:3" x14ac:dyDescent="0.3">
      <c r="A790">
        <v>766</v>
      </c>
      <c r="B790">
        <v>8353.1122277087125</v>
      </c>
      <c r="C790">
        <v>-1978.1122277087125</v>
      </c>
    </row>
    <row r="791" spans="1:3" x14ac:dyDescent="0.3">
      <c r="A791">
        <v>767</v>
      </c>
      <c r="B791">
        <v>14240.446845968236</v>
      </c>
      <c r="C791">
        <v>1401.5531540317643</v>
      </c>
    </row>
    <row r="792" spans="1:3" x14ac:dyDescent="0.3">
      <c r="A792">
        <v>768</v>
      </c>
      <c r="B792">
        <v>20127.781464227759</v>
      </c>
      <c r="C792">
        <v>-1621.781464227759</v>
      </c>
    </row>
    <row r="793" spans="1:3" x14ac:dyDescent="0.3">
      <c r="A793">
        <v>769</v>
      </c>
      <c r="B793">
        <v>19088.840061005489</v>
      </c>
      <c r="C793">
        <v>-4675.8400610054887</v>
      </c>
    </row>
    <row r="794" spans="1:3" x14ac:dyDescent="0.3">
      <c r="A794">
        <v>770</v>
      </c>
      <c r="B794">
        <v>11469.93643737552</v>
      </c>
      <c r="C794">
        <v>195.56356262448026</v>
      </c>
    </row>
    <row r="795" spans="1:3" x14ac:dyDescent="0.3">
      <c r="A795">
        <v>771</v>
      </c>
      <c r="B795">
        <v>16664.64345348686</v>
      </c>
      <c r="C795">
        <v>-2257.1434534868604</v>
      </c>
    </row>
    <row r="796" spans="1:3" x14ac:dyDescent="0.3">
      <c r="A796">
        <v>772</v>
      </c>
      <c r="B796">
        <v>11123.62263630143</v>
      </c>
      <c r="C796">
        <v>-2555.6226363014302</v>
      </c>
    </row>
    <row r="797" spans="1:3" x14ac:dyDescent="0.3">
      <c r="A797">
        <v>773</v>
      </c>
      <c r="B797">
        <v>16664.64345348686</v>
      </c>
      <c r="C797">
        <v>-232.64345348686038</v>
      </c>
    </row>
    <row r="798" spans="1:3" x14ac:dyDescent="0.3">
      <c r="A798">
        <v>774</v>
      </c>
      <c r="B798">
        <v>9392.0536309309828</v>
      </c>
      <c r="C798">
        <v>-836.05363093098276</v>
      </c>
    </row>
    <row r="799" spans="1:3" x14ac:dyDescent="0.3">
      <c r="A799">
        <v>775</v>
      </c>
      <c r="B799">
        <v>18396.21245885731</v>
      </c>
      <c r="C799">
        <v>-1436.2124588573097</v>
      </c>
    </row>
    <row r="800" spans="1:3" x14ac:dyDescent="0.3">
      <c r="A800">
        <v>776</v>
      </c>
      <c r="B800">
        <v>8353.1122277087125</v>
      </c>
      <c r="C800">
        <v>-817.11222770871245</v>
      </c>
    </row>
    <row r="801" spans="1:3" x14ac:dyDescent="0.3">
      <c r="A801">
        <v>777</v>
      </c>
      <c r="B801">
        <v>14933.074448116415</v>
      </c>
      <c r="C801">
        <v>-2168.0744481164147</v>
      </c>
    </row>
    <row r="802" spans="1:3" x14ac:dyDescent="0.3">
      <c r="A802">
        <v>778</v>
      </c>
      <c r="B802">
        <v>20820.409066375938</v>
      </c>
      <c r="C802">
        <v>-1944.409066375938</v>
      </c>
    </row>
    <row r="803" spans="1:3" x14ac:dyDescent="0.3">
      <c r="A803">
        <v>779</v>
      </c>
      <c r="B803">
        <v>11816.250238449609</v>
      </c>
      <c r="C803">
        <v>-682.25023844960924</v>
      </c>
    </row>
    <row r="804" spans="1:3" x14ac:dyDescent="0.3">
      <c r="A804">
        <v>780</v>
      </c>
      <c r="B804">
        <v>3504.71901267146</v>
      </c>
      <c r="C804">
        <v>345.28098732854005</v>
      </c>
    </row>
    <row r="805" spans="1:3" x14ac:dyDescent="0.3">
      <c r="A805">
        <v>781</v>
      </c>
      <c r="B805">
        <v>11816.250238449609</v>
      </c>
      <c r="C805">
        <v>-2472.2502384496092</v>
      </c>
    </row>
    <row r="806" spans="1:3" x14ac:dyDescent="0.3">
      <c r="A806">
        <v>782</v>
      </c>
      <c r="B806">
        <v>12855.191641671878</v>
      </c>
      <c r="C806">
        <v>-1375.1916416718777</v>
      </c>
    </row>
    <row r="807" spans="1:3" x14ac:dyDescent="0.3">
      <c r="A807">
        <v>783</v>
      </c>
      <c r="B807">
        <v>26361.42988356137</v>
      </c>
      <c r="C807">
        <v>2411.5701164386301</v>
      </c>
    </row>
    <row r="808" spans="1:3" x14ac:dyDescent="0.3">
      <c r="A808">
        <v>784</v>
      </c>
      <c r="B808">
        <v>8006.7984266346239</v>
      </c>
      <c r="C808">
        <v>3125.2015733653761</v>
      </c>
    </row>
    <row r="809" spans="1:3" x14ac:dyDescent="0.3">
      <c r="A809">
        <v>785</v>
      </c>
      <c r="B809">
        <v>12855.191641671878</v>
      </c>
      <c r="C809">
        <v>-1550.1916416718777</v>
      </c>
    </row>
    <row r="810" spans="1:3" x14ac:dyDescent="0.3">
      <c r="A810">
        <v>786</v>
      </c>
      <c r="B810">
        <v>22551.978071746384</v>
      </c>
      <c r="C810">
        <v>2333.0219282536164</v>
      </c>
    </row>
    <row r="811" spans="1:3" x14ac:dyDescent="0.3">
      <c r="A811">
        <v>787</v>
      </c>
      <c r="B811">
        <v>21859.350469598205</v>
      </c>
      <c r="C811">
        <v>2522.6495304017953</v>
      </c>
    </row>
    <row r="812" spans="1:3" x14ac:dyDescent="0.3">
      <c r="A812">
        <v>788</v>
      </c>
      <c r="B812">
        <v>12508.877840597788</v>
      </c>
      <c r="C812">
        <v>5063.6221594022118</v>
      </c>
    </row>
    <row r="813" spans="1:3" x14ac:dyDescent="0.3">
      <c r="A813">
        <v>789</v>
      </c>
      <c r="B813">
        <v>23244.605673894563</v>
      </c>
      <c r="C813">
        <v>7155.3943261054374</v>
      </c>
    </row>
    <row r="814" spans="1:3" x14ac:dyDescent="0.3">
      <c r="A814">
        <v>790</v>
      </c>
      <c r="B814">
        <v>13547.819243820057</v>
      </c>
      <c r="C814">
        <v>5591.6807561799433</v>
      </c>
    </row>
    <row r="815" spans="1:3" x14ac:dyDescent="0.3">
      <c r="A815">
        <v>791</v>
      </c>
      <c r="B815">
        <v>9045.7398298568914</v>
      </c>
      <c r="C815">
        <v>3066.7601701431086</v>
      </c>
    </row>
    <row r="816" spans="1:3" x14ac:dyDescent="0.3">
      <c r="A816">
        <v>792</v>
      </c>
      <c r="B816">
        <v>14240.446845968236</v>
      </c>
      <c r="C816">
        <v>-2272.4468459682357</v>
      </c>
    </row>
    <row r="817" spans="1:3" x14ac:dyDescent="0.3">
      <c r="A817">
        <v>793</v>
      </c>
      <c r="B817">
        <v>19781.467663153668</v>
      </c>
      <c r="C817">
        <v>1351.0323368463323</v>
      </c>
    </row>
    <row r="818" spans="1:3" x14ac:dyDescent="0.3">
      <c r="A818">
        <v>794</v>
      </c>
      <c r="B818">
        <v>3851.0328137455494</v>
      </c>
      <c r="C818">
        <v>-1898.0328137455494</v>
      </c>
    </row>
    <row r="819" spans="1:3" x14ac:dyDescent="0.3">
      <c r="A819">
        <v>795</v>
      </c>
      <c r="B819">
        <v>10777.308835227341</v>
      </c>
      <c r="C819">
        <v>942.69116477265925</v>
      </c>
    </row>
    <row r="820" spans="1:3" x14ac:dyDescent="0.3">
      <c r="A820">
        <v>796</v>
      </c>
      <c r="B820">
        <v>19781.467663153668</v>
      </c>
      <c r="C820">
        <v>1229.0323368463323</v>
      </c>
    </row>
    <row r="821" spans="1:3" x14ac:dyDescent="0.3">
      <c r="A821">
        <v>797</v>
      </c>
      <c r="B821">
        <v>28439.312690005907</v>
      </c>
      <c r="C821">
        <v>6387.6873099940931</v>
      </c>
    </row>
    <row r="822" spans="1:3" x14ac:dyDescent="0.3">
      <c r="A822">
        <v>798</v>
      </c>
      <c r="B822">
        <v>19435.15386207958</v>
      </c>
      <c r="C822">
        <v>2680.84613792042</v>
      </c>
    </row>
    <row r="823" spans="1:3" x14ac:dyDescent="0.3">
      <c r="A823">
        <v>799</v>
      </c>
      <c r="B823">
        <v>24629.860878190924</v>
      </c>
      <c r="C823">
        <v>9501.1391218090757</v>
      </c>
    </row>
    <row r="824" spans="1:3" x14ac:dyDescent="0.3">
      <c r="A824">
        <v>800</v>
      </c>
      <c r="B824">
        <v>32248.764501820893</v>
      </c>
      <c r="C824">
        <v>6286.2354981791068</v>
      </c>
    </row>
    <row r="825" spans="1:3" x14ac:dyDescent="0.3">
      <c r="A825">
        <v>801</v>
      </c>
      <c r="B825">
        <v>11123.62263630143</v>
      </c>
      <c r="C825">
        <v>-4051.6226363014302</v>
      </c>
    </row>
    <row r="826" spans="1:3" x14ac:dyDescent="0.3">
      <c r="A826">
        <v>802</v>
      </c>
      <c r="B826">
        <v>11123.62263630143</v>
      </c>
      <c r="C826">
        <v>-2015.6226363014302</v>
      </c>
    </row>
    <row r="827" spans="1:3" x14ac:dyDescent="0.3">
      <c r="A827">
        <v>803</v>
      </c>
      <c r="B827">
        <v>21859.350469598205</v>
      </c>
      <c r="C827">
        <v>2106.6495304017953</v>
      </c>
    </row>
    <row r="828" spans="1:3" x14ac:dyDescent="0.3">
      <c r="A828">
        <v>804</v>
      </c>
      <c r="B828">
        <v>11816.250238449609</v>
      </c>
      <c r="C828">
        <v>-406.25023844960924</v>
      </c>
    </row>
    <row r="829" spans="1:3" x14ac:dyDescent="0.3">
      <c r="A829">
        <v>805</v>
      </c>
      <c r="B829">
        <v>6275.2294212641764</v>
      </c>
      <c r="C829">
        <v>-2215.2294212641764</v>
      </c>
    </row>
    <row r="830" spans="1:3" x14ac:dyDescent="0.3">
      <c r="A830">
        <v>806</v>
      </c>
      <c r="B830">
        <v>22205.664270672296</v>
      </c>
      <c r="C830">
        <v>-1547.164270672296</v>
      </c>
    </row>
    <row r="831" spans="1:3" x14ac:dyDescent="0.3">
      <c r="A831">
        <v>807</v>
      </c>
      <c r="B831">
        <v>11469.93643737552</v>
      </c>
      <c r="C831">
        <v>-2344.9364373755197</v>
      </c>
    </row>
    <row r="832" spans="1:3" x14ac:dyDescent="0.3">
      <c r="A832">
        <v>808</v>
      </c>
      <c r="B832">
        <v>19781.467663153668</v>
      </c>
      <c r="C832">
        <v>4698.5323368463323</v>
      </c>
    </row>
    <row r="833" spans="1:3" x14ac:dyDescent="0.3">
      <c r="A833">
        <v>809</v>
      </c>
      <c r="B833">
        <v>11469.93643737552</v>
      </c>
      <c r="C833">
        <v>3677.0635626244803</v>
      </c>
    </row>
    <row r="834" spans="1:3" x14ac:dyDescent="0.3">
      <c r="A834">
        <v>810</v>
      </c>
      <c r="B834">
        <v>29478.254093228177</v>
      </c>
      <c r="C834">
        <v>9737.2459067718228</v>
      </c>
    </row>
    <row r="835" spans="1:3" x14ac:dyDescent="0.3">
      <c r="A835">
        <v>811</v>
      </c>
      <c r="B835">
        <v>11123.62263630143</v>
      </c>
      <c r="C835">
        <v>124.37736369856975</v>
      </c>
    </row>
    <row r="836" spans="1:3" x14ac:dyDescent="0.3">
      <c r="A836">
        <v>812</v>
      </c>
      <c r="B836">
        <v>27746.685087857728</v>
      </c>
      <c r="C836">
        <v>1150.3149121422721</v>
      </c>
    </row>
    <row r="837" spans="1:3" x14ac:dyDescent="0.3">
      <c r="A837">
        <v>813</v>
      </c>
      <c r="B837">
        <v>7660.4846255605344</v>
      </c>
      <c r="C837">
        <v>-1095.4846255605344</v>
      </c>
    </row>
    <row r="838" spans="1:3" x14ac:dyDescent="0.3">
      <c r="A838">
        <v>814</v>
      </c>
      <c r="B838">
        <v>23244.605673894563</v>
      </c>
      <c r="C838">
        <v>1362.8943261054374</v>
      </c>
    </row>
    <row r="839" spans="1:3" x14ac:dyDescent="0.3">
      <c r="A839">
        <v>815</v>
      </c>
      <c r="B839">
        <v>26361.42988356137</v>
      </c>
      <c r="C839">
        <v>2147.5701164386301</v>
      </c>
    </row>
    <row r="840" spans="1:3" x14ac:dyDescent="0.3">
      <c r="A840">
        <v>816</v>
      </c>
      <c r="B840">
        <v>15625.702050264594</v>
      </c>
      <c r="C840">
        <v>-892.20205026459371</v>
      </c>
    </row>
    <row r="841" spans="1:3" x14ac:dyDescent="0.3">
      <c r="A841">
        <v>817</v>
      </c>
      <c r="B841">
        <v>28785.626491079998</v>
      </c>
      <c r="C841">
        <v>4136.3735089200018</v>
      </c>
    </row>
    <row r="842" spans="1:3" x14ac:dyDescent="0.3">
      <c r="A842">
        <v>818</v>
      </c>
      <c r="B842">
        <v>21859.350469598205</v>
      </c>
      <c r="C842">
        <v>4828.6495304017953</v>
      </c>
    </row>
    <row r="843" spans="1:3" x14ac:dyDescent="0.3">
      <c r="A843">
        <v>819</v>
      </c>
      <c r="B843">
        <v>12162.564039523699</v>
      </c>
      <c r="C843">
        <v>-5090.0640395236987</v>
      </c>
    </row>
    <row r="844" spans="1:3" x14ac:dyDescent="0.3">
      <c r="A844">
        <v>820</v>
      </c>
      <c r="B844">
        <v>17010.957254560952</v>
      </c>
      <c r="C844">
        <v>-4647.9572545609517</v>
      </c>
    </row>
    <row r="845" spans="1:3" x14ac:dyDescent="0.3">
      <c r="A845">
        <v>821</v>
      </c>
      <c r="B845">
        <v>11469.93643737552</v>
      </c>
      <c r="C845">
        <v>-411.93643737551974</v>
      </c>
    </row>
    <row r="846" spans="1:3" x14ac:dyDescent="0.3">
      <c r="A846">
        <v>822</v>
      </c>
      <c r="B846">
        <v>9738.3674320050723</v>
      </c>
      <c r="C846">
        <v>398.63256799492774</v>
      </c>
    </row>
    <row r="847" spans="1:3" x14ac:dyDescent="0.3">
      <c r="A847">
        <v>823</v>
      </c>
      <c r="B847">
        <v>13547.819243820057</v>
      </c>
      <c r="C847">
        <v>3337.1807561799433</v>
      </c>
    </row>
    <row r="848" spans="1:3" x14ac:dyDescent="0.3">
      <c r="A848">
        <v>824</v>
      </c>
      <c r="B848">
        <v>26707.743684635461</v>
      </c>
      <c r="C848">
        <v>-2323.7436846354612</v>
      </c>
    </row>
    <row r="849" spans="1:3" x14ac:dyDescent="0.3">
      <c r="A849">
        <v>825</v>
      </c>
      <c r="B849">
        <v>6621.5432223382659</v>
      </c>
      <c r="C849">
        <v>-1196.5432223382659</v>
      </c>
    </row>
    <row r="850" spans="1:3" x14ac:dyDescent="0.3">
      <c r="A850">
        <v>826</v>
      </c>
      <c r="B850">
        <v>15972.015851338683</v>
      </c>
      <c r="C850">
        <v>-688.51585133868321</v>
      </c>
    </row>
    <row r="851" spans="1:3" x14ac:dyDescent="0.3">
      <c r="A851">
        <v>827</v>
      </c>
      <c r="B851">
        <v>19435.15386207958</v>
      </c>
      <c r="C851">
        <v>1724.84613792042</v>
      </c>
    </row>
    <row r="852" spans="1:3" x14ac:dyDescent="0.3">
      <c r="A852">
        <v>828</v>
      </c>
      <c r="B852">
        <v>22551.978071746384</v>
      </c>
      <c r="C852">
        <v>-1656.9780717463836</v>
      </c>
    </row>
    <row r="853" spans="1:3" x14ac:dyDescent="0.3">
      <c r="A853">
        <v>829</v>
      </c>
      <c r="B853">
        <v>14586.760647042325</v>
      </c>
      <c r="C853">
        <v>-3071.7606470423252</v>
      </c>
    </row>
    <row r="854" spans="1:3" x14ac:dyDescent="0.3">
      <c r="A854">
        <v>830</v>
      </c>
      <c r="B854">
        <v>7660.4846255605344</v>
      </c>
      <c r="C854">
        <v>-1379.9846255605344</v>
      </c>
    </row>
    <row r="855" spans="1:3" x14ac:dyDescent="0.3">
      <c r="A855">
        <v>831</v>
      </c>
      <c r="B855">
        <v>6621.5432223382659</v>
      </c>
      <c r="C855">
        <v>-2869.0432223382659</v>
      </c>
    </row>
    <row r="856" spans="1:3" x14ac:dyDescent="0.3">
      <c r="A856">
        <v>832</v>
      </c>
      <c r="B856">
        <v>17357.271055635043</v>
      </c>
      <c r="C856">
        <v>-1078.271055635043</v>
      </c>
    </row>
    <row r="857" spans="1:3" x14ac:dyDescent="0.3">
      <c r="A857">
        <v>833</v>
      </c>
      <c r="B857">
        <v>10084.681233079162</v>
      </c>
      <c r="C857">
        <v>3736.3187669208382</v>
      </c>
    </row>
    <row r="858" spans="1:3" x14ac:dyDescent="0.3">
      <c r="A858">
        <v>834</v>
      </c>
      <c r="B858">
        <v>13547.819243820057</v>
      </c>
      <c r="C858">
        <v>3727.6807561799433</v>
      </c>
    </row>
    <row r="859" spans="1:3" x14ac:dyDescent="0.3">
      <c r="A859">
        <v>835</v>
      </c>
      <c r="B859">
        <v>12508.877840597788</v>
      </c>
      <c r="C859">
        <v>1187.1221594022118</v>
      </c>
    </row>
    <row r="860" spans="1:3" x14ac:dyDescent="0.3">
      <c r="A860">
        <v>836</v>
      </c>
      <c r="B860">
        <v>10777.308835227341</v>
      </c>
      <c r="C860">
        <v>-1087.3088352273408</v>
      </c>
    </row>
    <row r="861" spans="1:3" x14ac:dyDescent="0.3">
      <c r="A861">
        <v>837</v>
      </c>
      <c r="B861">
        <v>6621.5432223382659</v>
      </c>
      <c r="C861">
        <v>-1403.0432223382659</v>
      </c>
    </row>
    <row r="862" spans="1:3" x14ac:dyDescent="0.3">
      <c r="A862">
        <v>838</v>
      </c>
      <c r="B862">
        <v>10430.995034153251</v>
      </c>
      <c r="C862">
        <v>931.50496584674875</v>
      </c>
    </row>
    <row r="863" spans="1:3" x14ac:dyDescent="0.3">
      <c r="A863">
        <v>839</v>
      </c>
      <c r="B863">
        <v>18396.21245885731</v>
      </c>
      <c r="C863">
        <v>1748.7875411426903</v>
      </c>
    </row>
    <row r="864" spans="1:3" x14ac:dyDescent="0.3">
      <c r="A864">
        <v>840</v>
      </c>
      <c r="B864">
        <v>19435.15386207958</v>
      </c>
      <c r="C864">
        <v>-386.15386207957999</v>
      </c>
    </row>
    <row r="865" spans="1:3" x14ac:dyDescent="0.3">
      <c r="A865">
        <v>841</v>
      </c>
      <c r="B865">
        <v>20127.781464227759</v>
      </c>
      <c r="C865">
        <v>-3535.781464227759</v>
      </c>
    </row>
    <row r="866" spans="1:3" x14ac:dyDescent="0.3">
      <c r="A866">
        <v>842</v>
      </c>
      <c r="B866">
        <v>20474.095265301847</v>
      </c>
      <c r="C866">
        <v>421.40473469815333</v>
      </c>
    </row>
    <row r="867" spans="1:3" x14ac:dyDescent="0.3">
      <c r="A867">
        <v>843</v>
      </c>
      <c r="B867">
        <v>14240.446845968236</v>
      </c>
      <c r="C867">
        <v>825.55315403176428</v>
      </c>
    </row>
    <row r="868" spans="1:3" x14ac:dyDescent="0.3">
      <c r="A868">
        <v>844</v>
      </c>
      <c r="B868">
        <v>15279.388249190504</v>
      </c>
      <c r="C868">
        <v>1520.6117508094958</v>
      </c>
    </row>
    <row r="869" spans="1:3" x14ac:dyDescent="0.3">
      <c r="A869">
        <v>845</v>
      </c>
      <c r="B869">
        <v>11816.250238449609</v>
      </c>
      <c r="C869">
        <v>327.74976155039076</v>
      </c>
    </row>
    <row r="870" spans="1:3" x14ac:dyDescent="0.3">
      <c r="A870">
        <v>846</v>
      </c>
      <c r="B870">
        <v>17703.584856709131</v>
      </c>
      <c r="C870">
        <v>-4800.5848567091307</v>
      </c>
    </row>
    <row r="871" spans="1:3" x14ac:dyDescent="0.3">
      <c r="A871">
        <v>847</v>
      </c>
      <c r="B871">
        <v>2119.4638083751015</v>
      </c>
      <c r="C871">
        <v>-1539.4638083751015</v>
      </c>
    </row>
    <row r="872" spans="1:3" x14ac:dyDescent="0.3">
      <c r="A872">
        <v>848</v>
      </c>
      <c r="B872">
        <v>26361.42988356137</v>
      </c>
      <c r="C872">
        <v>-1050.4298835613699</v>
      </c>
    </row>
    <row r="873" spans="1:3" x14ac:dyDescent="0.3">
      <c r="A873">
        <v>849</v>
      </c>
      <c r="B873">
        <v>13894.133044894146</v>
      </c>
      <c r="C873">
        <v>773.86695510585378</v>
      </c>
    </row>
    <row r="874" spans="1:3" x14ac:dyDescent="0.3">
      <c r="A874">
        <v>850</v>
      </c>
      <c r="B874">
        <v>19781.467663153668</v>
      </c>
      <c r="C874">
        <v>3375.5323368463323</v>
      </c>
    </row>
    <row r="875" spans="1:3" x14ac:dyDescent="0.3">
      <c r="A875">
        <v>851</v>
      </c>
      <c r="B875">
        <v>5928.9156201900869</v>
      </c>
      <c r="C875">
        <v>-1803.9156201900869</v>
      </c>
    </row>
    <row r="876" spans="1:3" x14ac:dyDescent="0.3">
      <c r="A876">
        <v>852</v>
      </c>
      <c r="B876">
        <v>15279.388249190504</v>
      </c>
      <c r="C876">
        <v>-1359.3882491905042</v>
      </c>
    </row>
    <row r="877" spans="1:3" x14ac:dyDescent="0.3">
      <c r="A877">
        <v>853</v>
      </c>
      <c r="B877">
        <v>21859.350469598205</v>
      </c>
      <c r="C877">
        <v>-1454.3504695982047</v>
      </c>
    </row>
    <row r="878" spans="1:3" x14ac:dyDescent="0.3">
      <c r="A878">
        <v>854</v>
      </c>
      <c r="B878">
        <v>12162.564039523699</v>
      </c>
      <c r="C878">
        <v>-2295.5640395236987</v>
      </c>
    </row>
    <row r="879" spans="1:3" x14ac:dyDescent="0.3">
      <c r="A879">
        <v>855</v>
      </c>
      <c r="B879">
        <v>17703.584856709131</v>
      </c>
      <c r="C879">
        <v>1570.4151432908693</v>
      </c>
    </row>
    <row r="880" spans="1:3" x14ac:dyDescent="0.3">
      <c r="A880">
        <v>856</v>
      </c>
      <c r="B880">
        <v>4197.3466148196385</v>
      </c>
      <c r="C880">
        <v>-2202.3466148196385</v>
      </c>
    </row>
    <row r="881" spans="1:3" x14ac:dyDescent="0.3">
      <c r="A881">
        <v>857</v>
      </c>
      <c r="B881">
        <v>9392.0536309309828</v>
      </c>
      <c r="C881">
        <v>-2602.0536309309828</v>
      </c>
    </row>
    <row r="882" spans="1:3" x14ac:dyDescent="0.3">
      <c r="A882">
        <v>858</v>
      </c>
      <c r="B882">
        <v>12162.564039523699</v>
      </c>
      <c r="C882">
        <v>-826.06403952369874</v>
      </c>
    </row>
    <row r="883" spans="1:3" x14ac:dyDescent="0.3">
      <c r="A883">
        <v>859</v>
      </c>
      <c r="B883">
        <v>10777.308835227341</v>
      </c>
      <c r="C883">
        <v>-665.30883522734075</v>
      </c>
    </row>
    <row r="884" spans="1:3" x14ac:dyDescent="0.3">
      <c r="A884">
        <v>860</v>
      </c>
      <c r="B884">
        <v>10430.995034153251</v>
      </c>
      <c r="C884">
        <v>-1488.4950341532513</v>
      </c>
    </row>
    <row r="885" spans="1:3" x14ac:dyDescent="0.3">
      <c r="A885">
        <v>861</v>
      </c>
      <c r="B885">
        <v>9738.3674320050723</v>
      </c>
      <c r="C885">
        <v>1532.6325679949277</v>
      </c>
    </row>
    <row r="886" spans="1:3" x14ac:dyDescent="0.3">
      <c r="A886">
        <v>862</v>
      </c>
      <c r="B886">
        <v>8699.4260287828038</v>
      </c>
      <c r="C886">
        <v>3230.0739712171962</v>
      </c>
    </row>
    <row r="887" spans="1:3" x14ac:dyDescent="0.3">
      <c r="A887">
        <v>863</v>
      </c>
      <c r="B887">
        <v>17010.957254560952</v>
      </c>
      <c r="C887">
        <v>6743.0427454390483</v>
      </c>
    </row>
    <row r="888" spans="1:3" x14ac:dyDescent="0.3">
      <c r="A888">
        <v>864</v>
      </c>
      <c r="B888">
        <v>11816.250238449609</v>
      </c>
      <c r="C888">
        <v>-644.25023844960924</v>
      </c>
    </row>
    <row r="889" spans="1:3" x14ac:dyDescent="0.3">
      <c r="A889">
        <v>865</v>
      </c>
      <c r="B889">
        <v>18049.898657783222</v>
      </c>
      <c r="C889">
        <v>161.60134221677799</v>
      </c>
    </row>
    <row r="890" spans="1:3" x14ac:dyDescent="0.3">
      <c r="A890">
        <v>866</v>
      </c>
      <c r="B890">
        <v>7314.1708244864449</v>
      </c>
      <c r="C890">
        <v>-1506.6708244864449</v>
      </c>
    </row>
    <row r="891" spans="1:3" x14ac:dyDescent="0.3">
      <c r="A891">
        <v>867</v>
      </c>
      <c r="B891">
        <v>18742.526259931401</v>
      </c>
      <c r="C891">
        <v>-2082.526259931401</v>
      </c>
    </row>
    <row r="892" spans="1:3" x14ac:dyDescent="0.3">
      <c r="A892">
        <v>868</v>
      </c>
      <c r="B892">
        <v>15625.702050264594</v>
      </c>
      <c r="C892">
        <v>-1392.7020502645937</v>
      </c>
    </row>
    <row r="893" spans="1:3" x14ac:dyDescent="0.3">
      <c r="A893">
        <v>869</v>
      </c>
      <c r="B893">
        <v>6967.8570234123554</v>
      </c>
      <c r="C893">
        <v>-2003.8570234123554</v>
      </c>
    </row>
    <row r="894" spans="1:3" x14ac:dyDescent="0.3">
      <c r="A894">
        <v>870</v>
      </c>
      <c r="B894">
        <v>12508.877840597788</v>
      </c>
      <c r="C894">
        <v>-2357.3778405977882</v>
      </c>
    </row>
    <row r="895" spans="1:3" x14ac:dyDescent="0.3">
      <c r="A895">
        <v>871</v>
      </c>
      <c r="B895">
        <v>3158.40521159737</v>
      </c>
      <c r="C895">
        <v>-1763.40521159737</v>
      </c>
    </row>
    <row r="896" spans="1:3" x14ac:dyDescent="0.3">
      <c r="A896">
        <v>872</v>
      </c>
      <c r="B896">
        <v>9045.7398298568914</v>
      </c>
      <c r="C896">
        <v>-5.739829856891447</v>
      </c>
    </row>
    <row r="897" spans="1:3" x14ac:dyDescent="0.3">
      <c r="A897">
        <v>873</v>
      </c>
      <c r="B897">
        <v>16664.64345348686</v>
      </c>
      <c r="C897">
        <v>2055.3565465131396</v>
      </c>
    </row>
    <row r="898" spans="1:3" x14ac:dyDescent="0.3">
      <c r="A898">
        <v>874</v>
      </c>
      <c r="B898">
        <v>9738.3674320050723</v>
      </c>
      <c r="C898">
        <v>-1699.8674320050723</v>
      </c>
    </row>
    <row r="899" spans="1:3" x14ac:dyDescent="0.3">
      <c r="A899">
        <v>875</v>
      </c>
      <c r="B899">
        <v>17703.584856709131</v>
      </c>
      <c r="C899">
        <v>-1830.5848567091307</v>
      </c>
    </row>
    <row r="900" spans="1:3" x14ac:dyDescent="0.3">
      <c r="A900">
        <v>876</v>
      </c>
      <c r="B900">
        <v>8353.1122277087125</v>
      </c>
      <c r="C900">
        <v>-1551.1122277087125</v>
      </c>
    </row>
    <row r="901" spans="1:3" x14ac:dyDescent="0.3">
      <c r="A901">
        <v>877</v>
      </c>
      <c r="B901">
        <v>14933.074448116415</v>
      </c>
      <c r="C901">
        <v>504.92555188358529</v>
      </c>
    </row>
    <row r="902" spans="1:3" x14ac:dyDescent="0.3">
      <c r="A902">
        <v>878</v>
      </c>
      <c r="B902">
        <v>6967.8570234123554</v>
      </c>
      <c r="C902">
        <v>-1192.8570234123554</v>
      </c>
    </row>
    <row r="903" spans="1:3" x14ac:dyDescent="0.3">
      <c r="A903">
        <v>879</v>
      </c>
      <c r="B903">
        <v>15279.388249190504</v>
      </c>
      <c r="C903">
        <v>-1935.3882491905042</v>
      </c>
    </row>
    <row r="904" spans="1:3" x14ac:dyDescent="0.3">
      <c r="A904">
        <v>880</v>
      </c>
      <c r="B904">
        <v>13201.505442745967</v>
      </c>
      <c r="C904">
        <v>-2281.5054427459672</v>
      </c>
    </row>
    <row r="905" spans="1:3" x14ac:dyDescent="0.3">
      <c r="A905">
        <v>881</v>
      </c>
      <c r="B905">
        <v>31556.136899672714</v>
      </c>
      <c r="C905">
        <v>5082.8631003272858</v>
      </c>
    </row>
    <row r="906" spans="1:3" x14ac:dyDescent="0.3">
      <c r="A906">
        <v>882</v>
      </c>
      <c r="B906">
        <v>12855.191641671878</v>
      </c>
      <c r="C906">
        <v>530.80835832812227</v>
      </c>
    </row>
    <row r="907" spans="1:3" x14ac:dyDescent="0.3">
      <c r="A907">
        <v>883</v>
      </c>
      <c r="B907">
        <v>12162.564039523699</v>
      </c>
      <c r="C907">
        <v>-402.56403952369874</v>
      </c>
    </row>
    <row r="908" spans="1:3" x14ac:dyDescent="0.3">
      <c r="A908">
        <v>884</v>
      </c>
      <c r="B908">
        <v>21166.722867450026</v>
      </c>
      <c r="C908">
        <v>-34.22286745002566</v>
      </c>
    </row>
    <row r="909" spans="1:3" x14ac:dyDescent="0.3">
      <c r="A909">
        <v>885</v>
      </c>
      <c r="B909">
        <v>20474.095265301847</v>
      </c>
      <c r="C909">
        <v>1608.4047346981533</v>
      </c>
    </row>
    <row r="910" spans="1:3" x14ac:dyDescent="0.3">
      <c r="A910">
        <v>886</v>
      </c>
      <c r="B910">
        <v>11469.93643737552</v>
      </c>
      <c r="C910">
        <v>5162.0635626244803</v>
      </c>
    </row>
    <row r="911" spans="1:3" x14ac:dyDescent="0.3">
      <c r="A911">
        <v>887</v>
      </c>
      <c r="B911">
        <v>23590.919474968654</v>
      </c>
      <c r="C911">
        <v>6543.080525031346</v>
      </c>
    </row>
    <row r="912" spans="1:3" x14ac:dyDescent="0.3">
      <c r="A912">
        <v>888</v>
      </c>
      <c r="B912">
        <v>11123.62263630143</v>
      </c>
      <c r="C912">
        <v>2612.3773636985698</v>
      </c>
    </row>
    <row r="913" spans="1:3" x14ac:dyDescent="0.3">
      <c r="A913">
        <v>889</v>
      </c>
      <c r="B913">
        <v>13201.505442745967</v>
      </c>
      <c r="C913">
        <v>993.49455725403277</v>
      </c>
    </row>
    <row r="914" spans="1:3" x14ac:dyDescent="0.3">
      <c r="A914">
        <v>890</v>
      </c>
      <c r="B914">
        <v>17357.271055635043</v>
      </c>
      <c r="C914">
        <v>-2941.271055635043</v>
      </c>
    </row>
    <row r="915" spans="1:3" x14ac:dyDescent="0.3">
      <c r="A915">
        <v>891</v>
      </c>
      <c r="B915">
        <v>12162.564039523699</v>
      </c>
      <c r="C915">
        <v>2649.9359604763013</v>
      </c>
    </row>
    <row r="916" spans="1:3" x14ac:dyDescent="0.3">
      <c r="A916">
        <v>892</v>
      </c>
      <c r="B916">
        <v>4197.3466148196385</v>
      </c>
      <c r="C916">
        <v>-2104.8466148196385</v>
      </c>
    </row>
    <row r="917" spans="1:3" x14ac:dyDescent="0.3">
      <c r="A917">
        <v>893</v>
      </c>
      <c r="B917">
        <v>14933.074448116415</v>
      </c>
      <c r="C917">
        <v>-253.07444811641471</v>
      </c>
    </row>
    <row r="918" spans="1:3" x14ac:dyDescent="0.3">
      <c r="A918">
        <v>894</v>
      </c>
      <c r="B918">
        <v>19781.467663153668</v>
      </c>
      <c r="C918">
        <v>1125.5323368463323</v>
      </c>
    </row>
    <row r="919" spans="1:3" x14ac:dyDescent="0.3">
      <c r="A919">
        <v>895</v>
      </c>
      <c r="B919">
        <v>32941.392103969076</v>
      </c>
      <c r="C919">
        <v>6526.6078960309242</v>
      </c>
    </row>
    <row r="920" spans="1:3" x14ac:dyDescent="0.3">
      <c r="A920">
        <v>896</v>
      </c>
      <c r="B920">
        <v>18742.526259931401</v>
      </c>
      <c r="C920">
        <v>1207.473740068599</v>
      </c>
    </row>
    <row r="921" spans="1:3" x14ac:dyDescent="0.3">
      <c r="A921">
        <v>897</v>
      </c>
      <c r="B921">
        <v>28439.312690005907</v>
      </c>
      <c r="C921">
        <v>10760.187309994093</v>
      </c>
    </row>
    <row r="922" spans="1:3" x14ac:dyDescent="0.3">
      <c r="A922">
        <v>898</v>
      </c>
      <c r="B922">
        <v>31556.136899672714</v>
      </c>
      <c r="C922">
        <v>5088.8631003272858</v>
      </c>
    </row>
    <row r="923" spans="1:3" x14ac:dyDescent="0.3">
      <c r="A923">
        <v>899</v>
      </c>
      <c r="B923">
        <v>24629.860878190924</v>
      </c>
      <c r="C923">
        <v>430.13912180907573</v>
      </c>
    </row>
    <row r="924" spans="1:3" x14ac:dyDescent="0.3">
      <c r="A924">
        <v>900</v>
      </c>
      <c r="B924">
        <v>22898.291872820475</v>
      </c>
      <c r="C924">
        <v>1907.708127179525</v>
      </c>
    </row>
    <row r="925" spans="1:3" x14ac:dyDescent="0.3">
      <c r="A925">
        <v>901</v>
      </c>
      <c r="B925">
        <v>8699.4260287828038</v>
      </c>
      <c r="C925">
        <v>1398.5739712171962</v>
      </c>
    </row>
    <row r="926" spans="1:3" x14ac:dyDescent="0.3">
      <c r="A926">
        <v>902</v>
      </c>
      <c r="B926">
        <v>20474.095265301847</v>
      </c>
      <c r="C926">
        <v>7131.9047346981533</v>
      </c>
    </row>
    <row r="927" spans="1:3" x14ac:dyDescent="0.3">
      <c r="A927">
        <v>903</v>
      </c>
      <c r="B927">
        <v>1773.150007301012</v>
      </c>
      <c r="C927">
        <v>-1595.650007301012</v>
      </c>
    </row>
    <row r="928" spans="1:3" x14ac:dyDescent="0.3">
      <c r="A928">
        <v>904</v>
      </c>
      <c r="B928">
        <v>9738.3674320050723</v>
      </c>
      <c r="C928">
        <v>1097.6325679949277</v>
      </c>
    </row>
    <row r="929" spans="1:3" x14ac:dyDescent="0.3">
      <c r="A929">
        <v>905</v>
      </c>
      <c r="B929">
        <v>18396.21245885731</v>
      </c>
      <c r="C929">
        <v>4714.2875411426903</v>
      </c>
    </row>
    <row r="930" spans="1:3" x14ac:dyDescent="0.3">
      <c r="A930">
        <v>906</v>
      </c>
      <c r="B930">
        <v>13547.819243820057</v>
      </c>
      <c r="C930">
        <v>1236.1807561799433</v>
      </c>
    </row>
    <row r="931" spans="1:3" x14ac:dyDescent="0.3">
      <c r="A931">
        <v>907</v>
      </c>
      <c r="B931">
        <v>2812.0914105232805</v>
      </c>
      <c r="C931">
        <v>-1362.0914105232805</v>
      </c>
    </row>
    <row r="932" spans="1:3" x14ac:dyDescent="0.3">
      <c r="A932">
        <v>908</v>
      </c>
      <c r="B932">
        <v>13201.505442745967</v>
      </c>
      <c r="C932">
        <v>-977.50544274596723</v>
      </c>
    </row>
    <row r="933" spans="1:3" x14ac:dyDescent="0.3">
      <c r="A933">
        <v>909</v>
      </c>
      <c r="B933">
        <v>24976.174679265012</v>
      </c>
      <c r="C933">
        <v>-2999.6746792650119</v>
      </c>
    </row>
    <row r="934" spans="1:3" x14ac:dyDescent="0.3">
      <c r="A934">
        <v>910</v>
      </c>
      <c r="B934">
        <v>19088.840061005489</v>
      </c>
      <c r="C934">
        <v>2899.1599389945113</v>
      </c>
    </row>
    <row r="935" spans="1:3" x14ac:dyDescent="0.3">
      <c r="A935">
        <v>911</v>
      </c>
      <c r="B935">
        <v>23937.233276042745</v>
      </c>
      <c r="C935">
        <v>-1467.2332760427453</v>
      </c>
    </row>
    <row r="936" spans="1:3" x14ac:dyDescent="0.3">
      <c r="A936">
        <v>912</v>
      </c>
      <c r="B936">
        <v>18049.898657783222</v>
      </c>
      <c r="C936">
        <v>-1774.898657783222</v>
      </c>
    </row>
    <row r="937" spans="1:3" x14ac:dyDescent="0.3">
      <c r="A937">
        <v>913</v>
      </c>
      <c r="B937">
        <v>15972.015851338683</v>
      </c>
      <c r="C937">
        <v>-804.01585133868321</v>
      </c>
    </row>
    <row r="938" spans="1:3" x14ac:dyDescent="0.3">
      <c r="A938">
        <v>914</v>
      </c>
      <c r="B938">
        <v>20820.409066375938</v>
      </c>
      <c r="C938">
        <v>-1511.909066375938</v>
      </c>
    </row>
    <row r="939" spans="1:3" x14ac:dyDescent="0.3">
      <c r="A939">
        <v>915</v>
      </c>
      <c r="B939">
        <v>8353.1122277087125</v>
      </c>
      <c r="C939">
        <v>-91.112227708712453</v>
      </c>
    </row>
    <row r="940" spans="1:3" x14ac:dyDescent="0.3">
      <c r="A940">
        <v>916</v>
      </c>
      <c r="B940">
        <v>15972.015851338683</v>
      </c>
      <c r="C940">
        <v>2837.9841486613168</v>
      </c>
    </row>
    <row r="941" spans="1:3" x14ac:dyDescent="0.3">
      <c r="A941">
        <v>917</v>
      </c>
      <c r="B941">
        <v>19781.467663153668</v>
      </c>
      <c r="C941">
        <v>4882.0323368463323</v>
      </c>
    </row>
    <row r="942" spans="1:3" x14ac:dyDescent="0.3">
      <c r="A942">
        <v>918</v>
      </c>
      <c r="B942">
        <v>23937.233276042745</v>
      </c>
      <c r="C942">
        <v>344.76672395725473</v>
      </c>
    </row>
    <row r="943" spans="1:3" x14ac:dyDescent="0.3">
      <c r="A943">
        <v>919</v>
      </c>
      <c r="B943">
        <v>27054.057485709549</v>
      </c>
      <c r="C943">
        <v>280.94251429045107</v>
      </c>
    </row>
    <row r="944" spans="1:3" x14ac:dyDescent="0.3">
      <c r="A944">
        <v>920</v>
      </c>
      <c r="B944">
        <v>14240.446845968236</v>
      </c>
      <c r="C944">
        <v>3081.0531540317643</v>
      </c>
    </row>
    <row r="945" spans="1:3" x14ac:dyDescent="0.3">
      <c r="A945">
        <v>921</v>
      </c>
      <c r="B945">
        <v>21513.036668524117</v>
      </c>
      <c r="C945">
        <v>1606.963331475883</v>
      </c>
    </row>
    <row r="946" spans="1:3" x14ac:dyDescent="0.3">
      <c r="A946">
        <v>922</v>
      </c>
      <c r="B946">
        <v>26361.42988356137</v>
      </c>
      <c r="C946">
        <v>-4941.4298835613699</v>
      </c>
    </row>
    <row r="947" spans="1:3" x14ac:dyDescent="0.3">
      <c r="A947">
        <v>923</v>
      </c>
      <c r="B947">
        <v>26361.42988356137</v>
      </c>
      <c r="C947">
        <v>4448.5701164386301</v>
      </c>
    </row>
    <row r="948" spans="1:3" x14ac:dyDescent="0.3">
      <c r="A948">
        <v>924</v>
      </c>
      <c r="B948">
        <v>18742.526259931401</v>
      </c>
      <c r="C948">
        <v>2228.973740068599</v>
      </c>
    </row>
    <row r="949" spans="1:3" x14ac:dyDescent="0.3">
      <c r="A949">
        <v>925</v>
      </c>
      <c r="B949">
        <v>20127.781464227759</v>
      </c>
      <c r="C949">
        <v>32.218535772241012</v>
      </c>
    </row>
    <row r="950" spans="1:3" x14ac:dyDescent="0.3">
      <c r="A950">
        <v>926</v>
      </c>
      <c r="B950">
        <v>15625.702050264594</v>
      </c>
      <c r="C950">
        <v>3622.2979497354063</v>
      </c>
    </row>
    <row r="951" spans="1:3" x14ac:dyDescent="0.3">
      <c r="A951">
        <v>927</v>
      </c>
      <c r="B951">
        <v>1426.8362062269225</v>
      </c>
      <c r="C951">
        <v>-1426.8362062269225</v>
      </c>
    </row>
    <row r="952" spans="1:3" x14ac:dyDescent="0.3">
      <c r="A952">
        <v>928</v>
      </c>
      <c r="B952">
        <v>32595.078302894981</v>
      </c>
      <c r="C952">
        <v>359.92169710501912</v>
      </c>
    </row>
    <row r="953" spans="1:3" x14ac:dyDescent="0.3">
      <c r="A953">
        <v>929</v>
      </c>
      <c r="B953">
        <v>22205.664270672296</v>
      </c>
      <c r="C953">
        <v>898.33572932770403</v>
      </c>
    </row>
    <row r="954" spans="1:3" x14ac:dyDescent="0.3">
      <c r="A954">
        <v>930</v>
      </c>
      <c r="B954">
        <v>12855.191641671878</v>
      </c>
      <c r="C954">
        <v>-3787.6916416718777</v>
      </c>
    </row>
    <row r="955" spans="1:3" x14ac:dyDescent="0.3">
      <c r="A955">
        <v>931</v>
      </c>
      <c r="B955">
        <v>23937.233276042745</v>
      </c>
      <c r="C955">
        <v>-1857.2332760427453</v>
      </c>
    </row>
    <row r="956" spans="1:3" x14ac:dyDescent="0.3">
      <c r="A956">
        <v>932</v>
      </c>
      <c r="B956">
        <v>30863.509297524535</v>
      </c>
      <c r="C956">
        <v>-1708.5092975245352</v>
      </c>
    </row>
    <row r="957" spans="1:3" x14ac:dyDescent="0.3">
      <c r="A957">
        <v>933</v>
      </c>
      <c r="B957">
        <v>14933.074448116415</v>
      </c>
      <c r="C957">
        <v>-2340.5744481164147</v>
      </c>
    </row>
    <row r="958" spans="1:3" x14ac:dyDescent="0.3">
      <c r="A958">
        <v>934</v>
      </c>
      <c r="B958">
        <v>15279.388249190504</v>
      </c>
      <c r="C958">
        <v>452.61175080949579</v>
      </c>
    </row>
    <row r="959" spans="1:3" x14ac:dyDescent="0.3">
      <c r="A959">
        <v>935</v>
      </c>
      <c r="B959">
        <v>17703.584856709131</v>
      </c>
      <c r="C959">
        <v>-4823.5848567091307</v>
      </c>
    </row>
    <row r="960" spans="1:3" x14ac:dyDescent="0.3">
      <c r="A960">
        <v>936</v>
      </c>
      <c r="B960">
        <v>11816.250238449609</v>
      </c>
      <c r="C960">
        <v>-3381.2502384496092</v>
      </c>
    </row>
    <row r="961" spans="1:3" x14ac:dyDescent="0.3">
      <c r="A961">
        <v>937</v>
      </c>
      <c r="B961">
        <v>15625.702050264594</v>
      </c>
      <c r="C961">
        <v>-1247.7020502645937</v>
      </c>
    </row>
    <row r="962" spans="1:3" x14ac:dyDescent="0.3">
      <c r="A962">
        <v>938</v>
      </c>
      <c r="B962">
        <v>17357.271055635043</v>
      </c>
      <c r="C962">
        <v>-3122.271055635043</v>
      </c>
    </row>
    <row r="963" spans="1:3" x14ac:dyDescent="0.3">
      <c r="A963">
        <v>939</v>
      </c>
      <c r="B963">
        <v>8699.4260287828038</v>
      </c>
      <c r="C963">
        <v>225.57397121719623</v>
      </c>
    </row>
    <row r="964" spans="1:3" x14ac:dyDescent="0.3">
      <c r="A964">
        <v>940</v>
      </c>
      <c r="B964">
        <v>13894.133044894146</v>
      </c>
      <c r="C964">
        <v>-133.13304489414622</v>
      </c>
    </row>
    <row r="965" spans="1:3" x14ac:dyDescent="0.3">
      <c r="A965">
        <v>941</v>
      </c>
      <c r="B965">
        <v>10777.308835227341</v>
      </c>
      <c r="C965">
        <v>2276.6911647726592</v>
      </c>
    </row>
    <row r="966" spans="1:3" x14ac:dyDescent="0.3">
      <c r="A966">
        <v>942</v>
      </c>
      <c r="B966">
        <v>15625.702050264594</v>
      </c>
      <c r="C966">
        <v>-1793.7020502645937</v>
      </c>
    </row>
    <row r="967" spans="1:3" x14ac:dyDescent="0.3">
      <c r="A967">
        <v>943</v>
      </c>
      <c r="B967">
        <v>11469.93643737552</v>
      </c>
      <c r="C967">
        <v>-3.4364373755197448</v>
      </c>
    </row>
    <row r="968" spans="1:3" x14ac:dyDescent="0.3">
      <c r="A968">
        <v>944</v>
      </c>
      <c r="B968">
        <v>10084.681233079162</v>
      </c>
      <c r="C968">
        <v>-1297.6812330791618</v>
      </c>
    </row>
    <row r="969" spans="1:3" x14ac:dyDescent="0.3">
      <c r="A969">
        <v>945</v>
      </c>
      <c r="B969">
        <v>12855.191641671878</v>
      </c>
      <c r="C969">
        <v>-912.69164167187773</v>
      </c>
    </row>
    <row r="970" spans="1:3" x14ac:dyDescent="0.3">
      <c r="A970">
        <v>946</v>
      </c>
      <c r="B970">
        <v>15279.388249190504</v>
      </c>
      <c r="C970">
        <v>-659.38824919050421</v>
      </c>
    </row>
    <row r="971" spans="1:3" x14ac:dyDescent="0.3">
      <c r="A971">
        <v>947</v>
      </c>
      <c r="B971">
        <v>17357.271055635043</v>
      </c>
      <c r="C971">
        <v>-2975.271055635043</v>
      </c>
    </row>
    <row r="972" spans="1:3" x14ac:dyDescent="0.3">
      <c r="A972">
        <v>948</v>
      </c>
      <c r="B972">
        <v>15279.388249190504</v>
      </c>
      <c r="C972">
        <v>836.61175080949579</v>
      </c>
    </row>
    <row r="973" spans="1:3" x14ac:dyDescent="0.3">
      <c r="A973">
        <v>949</v>
      </c>
      <c r="B973">
        <v>12855.191641671878</v>
      </c>
      <c r="C973">
        <v>908.80835832812227</v>
      </c>
    </row>
    <row r="974" spans="1:3" x14ac:dyDescent="0.3">
      <c r="A974">
        <v>950</v>
      </c>
      <c r="B974">
        <v>9392.0536309309828</v>
      </c>
      <c r="C974">
        <v>-1792.0536309309828</v>
      </c>
    </row>
    <row r="975" spans="1:3" x14ac:dyDescent="0.3">
      <c r="A975">
        <v>951</v>
      </c>
      <c r="B975">
        <v>18742.526259931401</v>
      </c>
      <c r="C975">
        <v>1081.473740068599</v>
      </c>
    </row>
    <row r="976" spans="1:3" x14ac:dyDescent="0.3">
      <c r="A976">
        <v>952</v>
      </c>
      <c r="B976">
        <v>10430.995034153251</v>
      </c>
      <c r="C976">
        <v>-2702.9950341532513</v>
      </c>
    </row>
    <row r="977" spans="1:3" x14ac:dyDescent="0.3">
      <c r="A977">
        <v>953</v>
      </c>
      <c r="B977">
        <v>5928.9156201900869</v>
      </c>
      <c r="C977">
        <v>-128.91562019008688</v>
      </c>
    </row>
    <row r="978" spans="1:3" x14ac:dyDescent="0.3">
      <c r="A978">
        <v>954</v>
      </c>
      <c r="B978">
        <v>15625.702050264594</v>
      </c>
      <c r="C978">
        <v>-1819.7020502645937</v>
      </c>
    </row>
    <row r="979" spans="1:3" x14ac:dyDescent="0.3">
      <c r="A979">
        <v>955</v>
      </c>
      <c r="B979">
        <v>14933.074448116415</v>
      </c>
      <c r="C979">
        <v>-1215.0744481164147</v>
      </c>
    </row>
    <row r="980" spans="1:3" x14ac:dyDescent="0.3">
      <c r="A980">
        <v>956</v>
      </c>
      <c r="B980">
        <v>6275.2294212641764</v>
      </c>
      <c r="C980">
        <v>-775.22942126417638</v>
      </c>
    </row>
    <row r="981" spans="1:3" x14ac:dyDescent="0.3">
      <c r="A981">
        <v>957</v>
      </c>
      <c r="B981">
        <v>11469.93643737552</v>
      </c>
      <c r="C981">
        <v>-1517.9364373755197</v>
      </c>
    </row>
    <row r="982" spans="1:3" x14ac:dyDescent="0.3">
      <c r="A982">
        <v>958</v>
      </c>
      <c r="B982">
        <v>15279.388249190504</v>
      </c>
      <c r="C982">
        <v>-3589.3882491905042</v>
      </c>
    </row>
    <row r="983" spans="1:3" x14ac:dyDescent="0.3">
      <c r="A983">
        <v>959</v>
      </c>
      <c r="B983">
        <v>30863.509297524535</v>
      </c>
      <c r="C983">
        <v>393.49070247546479</v>
      </c>
    </row>
    <row r="984" spans="1:3" x14ac:dyDescent="0.3">
      <c r="A984">
        <v>960</v>
      </c>
      <c r="B984">
        <v>12508.877840597788</v>
      </c>
      <c r="C984">
        <v>-258.87784059778824</v>
      </c>
    </row>
    <row r="985" spans="1:3" x14ac:dyDescent="0.3">
      <c r="A985">
        <v>961</v>
      </c>
      <c r="B985">
        <v>12162.564039523699</v>
      </c>
      <c r="C985">
        <v>17.435960476301261</v>
      </c>
    </row>
    <row r="986" spans="1:3" x14ac:dyDescent="0.3">
      <c r="A986">
        <v>962</v>
      </c>
      <c r="B986">
        <v>20474.095265301847</v>
      </c>
      <c r="C986">
        <v>3433.4047346981533</v>
      </c>
    </row>
    <row r="987" spans="1:3" x14ac:dyDescent="0.3">
      <c r="A987">
        <v>963</v>
      </c>
      <c r="B987">
        <v>11816.250238449609</v>
      </c>
      <c r="C987">
        <v>4469.2497615503908</v>
      </c>
    </row>
    <row r="988" spans="1:3" x14ac:dyDescent="0.3">
      <c r="A988">
        <v>964</v>
      </c>
      <c r="B988">
        <v>3851.0328137455494</v>
      </c>
      <c r="C988">
        <v>-908.53281374554945</v>
      </c>
    </row>
    <row r="989" spans="1:3" x14ac:dyDescent="0.3">
      <c r="A989">
        <v>965</v>
      </c>
      <c r="B989">
        <v>21166.722867450026</v>
      </c>
      <c r="C989">
        <v>6497.2771325499743</v>
      </c>
    </row>
    <row r="990" spans="1:3" x14ac:dyDescent="0.3">
      <c r="A990">
        <v>966</v>
      </c>
      <c r="B990">
        <v>12855.191641671878</v>
      </c>
      <c r="C990">
        <v>6082.3083583281223</v>
      </c>
    </row>
    <row r="991" spans="1:3" x14ac:dyDescent="0.3">
      <c r="A991">
        <v>967</v>
      </c>
      <c r="B991">
        <v>14240.446845968236</v>
      </c>
      <c r="C991">
        <v>1484.5531540317643</v>
      </c>
    </row>
    <row r="992" spans="1:3" x14ac:dyDescent="0.3">
      <c r="A992">
        <v>968</v>
      </c>
      <c r="B992">
        <v>14586.760647042325</v>
      </c>
      <c r="C992">
        <v>-2933.7606470423252</v>
      </c>
    </row>
    <row r="993" spans="1:3" x14ac:dyDescent="0.3">
      <c r="A993">
        <v>969</v>
      </c>
      <c r="B993">
        <v>21166.722867450026</v>
      </c>
      <c r="C993">
        <v>1307.2771325499743</v>
      </c>
    </row>
    <row r="994" spans="1:3" x14ac:dyDescent="0.3">
      <c r="A994">
        <v>970</v>
      </c>
      <c r="B994">
        <v>29131.940292154086</v>
      </c>
      <c r="C994">
        <v>3297.5597078459141</v>
      </c>
    </row>
    <row r="995" spans="1:3" x14ac:dyDescent="0.3">
      <c r="A995">
        <v>971</v>
      </c>
      <c r="B995">
        <v>8006.7984266346239</v>
      </c>
      <c r="C995">
        <v>1711.7015733653761</v>
      </c>
    </row>
    <row r="996" spans="1:3" x14ac:dyDescent="0.3">
      <c r="A996">
        <v>972</v>
      </c>
      <c r="B996">
        <v>5582.6018191159974</v>
      </c>
      <c r="C996">
        <v>537.39818088400261</v>
      </c>
    </row>
    <row r="997" spans="1:3" x14ac:dyDescent="0.3">
      <c r="A997">
        <v>973</v>
      </c>
      <c r="B997">
        <v>6967.8570234123554</v>
      </c>
      <c r="C997">
        <v>1912.1429765876446</v>
      </c>
    </row>
    <row r="998" spans="1:3" x14ac:dyDescent="0.3">
      <c r="A998">
        <v>974</v>
      </c>
      <c r="B998">
        <v>18049.898657783222</v>
      </c>
      <c r="C998">
        <v>-316.89865778322201</v>
      </c>
    </row>
    <row r="999" spans="1:3" x14ac:dyDescent="0.3">
      <c r="A999">
        <v>975</v>
      </c>
      <c r="B999">
        <v>25322.488480339103</v>
      </c>
      <c r="C999">
        <v>5994.5115196608967</v>
      </c>
    </row>
    <row r="1000" spans="1:3" x14ac:dyDescent="0.3">
      <c r="A1000">
        <v>976</v>
      </c>
      <c r="B1000">
        <v>18396.21245885731</v>
      </c>
      <c r="C1000">
        <v>3529.7875411426903</v>
      </c>
    </row>
    <row r="1001" spans="1:3" x14ac:dyDescent="0.3">
      <c r="A1001">
        <v>977</v>
      </c>
      <c r="B1001">
        <v>32595.078302894981</v>
      </c>
      <c r="C1001">
        <v>5729.9216971050191</v>
      </c>
    </row>
    <row r="1002" spans="1:3" x14ac:dyDescent="0.3">
      <c r="A1002">
        <v>978</v>
      </c>
      <c r="B1002">
        <v>6621.5432223382659</v>
      </c>
      <c r="C1002">
        <v>232.45677766173412</v>
      </c>
    </row>
    <row r="1003" spans="1:3" x14ac:dyDescent="0.3">
      <c r="A1003">
        <v>979</v>
      </c>
      <c r="B1003">
        <v>17703.584856709131</v>
      </c>
      <c r="C1003">
        <v>-1778.5848567091307</v>
      </c>
    </row>
    <row r="1004" spans="1:3" x14ac:dyDescent="0.3">
      <c r="A1004">
        <v>980</v>
      </c>
      <c r="B1004">
        <v>11123.62263630143</v>
      </c>
      <c r="C1004">
        <v>-1078.6226363014302</v>
      </c>
    </row>
    <row r="1005" spans="1:3" x14ac:dyDescent="0.3">
      <c r="A1005">
        <v>981</v>
      </c>
      <c r="B1005">
        <v>8699.4260287828038</v>
      </c>
      <c r="C1005">
        <v>-2379.4260287828038</v>
      </c>
    </row>
    <row r="1006" spans="1:3" x14ac:dyDescent="0.3">
      <c r="A1006">
        <v>982</v>
      </c>
      <c r="B1006">
        <v>10430.995034153251</v>
      </c>
      <c r="C1006">
        <v>-2214.9950341532513</v>
      </c>
    </row>
    <row r="1007" spans="1:3" x14ac:dyDescent="0.3">
      <c r="A1007">
        <v>983</v>
      </c>
      <c r="B1007">
        <v>16664.64345348686</v>
      </c>
      <c r="C1007">
        <v>-3415.1434534868604</v>
      </c>
    </row>
    <row r="1008" spans="1:3" x14ac:dyDescent="0.3">
      <c r="A1008">
        <v>984</v>
      </c>
      <c r="B1008">
        <v>4197.3466148196385</v>
      </c>
      <c r="C1008">
        <v>-678.34661481963849</v>
      </c>
    </row>
    <row r="1009" spans="1:3" x14ac:dyDescent="0.3">
      <c r="A1009">
        <v>985</v>
      </c>
      <c r="B1009">
        <v>5928.9156201900869</v>
      </c>
      <c r="C1009">
        <v>-2216.4156201900869</v>
      </c>
    </row>
    <row r="1010" spans="1:3" x14ac:dyDescent="0.3">
      <c r="A1010">
        <v>986</v>
      </c>
      <c r="B1010">
        <v>11469.93643737552</v>
      </c>
      <c r="C1010">
        <v>4526.5635626244803</v>
      </c>
    </row>
    <row r="1011" spans="1:3" x14ac:dyDescent="0.3">
      <c r="A1011">
        <v>987</v>
      </c>
      <c r="B1011">
        <v>12162.564039523699</v>
      </c>
      <c r="C1011">
        <v>1745.4359604763013</v>
      </c>
    </row>
    <row r="1012" spans="1:3" x14ac:dyDescent="0.3">
      <c r="A1012">
        <v>988</v>
      </c>
      <c r="B1012">
        <v>19435.15386207958</v>
      </c>
      <c r="C1012">
        <v>2503.84613792042</v>
      </c>
    </row>
    <row r="1013" spans="1:3" x14ac:dyDescent="0.3">
      <c r="A1013">
        <v>989</v>
      </c>
      <c r="B1013">
        <v>6621.5432223382659</v>
      </c>
      <c r="C1013">
        <v>347.45677766173412</v>
      </c>
    </row>
    <row r="1014" spans="1:3" x14ac:dyDescent="0.3">
      <c r="A1014">
        <v>990</v>
      </c>
      <c r="B1014">
        <v>9045.7398298568914</v>
      </c>
      <c r="C1014">
        <v>-205.73982985689145</v>
      </c>
    </row>
    <row r="1015" spans="1:3" x14ac:dyDescent="0.3">
      <c r="A1015">
        <v>991</v>
      </c>
      <c r="B1015">
        <v>10084.681233079162</v>
      </c>
      <c r="C1015">
        <v>-151.68123307916176</v>
      </c>
    </row>
    <row r="1016" spans="1:3" x14ac:dyDescent="0.3">
      <c r="A1016">
        <v>992</v>
      </c>
      <c r="B1016">
        <v>13547.819243820057</v>
      </c>
      <c r="C1016">
        <v>-4673.8192438200567</v>
      </c>
    </row>
    <row r="1017" spans="1:3" x14ac:dyDescent="0.3">
      <c r="A1017">
        <v>993</v>
      </c>
      <c r="B1017">
        <v>17703.584856709131</v>
      </c>
      <c r="C1017">
        <v>387.41514329086931</v>
      </c>
    </row>
    <row r="1018" spans="1:3" x14ac:dyDescent="0.3">
      <c r="A1018">
        <v>994</v>
      </c>
      <c r="B1018">
        <v>6275.2294212641764</v>
      </c>
      <c r="C1018">
        <v>-276.72942126417638</v>
      </c>
    </row>
    <row r="1019" spans="1:3" x14ac:dyDescent="0.3">
      <c r="A1019">
        <v>995</v>
      </c>
      <c r="B1019">
        <v>10777.308835227341</v>
      </c>
      <c r="C1019">
        <v>1702.6911647726592</v>
      </c>
    </row>
    <row r="1020" spans="1:3" x14ac:dyDescent="0.3">
      <c r="A1020">
        <v>996</v>
      </c>
      <c r="B1020">
        <v>19781.467663153668</v>
      </c>
      <c r="C1020">
        <v>-2855.4676631536677</v>
      </c>
    </row>
    <row r="1021" spans="1:3" x14ac:dyDescent="0.3">
      <c r="A1021">
        <v>997</v>
      </c>
      <c r="B1021">
        <v>12162.564039523699</v>
      </c>
      <c r="C1021">
        <v>-2472.5640395236987</v>
      </c>
    </row>
    <row r="1022" spans="1:3" x14ac:dyDescent="0.3">
      <c r="A1022">
        <v>998</v>
      </c>
      <c r="B1022">
        <v>3504.71901267146</v>
      </c>
      <c r="C1022">
        <v>-1579.71901267146</v>
      </c>
    </row>
    <row r="1023" spans="1:3" x14ac:dyDescent="0.3">
      <c r="A1023">
        <v>999</v>
      </c>
      <c r="B1023">
        <v>17357.271055635043</v>
      </c>
      <c r="C1023">
        <v>-3853.271055635043</v>
      </c>
    </row>
    <row r="1024" spans="1:3" x14ac:dyDescent="0.3">
      <c r="A1024">
        <v>1000</v>
      </c>
      <c r="B1024">
        <v>12855.191641671878</v>
      </c>
      <c r="C1024">
        <v>-2460.1916416718777</v>
      </c>
    </row>
    <row r="1025" spans="1:3" x14ac:dyDescent="0.3">
      <c r="A1025">
        <v>1001</v>
      </c>
      <c r="B1025">
        <v>11816.250238449609</v>
      </c>
      <c r="C1025">
        <v>86.249761550390758</v>
      </c>
    </row>
    <row r="1026" spans="1:3" x14ac:dyDescent="0.3">
      <c r="A1026">
        <v>1002</v>
      </c>
      <c r="B1026">
        <v>17357.271055635043</v>
      </c>
      <c r="C1026">
        <v>1916.728944364957</v>
      </c>
    </row>
    <row r="1027" spans="1:3" x14ac:dyDescent="0.3">
      <c r="A1027">
        <v>1003</v>
      </c>
      <c r="B1027">
        <v>17703.584856709131</v>
      </c>
      <c r="C1027">
        <v>-1533.5848567091307</v>
      </c>
    </row>
    <row r="1028" spans="1:3" x14ac:dyDescent="0.3">
      <c r="A1028">
        <v>1004</v>
      </c>
      <c r="B1028">
        <v>13201.505442745967</v>
      </c>
      <c r="C1028">
        <v>-1861.5054427459672</v>
      </c>
    </row>
    <row r="1029" spans="1:3" x14ac:dyDescent="0.3">
      <c r="A1029">
        <v>1005</v>
      </c>
      <c r="B1029">
        <v>9738.3674320050723</v>
      </c>
      <c r="C1029">
        <v>-3141.8674320050723</v>
      </c>
    </row>
    <row r="1030" spans="1:3" x14ac:dyDescent="0.3">
      <c r="A1030">
        <v>1006</v>
      </c>
      <c r="B1030">
        <v>17703.584856709131</v>
      </c>
      <c r="C1030">
        <v>-718.58485670913069</v>
      </c>
    </row>
    <row r="1031" spans="1:3" x14ac:dyDescent="0.3">
      <c r="A1031">
        <v>1007</v>
      </c>
      <c r="B1031">
        <v>19435.15386207958</v>
      </c>
      <c r="C1031">
        <v>-309.15386207957999</v>
      </c>
    </row>
    <row r="1032" spans="1:3" x14ac:dyDescent="0.3">
      <c r="A1032">
        <v>1008</v>
      </c>
      <c r="B1032">
        <v>8699.4260287828038</v>
      </c>
      <c r="C1032">
        <v>-437.42602878280377</v>
      </c>
    </row>
    <row r="1033" spans="1:3" x14ac:dyDescent="0.3">
      <c r="A1033">
        <v>1009</v>
      </c>
      <c r="B1033">
        <v>12162.564039523699</v>
      </c>
      <c r="C1033">
        <v>261.93596047630126</v>
      </c>
    </row>
    <row r="1034" spans="1:3" x14ac:dyDescent="0.3">
      <c r="A1034">
        <v>1010</v>
      </c>
      <c r="B1034">
        <v>18742.526259931401</v>
      </c>
      <c r="C1034">
        <v>4422.973740068599</v>
      </c>
    </row>
    <row r="1035" spans="1:3" x14ac:dyDescent="0.3">
      <c r="A1035">
        <v>1011</v>
      </c>
      <c r="B1035">
        <v>17357.271055635043</v>
      </c>
      <c r="C1035">
        <v>2098.728944364957</v>
      </c>
    </row>
    <row r="1036" spans="1:3" x14ac:dyDescent="0.3">
      <c r="A1036">
        <v>1012</v>
      </c>
      <c r="B1036">
        <v>15279.388249190504</v>
      </c>
      <c r="C1036">
        <v>-404.88824919050421</v>
      </c>
    </row>
    <row r="1037" spans="1:3" x14ac:dyDescent="0.3">
      <c r="A1037">
        <v>1013</v>
      </c>
      <c r="B1037">
        <v>14586.760647042325</v>
      </c>
      <c r="C1037">
        <v>2381.2393529576748</v>
      </c>
    </row>
    <row r="1038" spans="1:3" x14ac:dyDescent="0.3">
      <c r="A1038">
        <v>1014</v>
      </c>
      <c r="B1038">
        <v>17703.584856709131</v>
      </c>
      <c r="C1038">
        <v>2101.4151432908693</v>
      </c>
    </row>
    <row r="1039" spans="1:3" x14ac:dyDescent="0.3">
      <c r="A1039">
        <v>1015</v>
      </c>
      <c r="B1039">
        <v>10777.308835227341</v>
      </c>
      <c r="C1039">
        <v>789.69116477265925</v>
      </c>
    </row>
    <row r="1040" spans="1:3" x14ac:dyDescent="0.3">
      <c r="A1040">
        <v>1016</v>
      </c>
      <c r="B1040">
        <v>16664.64345348686</v>
      </c>
      <c r="C1040">
        <v>-3098.6434534868604</v>
      </c>
    </row>
    <row r="1041" spans="1:3" x14ac:dyDescent="0.3">
      <c r="A1041">
        <v>1017</v>
      </c>
      <c r="B1041">
        <v>19088.840061005489</v>
      </c>
      <c r="C1041">
        <v>2438.6599389945113</v>
      </c>
    </row>
    <row r="1042" spans="1:3" x14ac:dyDescent="0.3">
      <c r="A1042">
        <v>1018</v>
      </c>
      <c r="B1042">
        <v>12162.564039523699</v>
      </c>
      <c r="C1042">
        <v>-770.06403952369874</v>
      </c>
    </row>
    <row r="1043" spans="1:3" x14ac:dyDescent="0.3">
      <c r="A1043">
        <v>1019</v>
      </c>
      <c r="B1043">
        <v>18396.21245885731</v>
      </c>
      <c r="C1043">
        <v>5843.7875411426903</v>
      </c>
    </row>
    <row r="1044" spans="1:3" x14ac:dyDescent="0.3">
      <c r="A1044">
        <v>1020</v>
      </c>
      <c r="B1044">
        <v>4889.9742169678175</v>
      </c>
      <c r="C1044">
        <v>330.02578303218252</v>
      </c>
    </row>
    <row r="1045" spans="1:3" x14ac:dyDescent="0.3">
      <c r="A1045">
        <v>1021</v>
      </c>
      <c r="B1045">
        <v>21859.350469598205</v>
      </c>
      <c r="C1045">
        <v>1540.6495304017953</v>
      </c>
    </row>
    <row r="1046" spans="1:3" x14ac:dyDescent="0.3">
      <c r="A1046">
        <v>1022</v>
      </c>
      <c r="B1046">
        <v>10084.681233079162</v>
      </c>
      <c r="C1046">
        <v>-1002.6812330791618</v>
      </c>
    </row>
    <row r="1047" spans="1:3" x14ac:dyDescent="0.3">
      <c r="A1047">
        <v>1023</v>
      </c>
      <c r="B1047">
        <v>20474.095265301847</v>
      </c>
      <c r="C1047">
        <v>-3594.5952653018467</v>
      </c>
    </row>
    <row r="1048" spans="1:3" x14ac:dyDescent="0.3">
      <c r="A1048">
        <v>1024</v>
      </c>
      <c r="B1048">
        <v>20474.095265301847</v>
      </c>
      <c r="C1048">
        <v>-2042.0952653018467</v>
      </c>
    </row>
    <row r="1049" spans="1:3" x14ac:dyDescent="0.3">
      <c r="A1049">
        <v>1025</v>
      </c>
      <c r="B1049">
        <v>22898.291872820475</v>
      </c>
      <c r="C1049">
        <v>-743.29187282047496</v>
      </c>
    </row>
    <row r="1050" spans="1:3" x14ac:dyDescent="0.3">
      <c r="A1050">
        <v>1026</v>
      </c>
      <c r="B1050">
        <v>20474.095265301847</v>
      </c>
      <c r="C1050">
        <v>2640.9047346981533</v>
      </c>
    </row>
    <row r="1051" spans="1:3" x14ac:dyDescent="0.3">
      <c r="A1051">
        <v>1027</v>
      </c>
      <c r="B1051">
        <v>7314.1708244864449</v>
      </c>
      <c r="C1051">
        <v>1471.8291755135551</v>
      </c>
    </row>
    <row r="1052" spans="1:3" x14ac:dyDescent="0.3">
      <c r="A1052">
        <v>1028</v>
      </c>
      <c r="B1052">
        <v>4197.3466148196385</v>
      </c>
      <c r="C1052">
        <v>-627.34661481963849</v>
      </c>
    </row>
    <row r="1053" spans="1:3" x14ac:dyDescent="0.3">
      <c r="A1053">
        <v>1029</v>
      </c>
      <c r="B1053">
        <v>6967.8570234123554</v>
      </c>
      <c r="C1053">
        <v>-1752.8570234123554</v>
      </c>
    </row>
    <row r="1054" spans="1:3" x14ac:dyDescent="0.3">
      <c r="A1054">
        <v>1030</v>
      </c>
      <c r="B1054">
        <v>21513.036668524117</v>
      </c>
      <c r="C1054">
        <v>93.463331475883024</v>
      </c>
    </row>
    <row r="1055" spans="1:3" x14ac:dyDescent="0.3">
      <c r="A1055">
        <v>1031</v>
      </c>
      <c r="B1055">
        <v>20127.781464227759</v>
      </c>
      <c r="C1055">
        <v>2502.218535772241</v>
      </c>
    </row>
    <row r="1056" spans="1:3" x14ac:dyDescent="0.3">
      <c r="A1056">
        <v>1032</v>
      </c>
      <c r="B1056">
        <v>11469.93643737552</v>
      </c>
      <c r="C1056">
        <v>3974.0635626244803</v>
      </c>
    </row>
    <row r="1057" spans="1:3" x14ac:dyDescent="0.3">
      <c r="A1057">
        <v>1033</v>
      </c>
      <c r="B1057">
        <v>9045.7398298568914</v>
      </c>
      <c r="C1057">
        <v>3740.7601701431086</v>
      </c>
    </row>
    <row r="1058" spans="1:3" x14ac:dyDescent="0.3">
      <c r="A1058">
        <v>1034</v>
      </c>
      <c r="B1058">
        <v>21166.722867450026</v>
      </c>
      <c r="C1058">
        <v>6801.2771325499743</v>
      </c>
    </row>
    <row r="1059" spans="1:3" x14ac:dyDescent="0.3">
      <c r="A1059">
        <v>1035</v>
      </c>
      <c r="B1059">
        <v>10777.308835227341</v>
      </c>
      <c r="C1059">
        <v>4019.1911647726592</v>
      </c>
    </row>
    <row r="1060" spans="1:3" x14ac:dyDescent="0.3">
      <c r="A1060">
        <v>1036</v>
      </c>
      <c r="B1060">
        <v>10430.995034153251</v>
      </c>
      <c r="C1060">
        <v>321.50496584674875</v>
      </c>
    </row>
    <row r="1061" spans="1:3" x14ac:dyDescent="0.3">
      <c r="A1061">
        <v>1037</v>
      </c>
      <c r="B1061">
        <v>17010.957254560952</v>
      </c>
      <c r="C1061">
        <v>-2764.9572545609517</v>
      </c>
    </row>
    <row r="1062" spans="1:3" x14ac:dyDescent="0.3">
      <c r="A1062">
        <v>1038</v>
      </c>
      <c r="B1062">
        <v>25668.802281413191</v>
      </c>
      <c r="C1062">
        <v>2257.6977185868091</v>
      </c>
    </row>
    <row r="1063" spans="1:3" x14ac:dyDescent="0.3">
      <c r="A1063">
        <v>1039</v>
      </c>
      <c r="B1063">
        <v>5582.6018191159974</v>
      </c>
      <c r="C1063">
        <v>3633.3981808840026</v>
      </c>
    </row>
    <row r="1064" spans="1:3" x14ac:dyDescent="0.3">
      <c r="A1064">
        <v>1040</v>
      </c>
      <c r="B1064">
        <v>19781.467663153668</v>
      </c>
      <c r="C1064">
        <v>1824.5323368463323</v>
      </c>
    </row>
    <row r="1065" spans="1:3" x14ac:dyDescent="0.3">
      <c r="A1065">
        <v>1041</v>
      </c>
      <c r="B1065">
        <v>12508.877840597788</v>
      </c>
      <c r="C1065">
        <v>4553.1221594022118</v>
      </c>
    </row>
    <row r="1066" spans="1:3" x14ac:dyDescent="0.3">
      <c r="A1066">
        <v>1042</v>
      </c>
      <c r="B1066">
        <v>14240.446845968236</v>
      </c>
      <c r="C1066">
        <v>-1984.4468459682357</v>
      </c>
    </row>
    <row r="1067" spans="1:3" x14ac:dyDescent="0.3">
      <c r="A1067">
        <v>1043</v>
      </c>
      <c r="B1067">
        <v>27054.057485709549</v>
      </c>
      <c r="C1067">
        <v>2975.9425142904511</v>
      </c>
    </row>
    <row r="1068" spans="1:3" x14ac:dyDescent="0.3">
      <c r="A1068">
        <v>1044</v>
      </c>
      <c r="B1068">
        <v>17703.584856709131</v>
      </c>
      <c r="C1068">
        <v>374.41514329086931</v>
      </c>
    </row>
    <row r="1069" spans="1:3" x14ac:dyDescent="0.3">
      <c r="A1069">
        <v>1045</v>
      </c>
      <c r="B1069">
        <v>18742.526259931401</v>
      </c>
      <c r="C1069">
        <v>-1067.526259931401</v>
      </c>
    </row>
    <row r="1070" spans="1:3" x14ac:dyDescent="0.3">
      <c r="A1070">
        <v>1046</v>
      </c>
      <c r="B1070">
        <v>15279.388249190504</v>
      </c>
      <c r="C1070">
        <v>-1034.3882491905042</v>
      </c>
    </row>
    <row r="1071" spans="1:3" x14ac:dyDescent="0.3">
      <c r="A1071">
        <v>1047</v>
      </c>
      <c r="B1071">
        <v>18742.526259931401</v>
      </c>
      <c r="C1071">
        <v>-1007.026259931401</v>
      </c>
    </row>
    <row r="1072" spans="1:3" x14ac:dyDescent="0.3">
      <c r="A1072">
        <v>1048</v>
      </c>
      <c r="B1072">
        <v>13547.819243820057</v>
      </c>
      <c r="C1072">
        <v>1803.1807561799433</v>
      </c>
    </row>
    <row r="1073" spans="1:3" x14ac:dyDescent="0.3">
      <c r="A1073">
        <v>1049</v>
      </c>
      <c r="B1073">
        <v>15625.702050264594</v>
      </c>
      <c r="C1073">
        <v>4704.2979497354063</v>
      </c>
    </row>
    <row r="1074" spans="1:3" x14ac:dyDescent="0.3">
      <c r="A1074">
        <v>1050</v>
      </c>
      <c r="B1074">
        <v>20820.409066375938</v>
      </c>
      <c r="C1074">
        <v>-301.40906637593798</v>
      </c>
    </row>
    <row r="1075" spans="1:3" x14ac:dyDescent="0.3">
      <c r="A1075">
        <v>1051</v>
      </c>
      <c r="B1075">
        <v>14933.074448116415</v>
      </c>
      <c r="C1075">
        <v>1684.4255518835853</v>
      </c>
    </row>
    <row r="1076" spans="1:3" x14ac:dyDescent="0.3">
      <c r="A1076">
        <v>1052</v>
      </c>
      <c r="B1076">
        <v>15972.015851338683</v>
      </c>
      <c r="C1076">
        <v>152.98414866131679</v>
      </c>
    </row>
    <row r="1077" spans="1:3" x14ac:dyDescent="0.3">
      <c r="A1077">
        <v>1053</v>
      </c>
      <c r="B1077">
        <v>15625.702050264594</v>
      </c>
      <c r="C1077">
        <v>-2263.7020502645937</v>
      </c>
    </row>
    <row r="1078" spans="1:3" x14ac:dyDescent="0.3">
      <c r="A1078">
        <v>1054</v>
      </c>
      <c r="B1078">
        <v>16664.64345348686</v>
      </c>
      <c r="C1078">
        <v>-761.64345348686038</v>
      </c>
    </row>
    <row r="1079" spans="1:3" x14ac:dyDescent="0.3">
      <c r="A1079">
        <v>1055</v>
      </c>
      <c r="B1079">
        <v>19781.467663153668</v>
      </c>
      <c r="C1079">
        <v>18.532336846332328</v>
      </c>
    </row>
    <row r="1080" spans="1:3" x14ac:dyDescent="0.3">
      <c r="A1080">
        <v>1056</v>
      </c>
      <c r="B1080">
        <v>13547.819243820057</v>
      </c>
      <c r="C1080">
        <v>132.18075617994327</v>
      </c>
    </row>
    <row r="1081" spans="1:3" x14ac:dyDescent="0.3">
      <c r="A1081">
        <v>1057</v>
      </c>
      <c r="B1081">
        <v>9392.0536309309828</v>
      </c>
      <c r="C1081">
        <v>2613.9463690690172</v>
      </c>
    </row>
    <row r="1082" spans="1:3" x14ac:dyDescent="0.3">
      <c r="A1082">
        <v>1058</v>
      </c>
      <c r="B1082">
        <v>15625.702050264594</v>
      </c>
      <c r="C1082">
        <v>1207.2979497354063</v>
      </c>
    </row>
    <row r="1083" spans="1:3" x14ac:dyDescent="0.3">
      <c r="A1083">
        <v>1059</v>
      </c>
      <c r="B1083">
        <v>11816.250238449609</v>
      </c>
      <c r="C1083">
        <v>1713.7497615503908</v>
      </c>
    </row>
    <row r="1084" spans="1:3" x14ac:dyDescent="0.3">
      <c r="A1084">
        <v>1060</v>
      </c>
      <c r="B1084">
        <v>25668.802281413191</v>
      </c>
      <c r="C1084">
        <v>-207.80228141319094</v>
      </c>
    </row>
    <row r="1085" spans="1:3" x14ac:dyDescent="0.3">
      <c r="A1085">
        <v>1061</v>
      </c>
      <c r="B1085">
        <v>21513.036668524117</v>
      </c>
      <c r="C1085">
        <v>4200.963331475883</v>
      </c>
    </row>
    <row r="1086" spans="1:3" x14ac:dyDescent="0.3">
      <c r="A1086">
        <v>1062</v>
      </c>
      <c r="B1086">
        <v>21513.036668524117</v>
      </c>
      <c r="C1086">
        <v>-968.03666852411698</v>
      </c>
    </row>
    <row r="1087" spans="1:3" x14ac:dyDescent="0.3">
      <c r="A1087">
        <v>1063</v>
      </c>
      <c r="B1087">
        <v>15625.702050264594</v>
      </c>
      <c r="C1087">
        <v>-2850.7020502645937</v>
      </c>
    </row>
    <row r="1088" spans="1:3" x14ac:dyDescent="0.3">
      <c r="A1088">
        <v>1064</v>
      </c>
      <c r="B1088">
        <v>19088.840061005489</v>
      </c>
      <c r="C1088">
        <v>-1827.3400610054887</v>
      </c>
    </row>
    <row r="1089" spans="1:3" x14ac:dyDescent="0.3">
      <c r="A1089">
        <v>1065</v>
      </c>
      <c r="B1089">
        <v>26707.743684635461</v>
      </c>
      <c r="C1089">
        <v>-716.74368463546125</v>
      </c>
    </row>
    <row r="1090" spans="1:3" x14ac:dyDescent="0.3">
      <c r="A1090">
        <v>1066</v>
      </c>
      <c r="B1090">
        <v>23244.605673894563</v>
      </c>
      <c r="C1090">
        <v>-1673.1056738945626</v>
      </c>
    </row>
    <row r="1091" spans="1:3" x14ac:dyDescent="0.3">
      <c r="A1091">
        <v>1067</v>
      </c>
      <c r="B1091">
        <v>20820.409066375938</v>
      </c>
      <c r="C1091">
        <v>2843.590933624062</v>
      </c>
    </row>
    <row r="1092" spans="1:3" x14ac:dyDescent="0.3">
      <c r="A1092">
        <v>1068</v>
      </c>
      <c r="B1092">
        <v>13201.505442745967</v>
      </c>
      <c r="C1092">
        <v>2192.9945572540328</v>
      </c>
    </row>
    <row r="1093" spans="1:3" x14ac:dyDescent="0.3">
      <c r="A1093">
        <v>1069</v>
      </c>
      <c r="B1093">
        <v>22205.664270672296</v>
      </c>
      <c r="C1093">
        <v>3206.835729327704</v>
      </c>
    </row>
    <row r="1094" spans="1:3" x14ac:dyDescent="0.3">
      <c r="A1094">
        <v>1070</v>
      </c>
      <c r="B1094">
        <v>22205.664270672296</v>
      </c>
      <c r="C1094">
        <v>1543.835729327704</v>
      </c>
    </row>
    <row r="1095" spans="1:3" x14ac:dyDescent="0.3">
      <c r="A1095">
        <v>1071</v>
      </c>
      <c r="B1095">
        <v>17703.584856709131</v>
      </c>
      <c r="C1095">
        <v>-735.58485670913069</v>
      </c>
    </row>
    <row r="1096" spans="1:3" x14ac:dyDescent="0.3">
      <c r="A1096">
        <v>1072</v>
      </c>
      <c r="B1096">
        <v>19435.15386207958</v>
      </c>
      <c r="C1096">
        <v>2792.34613792042</v>
      </c>
    </row>
    <row r="1097" spans="1:3" x14ac:dyDescent="0.3">
      <c r="A1097">
        <v>1073</v>
      </c>
      <c r="B1097">
        <v>20820.409066375938</v>
      </c>
      <c r="C1097">
        <v>3861.590933624062</v>
      </c>
    </row>
    <row r="1098" spans="1:3" x14ac:dyDescent="0.3">
      <c r="A1098">
        <v>1074</v>
      </c>
      <c r="B1098">
        <v>21513.036668524117</v>
      </c>
      <c r="C1098">
        <v>-2065.036668524117</v>
      </c>
    </row>
    <row r="1099" spans="1:3" x14ac:dyDescent="0.3">
      <c r="A1099">
        <v>1075</v>
      </c>
      <c r="B1099">
        <v>24976.174679265012</v>
      </c>
      <c r="C1099">
        <v>3714.3253207349881</v>
      </c>
    </row>
    <row r="1100" spans="1:3" x14ac:dyDescent="0.3">
      <c r="A1100">
        <v>1076</v>
      </c>
      <c r="B1100">
        <v>18742.526259931401</v>
      </c>
      <c r="C1100">
        <v>1337.473740068599</v>
      </c>
    </row>
    <row r="1101" spans="1:3" x14ac:dyDescent="0.3">
      <c r="A1101">
        <v>1077</v>
      </c>
      <c r="B1101">
        <v>18742.526259931401</v>
      </c>
      <c r="C1101">
        <v>7849.473740068599</v>
      </c>
    </row>
    <row r="1102" spans="1:3" x14ac:dyDescent="0.3">
      <c r="A1102">
        <v>1078</v>
      </c>
      <c r="B1102">
        <v>6621.5432223382659</v>
      </c>
      <c r="C1102">
        <v>-183.54322233826588</v>
      </c>
    </row>
    <row r="1103" spans="1:3" x14ac:dyDescent="0.3">
      <c r="A1103">
        <v>1079</v>
      </c>
      <c r="B1103">
        <v>27054.057485709549</v>
      </c>
      <c r="C1103">
        <v>3287.9425142904511</v>
      </c>
    </row>
    <row r="1104" spans="1:3" x14ac:dyDescent="0.3">
      <c r="A1104">
        <v>1080</v>
      </c>
      <c r="B1104">
        <v>17357.271055635043</v>
      </c>
      <c r="C1104">
        <v>2668.728944364957</v>
      </c>
    </row>
    <row r="1105" spans="1:3" x14ac:dyDescent="0.3">
      <c r="A1105">
        <v>1081</v>
      </c>
      <c r="B1105">
        <v>12162.564039523699</v>
      </c>
      <c r="C1105">
        <v>-816.56403952369874</v>
      </c>
    </row>
    <row r="1106" spans="1:3" x14ac:dyDescent="0.3">
      <c r="A1106">
        <v>1082</v>
      </c>
      <c r="B1106">
        <v>21859.350469598205</v>
      </c>
      <c r="C1106">
        <v>-2403.3504695982047</v>
      </c>
    </row>
    <row r="1107" spans="1:3" x14ac:dyDescent="0.3">
      <c r="A1107">
        <v>1083</v>
      </c>
      <c r="B1107">
        <v>22898.291872820475</v>
      </c>
      <c r="C1107">
        <v>-1163.291872820475</v>
      </c>
    </row>
    <row r="1108" spans="1:3" x14ac:dyDescent="0.3">
      <c r="A1108">
        <v>1084</v>
      </c>
      <c r="B1108">
        <v>8353.1122277087125</v>
      </c>
      <c r="C1108">
        <v>-1143.1122277087125</v>
      </c>
    </row>
    <row r="1109" spans="1:3" x14ac:dyDescent="0.3">
      <c r="A1109">
        <v>1085</v>
      </c>
      <c r="B1109">
        <v>28439.312690005907</v>
      </c>
      <c r="C1109">
        <v>-631.31269000590692</v>
      </c>
    </row>
    <row r="1110" spans="1:3" x14ac:dyDescent="0.3">
      <c r="A1110">
        <v>1086</v>
      </c>
      <c r="B1110">
        <v>17703.584856709131</v>
      </c>
      <c r="C1110">
        <v>2407.9151432908693</v>
      </c>
    </row>
    <row r="1111" spans="1:3" x14ac:dyDescent="0.3">
      <c r="A1111">
        <v>1087</v>
      </c>
      <c r="B1111">
        <v>12855.191641671878</v>
      </c>
      <c r="C1111">
        <v>6548.8083583281223</v>
      </c>
    </row>
    <row r="1112" spans="1:3" x14ac:dyDescent="0.3">
      <c r="A1112">
        <v>1088</v>
      </c>
      <c r="B1112">
        <v>12162.564039523699</v>
      </c>
      <c r="C1112">
        <v>6562.4359604763013</v>
      </c>
    </row>
    <row r="1113" spans="1:3" x14ac:dyDescent="0.3">
      <c r="A1113">
        <v>1089</v>
      </c>
      <c r="B1113">
        <v>15279.388249190504</v>
      </c>
      <c r="C1113">
        <v>3416.6117508094958</v>
      </c>
    </row>
    <row r="1114" spans="1:3" x14ac:dyDescent="0.3">
      <c r="A1114">
        <v>1090</v>
      </c>
      <c r="B1114">
        <v>13201.505442745967</v>
      </c>
      <c r="C1114">
        <v>5988.4945572540328</v>
      </c>
    </row>
    <row r="1115" spans="1:3" x14ac:dyDescent="0.3">
      <c r="A1115">
        <v>1091</v>
      </c>
      <c r="B1115">
        <v>10430.995034153251</v>
      </c>
      <c r="C1115">
        <v>874.00496584674875</v>
      </c>
    </row>
    <row r="1116" spans="1:3" x14ac:dyDescent="0.3">
      <c r="A1116">
        <v>1092</v>
      </c>
      <c r="B1116">
        <v>12508.877840597788</v>
      </c>
      <c r="C1116">
        <v>-2274.8778405977882</v>
      </c>
    </row>
    <row r="1117" spans="1:3" x14ac:dyDescent="0.3">
      <c r="A1117">
        <v>1093</v>
      </c>
      <c r="B1117">
        <v>21513.036668524117</v>
      </c>
      <c r="C1117">
        <v>5504.963331475883</v>
      </c>
    </row>
    <row r="1118" spans="1:3" x14ac:dyDescent="0.3">
      <c r="A1118">
        <v>1094</v>
      </c>
      <c r="B1118">
        <v>8006.7984266346239</v>
      </c>
      <c r="C1118">
        <v>1913.2015733653761</v>
      </c>
    </row>
    <row r="1119" spans="1:3" x14ac:dyDescent="0.3">
      <c r="A1119">
        <v>1095</v>
      </c>
      <c r="B1119">
        <v>9392.0536309309828</v>
      </c>
      <c r="C1119">
        <v>2943.9463690690172</v>
      </c>
    </row>
    <row r="1120" spans="1:3" x14ac:dyDescent="0.3">
      <c r="A1120">
        <v>1096</v>
      </c>
      <c r="B1120">
        <v>22551.978071746384</v>
      </c>
      <c r="C1120">
        <v>5411.0219282536164</v>
      </c>
    </row>
    <row r="1121" spans="1:3" x14ac:dyDescent="0.3">
      <c r="A1121">
        <v>1097</v>
      </c>
      <c r="B1121">
        <v>16318.329652412773</v>
      </c>
      <c r="C1121">
        <v>97.670347587227297</v>
      </c>
    </row>
    <row r="1122" spans="1:3" x14ac:dyDescent="0.3">
      <c r="A1122">
        <v>1098</v>
      </c>
      <c r="B1122">
        <v>22898.291872820475</v>
      </c>
      <c r="C1122">
        <v>-1682.291872820475</v>
      </c>
    </row>
    <row r="1123" spans="1:3" x14ac:dyDescent="0.3">
      <c r="A1123">
        <v>1099</v>
      </c>
      <c r="B1123">
        <v>28439.312690005907</v>
      </c>
      <c r="C1123">
        <v>2220.6873099940931</v>
      </c>
    </row>
    <row r="1124" spans="1:3" x14ac:dyDescent="0.3">
      <c r="A1124">
        <v>1100</v>
      </c>
      <c r="B1124">
        <v>18049.898657783222</v>
      </c>
      <c r="C1124">
        <v>3340.101342216778</v>
      </c>
    </row>
    <row r="1125" spans="1:3" x14ac:dyDescent="0.3">
      <c r="A1125">
        <v>1101</v>
      </c>
      <c r="B1125">
        <v>20820.409066375938</v>
      </c>
      <c r="C1125">
        <v>-660.40906637593798</v>
      </c>
    </row>
    <row r="1126" spans="1:3" x14ac:dyDescent="0.3">
      <c r="A1126">
        <v>1102</v>
      </c>
      <c r="B1126">
        <v>5928.9156201900869</v>
      </c>
      <c r="C1126">
        <v>-3408.9156201900869</v>
      </c>
    </row>
    <row r="1127" spans="1:3" x14ac:dyDescent="0.3">
      <c r="A1127">
        <v>1103</v>
      </c>
      <c r="B1127">
        <v>23244.605673894563</v>
      </c>
      <c r="C1127">
        <v>60.394326105437358</v>
      </c>
    </row>
    <row r="1128" spans="1:3" x14ac:dyDescent="0.3">
      <c r="A1128">
        <v>1104</v>
      </c>
      <c r="B1128">
        <v>11469.93643737552</v>
      </c>
      <c r="C1128">
        <v>1229.0635626244803</v>
      </c>
    </row>
    <row r="1129" spans="1:3" x14ac:dyDescent="0.3">
      <c r="A1129">
        <v>1105</v>
      </c>
      <c r="B1129">
        <v>27400.37128678364</v>
      </c>
      <c r="C1129">
        <v>-3011.8712867836402</v>
      </c>
    </row>
    <row r="1130" spans="1:3" x14ac:dyDescent="0.3">
      <c r="A1130">
        <v>1106</v>
      </c>
      <c r="B1130">
        <v>21166.722867450026</v>
      </c>
      <c r="C1130">
        <v>3214.2771325499743</v>
      </c>
    </row>
    <row r="1131" spans="1:3" x14ac:dyDescent="0.3">
      <c r="A1131">
        <v>1107</v>
      </c>
      <c r="B1131">
        <v>19435.15386207958</v>
      </c>
      <c r="C1131">
        <v>1164.34613792042</v>
      </c>
    </row>
    <row r="1132" spans="1:3" x14ac:dyDescent="0.3">
      <c r="A1132">
        <v>1108</v>
      </c>
      <c r="B1132">
        <v>6967.8570234123554</v>
      </c>
      <c r="C1132">
        <v>-297.85702341235537</v>
      </c>
    </row>
    <row r="1133" spans="1:3" x14ac:dyDescent="0.3">
      <c r="A1133">
        <v>1109</v>
      </c>
      <c r="B1133">
        <v>16318.329652412773</v>
      </c>
      <c r="C1133">
        <v>375.1703475872273</v>
      </c>
    </row>
    <row r="1134" spans="1:3" x14ac:dyDescent="0.3">
      <c r="A1134">
        <v>1110</v>
      </c>
      <c r="B1134">
        <v>8353.1122277087125</v>
      </c>
      <c r="C1134">
        <v>-653.11222770871245</v>
      </c>
    </row>
    <row r="1135" spans="1:3" x14ac:dyDescent="0.3">
      <c r="A1135">
        <v>1111</v>
      </c>
      <c r="B1135">
        <v>11816.250238449609</v>
      </c>
      <c r="C1135">
        <v>-51.750238449609242</v>
      </c>
    </row>
    <row r="1136" spans="1:3" x14ac:dyDescent="0.3">
      <c r="A1136">
        <v>1112</v>
      </c>
      <c r="B1136">
        <v>17703.584856709131</v>
      </c>
      <c r="C1136">
        <v>98.41514329086931</v>
      </c>
    </row>
    <row r="1137" spans="1:3" x14ac:dyDescent="0.3">
      <c r="A1137">
        <v>1113</v>
      </c>
      <c r="B1137">
        <v>20820.409066375938</v>
      </c>
      <c r="C1137">
        <v>914.59093362406202</v>
      </c>
    </row>
    <row r="1138" spans="1:3" x14ac:dyDescent="0.3">
      <c r="A1138">
        <v>1114</v>
      </c>
      <c r="B1138">
        <v>11469.93643737552</v>
      </c>
      <c r="C1138">
        <v>-1249.9364373755197</v>
      </c>
    </row>
    <row r="1139" spans="1:3" x14ac:dyDescent="0.3">
      <c r="A1139">
        <v>1115</v>
      </c>
      <c r="B1139">
        <v>19781.467663153668</v>
      </c>
      <c r="C1139">
        <v>2615.0323368463323</v>
      </c>
    </row>
    <row r="1140" spans="1:3" x14ac:dyDescent="0.3">
      <c r="A1140">
        <v>1116</v>
      </c>
      <c r="B1140">
        <v>18396.21245885731</v>
      </c>
      <c r="C1140">
        <v>-1533.2124588573097</v>
      </c>
    </row>
    <row r="1141" spans="1:3" x14ac:dyDescent="0.3">
      <c r="A1141">
        <v>1117</v>
      </c>
      <c r="B1141">
        <v>17010.957254560952</v>
      </c>
      <c r="C1141">
        <v>3185.0427454390483</v>
      </c>
    </row>
    <row r="1142" spans="1:3" x14ac:dyDescent="0.3">
      <c r="A1142">
        <v>1118</v>
      </c>
      <c r="B1142">
        <v>21166.722867450026</v>
      </c>
      <c r="C1142">
        <v>5904.2771325499743</v>
      </c>
    </row>
    <row r="1143" spans="1:3" x14ac:dyDescent="0.3">
      <c r="A1143">
        <v>1119</v>
      </c>
      <c r="B1143">
        <v>20474.095265301847</v>
      </c>
      <c r="C1143">
        <v>-258.09526530184667</v>
      </c>
    </row>
    <row r="1144" spans="1:3" x14ac:dyDescent="0.3">
      <c r="A1144">
        <v>1120</v>
      </c>
      <c r="B1144">
        <v>23244.605673894563</v>
      </c>
      <c r="C1144">
        <v>-666.60567389456264</v>
      </c>
    </row>
    <row r="1145" spans="1:3" x14ac:dyDescent="0.3">
      <c r="A1145">
        <v>1121</v>
      </c>
      <c r="B1145">
        <v>12855.191641671878</v>
      </c>
      <c r="C1145">
        <v>1082.8083583281223</v>
      </c>
    </row>
    <row r="1146" spans="1:3" x14ac:dyDescent="0.3">
      <c r="A1146">
        <v>1122</v>
      </c>
      <c r="B1146">
        <v>17357.271055635043</v>
      </c>
      <c r="C1146">
        <v>2192.728944364957</v>
      </c>
    </row>
    <row r="1147" spans="1:3" x14ac:dyDescent="0.3">
      <c r="A1147">
        <v>1123</v>
      </c>
      <c r="B1147">
        <v>20474.095265301847</v>
      </c>
      <c r="C1147">
        <v>5626.9047346981533</v>
      </c>
    </row>
    <row r="1148" spans="1:3" x14ac:dyDescent="0.3">
      <c r="A1148">
        <v>1124</v>
      </c>
      <c r="B1148">
        <v>17010.957254560952</v>
      </c>
      <c r="C1148">
        <v>-1438.9572545609517</v>
      </c>
    </row>
    <row r="1149" spans="1:3" x14ac:dyDescent="0.3">
      <c r="A1149">
        <v>1125</v>
      </c>
      <c r="B1149">
        <v>20820.409066375938</v>
      </c>
      <c r="C1149">
        <v>3077.090933624062</v>
      </c>
    </row>
    <row r="1150" spans="1:3" x14ac:dyDescent="0.3">
      <c r="A1150">
        <v>1126</v>
      </c>
      <c r="B1150">
        <v>16664.64345348686</v>
      </c>
      <c r="C1150">
        <v>307.85654651313962</v>
      </c>
    </row>
    <row r="1151" spans="1:3" x14ac:dyDescent="0.3">
      <c r="A1151">
        <v>1127</v>
      </c>
      <c r="B1151">
        <v>16664.64345348686</v>
      </c>
      <c r="C1151">
        <v>655.35654651313962</v>
      </c>
    </row>
    <row r="1152" spans="1:3" x14ac:dyDescent="0.3">
      <c r="A1152">
        <v>1128</v>
      </c>
      <c r="B1152">
        <v>18742.526259931401</v>
      </c>
      <c r="C1152">
        <v>4057.473740068599</v>
      </c>
    </row>
    <row r="1153" spans="1:3" x14ac:dyDescent="0.3">
      <c r="A1153">
        <v>1129</v>
      </c>
      <c r="B1153">
        <v>6275.2294212641764</v>
      </c>
      <c r="C1153">
        <v>-243.22942126417638</v>
      </c>
    </row>
    <row r="1154" spans="1:3" x14ac:dyDescent="0.3">
      <c r="A1154">
        <v>1130</v>
      </c>
      <c r="B1154">
        <v>23937.233276042745</v>
      </c>
      <c r="C1154">
        <v>-147.23327604274527</v>
      </c>
    </row>
    <row r="1155" spans="1:3" x14ac:dyDescent="0.3">
      <c r="A1155">
        <v>1131</v>
      </c>
      <c r="B1155">
        <v>16664.64345348686</v>
      </c>
      <c r="C1155">
        <v>1271.3565465131396</v>
      </c>
    </row>
    <row r="1156" spans="1:3" x14ac:dyDescent="0.3">
      <c r="A1156">
        <v>1132</v>
      </c>
      <c r="B1156">
        <v>21859.350469598205</v>
      </c>
      <c r="C1156">
        <v>3715.6495304017953</v>
      </c>
    </row>
    <row r="1157" spans="1:3" x14ac:dyDescent="0.3">
      <c r="A1157">
        <v>1133</v>
      </c>
      <c r="B1157">
        <v>14933.074448116415</v>
      </c>
      <c r="C1157">
        <v>-2645.0744481164147</v>
      </c>
    </row>
    <row r="1158" spans="1:3" x14ac:dyDescent="0.3">
      <c r="A1158">
        <v>1134</v>
      </c>
      <c r="B1158">
        <v>24629.860878190924</v>
      </c>
      <c r="C1158">
        <v>430.13912180907573</v>
      </c>
    </row>
    <row r="1159" spans="1:3" x14ac:dyDescent="0.3">
      <c r="A1159">
        <v>1135</v>
      </c>
      <c r="B1159">
        <v>9738.3674320050723</v>
      </c>
      <c r="C1159">
        <v>-3666.3674320050723</v>
      </c>
    </row>
    <row r="1160" spans="1:3" x14ac:dyDescent="0.3">
      <c r="A1160">
        <v>1136</v>
      </c>
      <c r="B1160">
        <v>9738.3674320050723</v>
      </c>
      <c r="C1160">
        <v>-2838.3674320050723</v>
      </c>
    </row>
    <row r="1161" spans="1:3" x14ac:dyDescent="0.3">
      <c r="A1161">
        <v>1137</v>
      </c>
      <c r="B1161">
        <v>31902.450700746802</v>
      </c>
      <c r="C1161">
        <v>-6422.4507007468019</v>
      </c>
    </row>
    <row r="1162" spans="1:3" x14ac:dyDescent="0.3">
      <c r="A1162">
        <v>1138</v>
      </c>
      <c r="B1162">
        <v>18049.898657783222</v>
      </c>
      <c r="C1162">
        <v>-4189.898657783222</v>
      </c>
    </row>
    <row r="1163" spans="1:3" x14ac:dyDescent="0.3">
      <c r="A1163">
        <v>1139</v>
      </c>
      <c r="B1163">
        <v>39521.354324376771</v>
      </c>
      <c r="C1163">
        <v>-3970.3543243767708</v>
      </c>
    </row>
    <row r="1164" spans="1:3" x14ac:dyDescent="0.3">
      <c r="A1164">
        <v>1140</v>
      </c>
      <c r="B1164">
        <v>22898.291872820475</v>
      </c>
      <c r="C1164">
        <v>4029.708127179525</v>
      </c>
    </row>
    <row r="1165" spans="1:3" x14ac:dyDescent="0.3">
      <c r="A1165">
        <v>1141</v>
      </c>
      <c r="B1165">
        <v>23590.919474968654</v>
      </c>
      <c r="C1165">
        <v>10007.080525031346</v>
      </c>
    </row>
    <row r="1166" spans="1:3" x14ac:dyDescent="0.3">
      <c r="A1166">
        <v>1142</v>
      </c>
      <c r="B1166">
        <v>22205.664270672296</v>
      </c>
      <c r="C1166">
        <v>-317.66427067229597</v>
      </c>
    </row>
    <row r="1167" spans="1:3" x14ac:dyDescent="0.3">
      <c r="A1167">
        <v>1143</v>
      </c>
      <c r="B1167">
        <v>30517.195496450444</v>
      </c>
      <c r="C1167">
        <v>4343.8045035495561</v>
      </c>
    </row>
    <row r="1168" spans="1:3" x14ac:dyDescent="0.3">
      <c r="A1168">
        <v>1144</v>
      </c>
      <c r="B1168">
        <v>31902.450700746802</v>
      </c>
      <c r="C1168">
        <v>7386.5492992531981</v>
      </c>
    </row>
    <row r="1169" spans="1:3" x14ac:dyDescent="0.3">
      <c r="A1169">
        <v>1145</v>
      </c>
      <c r="B1169">
        <v>16664.64345348686</v>
      </c>
      <c r="C1169">
        <v>37.856546513139619</v>
      </c>
    </row>
    <row r="1170" spans="1:3" x14ac:dyDescent="0.3">
      <c r="A1170">
        <v>1146</v>
      </c>
      <c r="B1170">
        <v>33287.705905043156</v>
      </c>
      <c r="C1170">
        <v>-349.70590504315624</v>
      </c>
    </row>
    <row r="1171" spans="1:3" x14ac:dyDescent="0.3">
      <c r="A1171">
        <v>1147</v>
      </c>
      <c r="B1171">
        <v>49910.768356599459</v>
      </c>
      <c r="C1171">
        <v>-9620.7683565994594</v>
      </c>
    </row>
    <row r="1172" spans="1:3" x14ac:dyDescent="0.3">
      <c r="A1172">
        <v>1148</v>
      </c>
      <c r="B1172">
        <v>14240.446845968236</v>
      </c>
      <c r="C1172">
        <v>1322.5531540317643</v>
      </c>
    </row>
    <row r="1173" spans="1:3" x14ac:dyDescent="0.3">
      <c r="A1173">
        <v>1149</v>
      </c>
      <c r="B1173">
        <v>24283.547077116833</v>
      </c>
      <c r="C1173">
        <v>-1405.547077116833</v>
      </c>
    </row>
    <row r="1174" spans="1:3" x14ac:dyDescent="0.3">
      <c r="A1174">
        <v>1150</v>
      </c>
      <c r="B1174">
        <v>22898.291872820475</v>
      </c>
      <c r="C1174">
        <v>-4258.291872820475</v>
      </c>
    </row>
    <row r="1175" spans="1:3" x14ac:dyDescent="0.3">
      <c r="A1175">
        <v>1151</v>
      </c>
      <c r="B1175">
        <v>24283.547077116833</v>
      </c>
      <c r="C1175">
        <v>5764.452922883167</v>
      </c>
    </row>
    <row r="1176" spans="1:3" x14ac:dyDescent="0.3">
      <c r="A1176">
        <v>1152</v>
      </c>
      <c r="B1176">
        <v>8353.1122277087125</v>
      </c>
      <c r="C1176">
        <v>3246.8877722912875</v>
      </c>
    </row>
    <row r="1177" spans="1:3" x14ac:dyDescent="0.3">
      <c r="A1177">
        <v>1153</v>
      </c>
      <c r="B1177">
        <v>2119.4638083751015</v>
      </c>
      <c r="C1177">
        <v>-1339.4638083751015</v>
      </c>
    </row>
    <row r="1178" spans="1:3" x14ac:dyDescent="0.3">
      <c r="A1178">
        <v>1154</v>
      </c>
      <c r="B1178">
        <v>22205.664270672296</v>
      </c>
      <c r="C1178">
        <v>-621.66427067229597</v>
      </c>
    </row>
    <row r="1179" spans="1:3" x14ac:dyDescent="0.3">
      <c r="A1179">
        <v>1155</v>
      </c>
      <c r="B1179">
        <v>31209.823098598623</v>
      </c>
      <c r="C1179">
        <v>1247.1769014013771</v>
      </c>
    </row>
    <row r="1180" spans="1:3" x14ac:dyDescent="0.3">
      <c r="A1180">
        <v>1156</v>
      </c>
      <c r="B1180">
        <v>2119.4638083751015</v>
      </c>
      <c r="C1180">
        <v>-1569.4638083751015</v>
      </c>
    </row>
    <row r="1181" spans="1:3" x14ac:dyDescent="0.3">
      <c r="A1181">
        <v>1157</v>
      </c>
      <c r="B1181">
        <v>15972.015851338683</v>
      </c>
      <c r="C1181">
        <v>-5156.0158513386832</v>
      </c>
    </row>
    <row r="1182" spans="1:3" x14ac:dyDescent="0.3">
      <c r="A1182">
        <v>1158</v>
      </c>
      <c r="B1182">
        <v>27746.685087857728</v>
      </c>
      <c r="C1182">
        <v>43.314912142272078</v>
      </c>
    </row>
    <row r="1183" spans="1:3" x14ac:dyDescent="0.3">
      <c r="A1183">
        <v>1159</v>
      </c>
      <c r="B1183">
        <v>11469.93643737552</v>
      </c>
      <c r="C1183">
        <v>150.06356262448026</v>
      </c>
    </row>
    <row r="1184" spans="1:3" x14ac:dyDescent="0.3">
      <c r="A1184">
        <v>1160</v>
      </c>
      <c r="B1184">
        <v>19088.840061005489</v>
      </c>
      <c r="C1184">
        <v>-2463.8400610054887</v>
      </c>
    </row>
    <row r="1185" spans="1:3" x14ac:dyDescent="0.3">
      <c r="A1185">
        <v>1161</v>
      </c>
      <c r="B1185">
        <v>16664.64345348686</v>
      </c>
      <c r="C1185">
        <v>4724.3565465131396</v>
      </c>
    </row>
    <row r="1186" spans="1:3" x14ac:dyDescent="0.3">
      <c r="A1186">
        <v>1162</v>
      </c>
      <c r="B1186">
        <v>14240.446845968236</v>
      </c>
      <c r="C1186">
        <v>5411.0531540317643</v>
      </c>
    </row>
    <row r="1187" spans="1:3" x14ac:dyDescent="0.3">
      <c r="A1187">
        <v>1163</v>
      </c>
      <c r="B1187">
        <v>12508.877840597788</v>
      </c>
      <c r="C1187">
        <v>9693.6221594022118</v>
      </c>
    </row>
    <row r="1188" spans="1:3" x14ac:dyDescent="0.3">
      <c r="A1188">
        <v>1164</v>
      </c>
      <c r="B1188">
        <v>19088.840061005489</v>
      </c>
      <c r="C1188">
        <v>5421.1599389945113</v>
      </c>
    </row>
    <row r="1189" spans="1:3" x14ac:dyDescent="0.3">
      <c r="A1189">
        <v>1165</v>
      </c>
      <c r="B1189">
        <v>10084.681233079162</v>
      </c>
      <c r="C1189">
        <v>6024.8187669208382</v>
      </c>
    </row>
    <row r="1190" spans="1:3" x14ac:dyDescent="0.3">
      <c r="A1190">
        <v>1166</v>
      </c>
      <c r="B1190">
        <v>12855.191641671878</v>
      </c>
      <c r="C1190">
        <v>2529.8083583281223</v>
      </c>
    </row>
    <row r="1191" spans="1:3" x14ac:dyDescent="0.3">
      <c r="A1191">
        <v>1167</v>
      </c>
      <c r="B1191">
        <v>14586.760647042325</v>
      </c>
      <c r="C1191">
        <v>5838.2393529576748</v>
      </c>
    </row>
    <row r="1192" spans="1:3" x14ac:dyDescent="0.3">
      <c r="A1192">
        <v>1168</v>
      </c>
      <c r="B1192">
        <v>24283.547077116833</v>
      </c>
      <c r="C1192">
        <v>-1707.547077116833</v>
      </c>
    </row>
    <row r="1193" spans="1:3" x14ac:dyDescent="0.3">
      <c r="A1193">
        <v>1169</v>
      </c>
      <c r="B1193">
        <v>27054.057485709549</v>
      </c>
      <c r="C1193">
        <v>6086.4425142904511</v>
      </c>
    </row>
    <row r="1194" spans="1:3" x14ac:dyDescent="0.3">
      <c r="A1194">
        <v>1170</v>
      </c>
      <c r="B1194">
        <v>8353.1122277087125</v>
      </c>
      <c r="C1194">
        <v>574.88777229128755</v>
      </c>
    </row>
    <row r="1195" spans="1:3" x14ac:dyDescent="0.3">
      <c r="A1195">
        <v>1171</v>
      </c>
      <c r="B1195">
        <v>6621.5432223382659</v>
      </c>
      <c r="C1195">
        <v>498.45677766173412</v>
      </c>
    </row>
    <row r="1196" spans="1:3" x14ac:dyDescent="0.3">
      <c r="A1196">
        <v>1172</v>
      </c>
      <c r="B1196">
        <v>6967.8570234123554</v>
      </c>
      <c r="C1196">
        <v>3784.1429765876446</v>
      </c>
    </row>
    <row r="1197" spans="1:3" x14ac:dyDescent="0.3">
      <c r="A1197">
        <v>1173</v>
      </c>
      <c r="B1197">
        <v>16664.64345348686</v>
      </c>
      <c r="C1197">
        <v>6021.3565465131396</v>
      </c>
    </row>
    <row r="1198" spans="1:3" x14ac:dyDescent="0.3">
      <c r="A1198">
        <v>1174</v>
      </c>
      <c r="B1198">
        <v>23590.919474968654</v>
      </c>
      <c r="C1198">
        <v>9331.080525031346</v>
      </c>
    </row>
    <row r="1199" spans="1:3" x14ac:dyDescent="0.3">
      <c r="A1199">
        <v>1175</v>
      </c>
      <c r="B1199">
        <v>13201.505442745967</v>
      </c>
      <c r="C1199">
        <v>-2386.5054427459672</v>
      </c>
    </row>
    <row r="1200" spans="1:3" x14ac:dyDescent="0.3">
      <c r="A1200">
        <v>1176</v>
      </c>
      <c r="B1200">
        <v>19435.15386207958</v>
      </c>
      <c r="C1200">
        <v>-4358.65386207958</v>
      </c>
    </row>
    <row r="1201" spans="1:3" x14ac:dyDescent="0.3">
      <c r="A1201">
        <v>1177</v>
      </c>
      <c r="B1201">
        <v>10430.995034153251</v>
      </c>
      <c r="C1201">
        <v>-2564.9950341532513</v>
      </c>
    </row>
    <row r="1202" spans="1:3" x14ac:dyDescent="0.3">
      <c r="A1202">
        <v>1178</v>
      </c>
      <c r="B1202">
        <v>7314.1708244864449</v>
      </c>
      <c r="C1202">
        <v>-2974.1708244864449</v>
      </c>
    </row>
    <row r="1203" spans="1:3" x14ac:dyDescent="0.3">
      <c r="A1203">
        <v>1179</v>
      </c>
      <c r="B1203">
        <v>17703.584856709131</v>
      </c>
      <c r="C1203">
        <v>-1469.0848567091307</v>
      </c>
    </row>
    <row r="1204" spans="1:3" x14ac:dyDescent="0.3">
      <c r="A1204">
        <v>1180</v>
      </c>
      <c r="B1204">
        <v>9045.7398298568914</v>
      </c>
      <c r="C1204">
        <v>-1140.7398298568914</v>
      </c>
    </row>
    <row r="1205" spans="1:3" x14ac:dyDescent="0.3">
      <c r="A1205">
        <v>1181</v>
      </c>
      <c r="B1205">
        <v>12855.191641671878</v>
      </c>
      <c r="C1205">
        <v>1803.8083583281223</v>
      </c>
    </row>
    <row r="1206" spans="1:3" x14ac:dyDescent="0.3">
      <c r="A1206">
        <v>1182</v>
      </c>
      <c r="B1206">
        <v>15972.015851338683</v>
      </c>
      <c r="C1206">
        <v>-2162.5158513386832</v>
      </c>
    </row>
    <row r="1207" spans="1:3" x14ac:dyDescent="0.3">
      <c r="A1207">
        <v>1183</v>
      </c>
      <c r="B1207">
        <v>14240.446845968236</v>
      </c>
      <c r="C1207">
        <v>546.55315403176428</v>
      </c>
    </row>
    <row r="1208" spans="1:3" x14ac:dyDescent="0.3">
      <c r="A1208">
        <v>1184</v>
      </c>
      <c r="B1208">
        <v>13201.505442745967</v>
      </c>
      <c r="C1208">
        <v>-2961.5054427459672</v>
      </c>
    </row>
    <row r="1209" spans="1:3" x14ac:dyDescent="0.3">
      <c r="A1209">
        <v>1185</v>
      </c>
      <c r="B1209">
        <v>9738.3674320050723</v>
      </c>
      <c r="C1209">
        <v>-993.36743200507226</v>
      </c>
    </row>
    <row r="1210" spans="1:3" x14ac:dyDescent="0.3">
      <c r="A1210">
        <v>1186</v>
      </c>
      <c r="B1210">
        <v>16664.64345348686</v>
      </c>
      <c r="C1210">
        <v>-5240.6434534868604</v>
      </c>
    </row>
    <row r="1211" spans="1:3" x14ac:dyDescent="0.3">
      <c r="A1211">
        <v>1187</v>
      </c>
      <c r="B1211">
        <v>11816.250238449609</v>
      </c>
      <c r="C1211">
        <v>-2821.2502384496092</v>
      </c>
    </row>
    <row r="1212" spans="1:3" x14ac:dyDescent="0.3">
      <c r="A1212">
        <v>1188</v>
      </c>
      <c r="B1212">
        <v>44369.747539414027</v>
      </c>
      <c r="C1212">
        <v>-10939.247539414027</v>
      </c>
    </row>
    <row r="1213" spans="1:3" x14ac:dyDescent="0.3">
      <c r="A1213">
        <v>1189</v>
      </c>
      <c r="B1213">
        <v>19088.840061005489</v>
      </c>
      <c r="C1213">
        <v>-136.84006100548868</v>
      </c>
    </row>
    <row r="1214" spans="1:3" x14ac:dyDescent="0.3">
      <c r="A1214">
        <v>1190</v>
      </c>
      <c r="B1214">
        <v>16318.329652412773</v>
      </c>
      <c r="C1214">
        <v>-4698.3296524127727</v>
      </c>
    </row>
    <row r="1215" spans="1:3" x14ac:dyDescent="0.3">
      <c r="A1215">
        <v>1191</v>
      </c>
      <c r="B1215">
        <v>21513.036668524117</v>
      </c>
      <c r="C1215">
        <v>-4844.036668524117</v>
      </c>
    </row>
    <row r="1216" spans="1:3" x14ac:dyDescent="0.3">
      <c r="A1216">
        <v>1192</v>
      </c>
      <c r="B1216">
        <v>14933.074448116415</v>
      </c>
      <c r="C1216">
        <v>-1099.5744481164147</v>
      </c>
    </row>
    <row r="1217" spans="1:3" x14ac:dyDescent="0.3">
      <c r="A1217">
        <v>1193</v>
      </c>
      <c r="B1217">
        <v>12508.877840597788</v>
      </c>
      <c r="C1217">
        <v>496.12215940221176</v>
      </c>
    </row>
    <row r="1218" spans="1:3" x14ac:dyDescent="0.3">
      <c r="A1218">
        <v>1194</v>
      </c>
      <c r="B1218">
        <v>13201.505442745967</v>
      </c>
      <c r="C1218">
        <v>1252.4945572540328</v>
      </c>
    </row>
    <row r="1219" spans="1:3" x14ac:dyDescent="0.3">
      <c r="A1219">
        <v>1195</v>
      </c>
      <c r="B1219">
        <v>20474.095265301847</v>
      </c>
      <c r="C1219">
        <v>2958.9047346981533</v>
      </c>
    </row>
    <row r="1220" spans="1:3" x14ac:dyDescent="0.3">
      <c r="A1220">
        <v>1196</v>
      </c>
      <c r="B1220">
        <v>30863.509297524535</v>
      </c>
      <c r="C1220">
        <v>-3777.0092975245352</v>
      </c>
    </row>
    <row r="1221" spans="1:3" x14ac:dyDescent="0.3">
      <c r="A1221">
        <v>1197</v>
      </c>
      <c r="B1221">
        <v>7314.1708244864449</v>
      </c>
      <c r="C1221">
        <v>-1759.1708244864449</v>
      </c>
    </row>
    <row r="1222" spans="1:3" x14ac:dyDescent="0.3">
      <c r="A1222">
        <v>1198</v>
      </c>
      <c r="B1222">
        <v>27746.685087857728</v>
      </c>
      <c r="C1222">
        <v>-7516.6850878577279</v>
      </c>
    </row>
    <row r="1223" spans="1:3" x14ac:dyDescent="0.3">
      <c r="A1223">
        <v>1199</v>
      </c>
      <c r="B1223">
        <v>29131.940292154086</v>
      </c>
      <c r="C1223">
        <v>1204.0597078459141</v>
      </c>
    </row>
    <row r="1224" spans="1:3" x14ac:dyDescent="0.3">
      <c r="A1224">
        <v>1200</v>
      </c>
      <c r="B1224">
        <v>15625.702050264594</v>
      </c>
      <c r="C1224">
        <v>-280.70205026459371</v>
      </c>
    </row>
    <row r="1225" spans="1:3" x14ac:dyDescent="0.3">
      <c r="A1225">
        <v>1201</v>
      </c>
      <c r="B1225">
        <v>18049.898657783222</v>
      </c>
      <c r="C1225">
        <v>-1569.898657783222</v>
      </c>
    </row>
    <row r="1226" spans="1:3" x14ac:dyDescent="0.3">
      <c r="A1226">
        <v>1202</v>
      </c>
      <c r="B1226">
        <v>22551.978071746384</v>
      </c>
      <c r="C1226">
        <v>-4338.9780717463836</v>
      </c>
    </row>
    <row r="1227" spans="1:3" x14ac:dyDescent="0.3">
      <c r="A1227">
        <v>1203</v>
      </c>
      <c r="B1227">
        <v>21513.036668524117</v>
      </c>
      <c r="C1227">
        <v>-423.03666852411698</v>
      </c>
    </row>
    <row r="1228" spans="1:3" x14ac:dyDescent="0.3">
      <c r="A1228">
        <v>1204</v>
      </c>
      <c r="B1228">
        <v>6967.8570234123554</v>
      </c>
      <c r="C1228">
        <v>-1082.8570234123554</v>
      </c>
    </row>
    <row r="1229" spans="1:3" x14ac:dyDescent="0.3">
      <c r="A1229">
        <v>1205</v>
      </c>
      <c r="B1229">
        <v>30863.509297524535</v>
      </c>
      <c r="C1229">
        <v>-4335.5092975245352</v>
      </c>
    </row>
    <row r="1230" spans="1:3" x14ac:dyDescent="0.3">
      <c r="A1230">
        <v>1206</v>
      </c>
      <c r="B1230">
        <v>32248.764501820893</v>
      </c>
      <c r="C1230">
        <v>-1168.7645018208932</v>
      </c>
    </row>
    <row r="1231" spans="1:3" x14ac:dyDescent="0.3">
      <c r="A1231">
        <v>1207</v>
      </c>
      <c r="B1231">
        <v>22205.664270672296</v>
      </c>
      <c r="C1231">
        <v>115.83572932770403</v>
      </c>
    </row>
    <row r="1232" spans="1:3" x14ac:dyDescent="0.3">
      <c r="A1232">
        <v>1208</v>
      </c>
      <c r="B1232">
        <v>23590.919474968654</v>
      </c>
      <c r="C1232">
        <v>2169.080525031346</v>
      </c>
    </row>
    <row r="1233" spans="1:3" x14ac:dyDescent="0.3">
      <c r="A1233">
        <v>1209</v>
      </c>
      <c r="B1233">
        <v>21166.722867450026</v>
      </c>
      <c r="C1233">
        <v>498.27713254997434</v>
      </c>
    </row>
    <row r="1234" spans="1:3" x14ac:dyDescent="0.3">
      <c r="A1234">
        <v>1210</v>
      </c>
      <c r="B1234">
        <v>20474.095265301847</v>
      </c>
      <c r="C1234">
        <v>-4129.0952653018467</v>
      </c>
    </row>
    <row r="1235" spans="1:3" x14ac:dyDescent="0.3">
      <c r="A1235">
        <v>1211</v>
      </c>
      <c r="B1235">
        <v>15972.015851338683</v>
      </c>
      <c r="C1235">
        <v>-2423.5158513386832</v>
      </c>
    </row>
    <row r="1236" spans="1:3" x14ac:dyDescent="0.3">
      <c r="A1236">
        <v>1212</v>
      </c>
      <c r="B1236">
        <v>24283.547077116833</v>
      </c>
      <c r="C1236">
        <v>-923.54707711683295</v>
      </c>
    </row>
    <row r="1237" spans="1:3" x14ac:dyDescent="0.3">
      <c r="A1237">
        <v>1213</v>
      </c>
      <c r="B1237">
        <v>11816.250238449609</v>
      </c>
      <c r="C1237">
        <v>627.74976155039076</v>
      </c>
    </row>
    <row r="1238" spans="1:3" x14ac:dyDescent="0.3">
      <c r="A1238">
        <v>1214</v>
      </c>
      <c r="B1238">
        <v>25668.802281413191</v>
      </c>
      <c r="C1238">
        <v>4625.1977185868091</v>
      </c>
    </row>
    <row r="1239" spans="1:3" x14ac:dyDescent="0.3">
      <c r="A1239">
        <v>1215</v>
      </c>
      <c r="B1239">
        <v>21166.722867450026</v>
      </c>
      <c r="C1239">
        <v>6974.2771325499743</v>
      </c>
    </row>
    <row r="1240" spans="1:3" x14ac:dyDescent="0.3">
      <c r="A1240">
        <v>1216</v>
      </c>
      <c r="B1240">
        <v>16664.64345348686</v>
      </c>
      <c r="C1240">
        <v>17.356546513139619</v>
      </c>
    </row>
    <row r="1241" spans="1:3" x14ac:dyDescent="0.3">
      <c r="A1241">
        <v>1217</v>
      </c>
      <c r="B1241">
        <v>21859.350469598205</v>
      </c>
      <c r="C1241">
        <v>2209.6495304017953</v>
      </c>
    </row>
    <row r="1242" spans="1:3" x14ac:dyDescent="0.3">
      <c r="A1242">
        <v>1218</v>
      </c>
      <c r="B1242">
        <v>18742.526259931401</v>
      </c>
      <c r="C1242">
        <v>1608.973740068599</v>
      </c>
    </row>
    <row r="1243" spans="1:3" x14ac:dyDescent="0.3">
      <c r="A1243">
        <v>1219</v>
      </c>
      <c r="B1243">
        <v>26707.743684635461</v>
      </c>
      <c r="C1243">
        <v>1937.2563153645388</v>
      </c>
    </row>
    <row r="1244" spans="1:3" x14ac:dyDescent="0.3">
      <c r="A1244">
        <v>1220</v>
      </c>
      <c r="B1244">
        <v>15279.388249190504</v>
      </c>
      <c r="C1244">
        <v>-2563.3882491905042</v>
      </c>
    </row>
    <row r="1245" spans="1:3" x14ac:dyDescent="0.3">
      <c r="A1245">
        <v>1221</v>
      </c>
      <c r="B1245">
        <v>23244.605673894563</v>
      </c>
      <c r="C1245">
        <v>1521.8943261054374</v>
      </c>
    </row>
    <row r="1246" spans="1:3" x14ac:dyDescent="0.3">
      <c r="A1246">
        <v>1222</v>
      </c>
      <c r="B1246">
        <v>27400.37128678364</v>
      </c>
      <c r="C1246">
        <v>3615.1287132163598</v>
      </c>
    </row>
    <row r="1247" spans="1:3" x14ac:dyDescent="0.3">
      <c r="A1247">
        <v>1223</v>
      </c>
      <c r="B1247">
        <v>15972.015851338683</v>
      </c>
      <c r="C1247">
        <v>-468.01585133868321</v>
      </c>
    </row>
    <row r="1248" spans="1:3" x14ac:dyDescent="0.3">
      <c r="A1248">
        <v>1224</v>
      </c>
      <c r="B1248">
        <v>36058.216313635879</v>
      </c>
      <c r="C1248">
        <v>1615.7836863641205</v>
      </c>
    </row>
    <row r="1249" spans="1:3" x14ac:dyDescent="0.3">
      <c r="A1249">
        <v>1225</v>
      </c>
      <c r="B1249">
        <v>20474.095265301847</v>
      </c>
      <c r="C1249">
        <v>3807.9047346981533</v>
      </c>
    </row>
    <row r="1250" spans="1:3" x14ac:dyDescent="0.3">
      <c r="A1250">
        <v>1226</v>
      </c>
      <c r="B1250">
        <v>28092.998888931819</v>
      </c>
      <c r="C1250">
        <v>5991.5011110681808</v>
      </c>
    </row>
    <row r="1251" spans="1:3" x14ac:dyDescent="0.3">
      <c r="A1251">
        <v>1227</v>
      </c>
      <c r="B1251">
        <v>10777.308835227341</v>
      </c>
      <c r="C1251">
        <v>-272.30883522734075</v>
      </c>
    </row>
    <row r="1252" spans="1:3" x14ac:dyDescent="0.3">
      <c r="A1252">
        <v>1228</v>
      </c>
      <c r="B1252">
        <v>20474.095265301847</v>
      </c>
      <c r="C1252">
        <v>-3322.0952653018467</v>
      </c>
    </row>
    <row r="1253" spans="1:3" x14ac:dyDescent="0.3">
      <c r="A1253">
        <v>1229</v>
      </c>
      <c r="B1253">
        <v>14933.074448116415</v>
      </c>
      <c r="C1253">
        <v>-3243.0744481164147</v>
      </c>
    </row>
    <row r="1254" spans="1:3" x14ac:dyDescent="0.3">
      <c r="A1254">
        <v>1230</v>
      </c>
      <c r="B1254">
        <v>20127.781464227759</v>
      </c>
      <c r="C1254">
        <v>-1014.781464227759</v>
      </c>
    </row>
    <row r="1255" spans="1:3" x14ac:dyDescent="0.3">
      <c r="A1255">
        <v>1231</v>
      </c>
      <c r="B1255">
        <v>20127.781464227759</v>
      </c>
      <c r="C1255">
        <v>2826.218535772241</v>
      </c>
    </row>
    <row r="1256" spans="1:3" x14ac:dyDescent="0.3">
      <c r="A1256">
        <v>1232</v>
      </c>
      <c r="B1256">
        <v>16318.329652412773</v>
      </c>
      <c r="C1256">
        <v>-2213.3296524127727</v>
      </c>
    </row>
    <row r="1257" spans="1:3" x14ac:dyDescent="0.3">
      <c r="A1257">
        <v>1233</v>
      </c>
      <c r="B1257">
        <v>13894.133044894146</v>
      </c>
      <c r="C1257">
        <v>-4339.1330448941462</v>
      </c>
    </row>
    <row r="1258" spans="1:3" x14ac:dyDescent="0.3">
      <c r="A1258">
        <v>1234</v>
      </c>
      <c r="B1258">
        <v>6967.8570234123554</v>
      </c>
      <c r="C1258">
        <v>-489.85702341235537</v>
      </c>
    </row>
    <row r="1259" spans="1:3" x14ac:dyDescent="0.3">
      <c r="A1259">
        <v>1235</v>
      </c>
      <c r="B1259">
        <v>22205.664270672296</v>
      </c>
      <c r="C1259">
        <v>59.33572932770403</v>
      </c>
    </row>
    <row r="1260" spans="1:3" x14ac:dyDescent="0.3">
      <c r="A1260">
        <v>1236</v>
      </c>
      <c r="B1260">
        <v>11469.93643737552</v>
      </c>
      <c r="C1260">
        <v>-759.93643737551974</v>
      </c>
    </row>
    <row r="1261" spans="1:3" x14ac:dyDescent="0.3">
      <c r="A1261">
        <v>1237</v>
      </c>
      <c r="B1261">
        <v>15279.388249190504</v>
      </c>
      <c r="C1261">
        <v>1550.6117508094958</v>
      </c>
    </row>
    <row r="1262" spans="1:3" x14ac:dyDescent="0.3">
      <c r="A1262">
        <v>1238</v>
      </c>
      <c r="B1262">
        <v>20127.781464227759</v>
      </c>
      <c r="C1262">
        <v>4107.718535772241</v>
      </c>
    </row>
    <row r="1263" spans="1:3" x14ac:dyDescent="0.3">
      <c r="A1263">
        <v>1239</v>
      </c>
      <c r="B1263">
        <v>10430.995034153251</v>
      </c>
      <c r="C1263">
        <v>741.00496584674875</v>
      </c>
    </row>
    <row r="1264" spans="1:3" x14ac:dyDescent="0.3">
      <c r="A1264">
        <v>1240</v>
      </c>
      <c r="B1264">
        <v>19435.15386207958</v>
      </c>
      <c r="C1264">
        <v>480.34613792042001</v>
      </c>
    </row>
    <row r="1265" spans="1:3" x14ac:dyDescent="0.3">
      <c r="A1265">
        <v>1241</v>
      </c>
      <c r="B1265">
        <v>16664.64345348686</v>
      </c>
      <c r="C1265">
        <v>1111.3565465131396</v>
      </c>
    </row>
    <row r="1266" spans="1:3" x14ac:dyDescent="0.3">
      <c r="A1266">
        <v>1242</v>
      </c>
      <c r="B1266">
        <v>26707.743684635461</v>
      </c>
      <c r="C1266">
        <v>1087.2563153645388</v>
      </c>
    </row>
    <row r="1267" spans="1:3" x14ac:dyDescent="0.3">
      <c r="A1267">
        <v>1243</v>
      </c>
      <c r="B1267">
        <v>19781.467663153668</v>
      </c>
      <c r="C1267">
        <v>-5943.4676631536677</v>
      </c>
    </row>
    <row r="1268" spans="1:3" x14ac:dyDescent="0.3">
      <c r="A1268">
        <v>1244</v>
      </c>
      <c r="B1268">
        <v>19435.15386207958</v>
      </c>
      <c r="C1268">
        <v>591.34613792042001</v>
      </c>
    </row>
    <row r="1269" spans="1:3" x14ac:dyDescent="0.3">
      <c r="A1269">
        <v>1245</v>
      </c>
      <c r="B1269">
        <v>19781.467663153668</v>
      </c>
      <c r="C1269">
        <v>2166.5323368463323</v>
      </c>
    </row>
    <row r="1270" spans="1:3" x14ac:dyDescent="0.3">
      <c r="A1270">
        <v>1246</v>
      </c>
      <c r="B1270">
        <v>5928.9156201900869</v>
      </c>
      <c r="C1270">
        <v>-2528.9156201900869</v>
      </c>
    </row>
    <row r="1271" spans="1:3" x14ac:dyDescent="0.3">
      <c r="A1271">
        <v>1247</v>
      </c>
      <c r="B1271">
        <v>24283.547077116833</v>
      </c>
      <c r="C1271">
        <v>1222.452922883167</v>
      </c>
    </row>
    <row r="1272" spans="1:3" x14ac:dyDescent="0.3">
      <c r="A1272">
        <v>1248</v>
      </c>
      <c r="B1272">
        <v>16664.64345348686</v>
      </c>
      <c r="C1272">
        <v>169.35654651313962</v>
      </c>
    </row>
    <row r="1273" spans="1:3" x14ac:dyDescent="0.3">
      <c r="A1273">
        <v>1249</v>
      </c>
      <c r="B1273">
        <v>19435.15386207958</v>
      </c>
      <c r="C1273">
        <v>3024.34613792042</v>
      </c>
    </row>
    <row r="1274" spans="1:3" x14ac:dyDescent="0.3">
      <c r="A1274">
        <v>1250</v>
      </c>
      <c r="B1274">
        <v>6621.5432223382659</v>
      </c>
      <c r="C1274">
        <v>-2111.5432223382659</v>
      </c>
    </row>
    <row r="1275" spans="1:3" x14ac:dyDescent="0.3">
      <c r="A1275">
        <v>1251</v>
      </c>
      <c r="B1275">
        <v>13547.819243820057</v>
      </c>
      <c r="C1275">
        <v>-1259.8192438200567</v>
      </c>
    </row>
    <row r="1276" spans="1:3" x14ac:dyDescent="0.3">
      <c r="A1276">
        <v>1252</v>
      </c>
      <c r="B1276">
        <v>19088.840061005489</v>
      </c>
      <c r="C1276">
        <v>-6068.8400610054887</v>
      </c>
    </row>
    <row r="1277" spans="1:3" x14ac:dyDescent="0.3">
      <c r="A1277">
        <v>1253</v>
      </c>
      <c r="B1277">
        <v>22551.978071746384</v>
      </c>
      <c r="C1277">
        <v>4634.0219282536164</v>
      </c>
    </row>
    <row r="1278" spans="1:3" x14ac:dyDescent="0.3">
      <c r="A1278">
        <v>1254</v>
      </c>
      <c r="B1278">
        <v>12162.564039523699</v>
      </c>
      <c r="C1278">
        <v>5685.4359604763013</v>
      </c>
    </row>
    <row r="1279" spans="1:3" x14ac:dyDescent="0.3">
      <c r="A1279">
        <v>1255</v>
      </c>
      <c r="B1279">
        <v>4543.660415893728</v>
      </c>
      <c r="C1279">
        <v>-1463.660415893728</v>
      </c>
    </row>
    <row r="1280" spans="1:3" x14ac:dyDescent="0.3">
      <c r="A1280">
        <v>1256</v>
      </c>
      <c r="B1280">
        <v>17010.957254560952</v>
      </c>
      <c r="C1280">
        <v>-1750.9572545609517</v>
      </c>
    </row>
    <row r="1281" spans="1:3" x14ac:dyDescent="0.3">
      <c r="A1281">
        <v>1257</v>
      </c>
      <c r="B1281">
        <v>9045.7398298568914</v>
      </c>
      <c r="C1281">
        <v>2764.7601701431086</v>
      </c>
    </row>
    <row r="1282" spans="1:3" x14ac:dyDescent="0.3">
      <c r="A1282">
        <v>1258</v>
      </c>
      <c r="B1282">
        <v>21859.350469598205</v>
      </c>
      <c r="C1282">
        <v>3544.6495304017953</v>
      </c>
    </row>
    <row r="1283" spans="1:3" x14ac:dyDescent="0.3">
      <c r="A1283">
        <v>1259</v>
      </c>
      <c r="B1283">
        <v>12508.877840597788</v>
      </c>
      <c r="C1283">
        <v>6251.6221594022118</v>
      </c>
    </row>
    <row r="1284" spans="1:3" x14ac:dyDescent="0.3">
      <c r="A1284">
        <v>1260</v>
      </c>
      <c r="B1284">
        <v>8006.7984266346239</v>
      </c>
      <c r="C1284">
        <v>7722.2015733653761</v>
      </c>
    </row>
    <row r="1285" spans="1:3" x14ac:dyDescent="0.3">
      <c r="A1285">
        <v>1261</v>
      </c>
      <c r="B1285">
        <v>10777.308835227341</v>
      </c>
      <c r="C1285">
        <v>2712.6911647726592</v>
      </c>
    </row>
    <row r="1286" spans="1:3" x14ac:dyDescent="0.3">
      <c r="A1286">
        <v>1262</v>
      </c>
      <c r="B1286">
        <v>11469.93643737552</v>
      </c>
      <c r="C1286">
        <v>-855.43643737551974</v>
      </c>
    </row>
    <row r="1287" spans="1:3" x14ac:dyDescent="0.3">
      <c r="A1287">
        <v>1263</v>
      </c>
      <c r="B1287">
        <v>13894.133044894146</v>
      </c>
      <c r="C1287">
        <v>7113.8669551058538</v>
      </c>
    </row>
    <row r="1288" spans="1:3" x14ac:dyDescent="0.3">
      <c r="A1288">
        <v>1264</v>
      </c>
      <c r="B1288">
        <v>12162.564039523699</v>
      </c>
      <c r="C1288">
        <v>587.43596047630126</v>
      </c>
    </row>
    <row r="1289" spans="1:3" x14ac:dyDescent="0.3">
      <c r="A1289">
        <v>1265</v>
      </c>
      <c r="B1289">
        <v>19435.15386207958</v>
      </c>
      <c r="C1289">
        <v>1032.84613792042</v>
      </c>
    </row>
    <row r="1290" spans="1:3" x14ac:dyDescent="0.3">
      <c r="A1290">
        <v>1266</v>
      </c>
      <c r="B1290">
        <v>19088.840061005489</v>
      </c>
      <c r="C1290">
        <v>9904.1599389945113</v>
      </c>
    </row>
    <row r="1291" spans="1:3" x14ac:dyDescent="0.3">
      <c r="A1291">
        <v>1267</v>
      </c>
      <c r="B1291">
        <v>18742.526259931401</v>
      </c>
      <c r="C1291">
        <v>3298.473740068599</v>
      </c>
    </row>
    <row r="1292" spans="1:3" x14ac:dyDescent="0.3">
      <c r="A1292">
        <v>1268</v>
      </c>
      <c r="B1292">
        <v>21513.036668524117</v>
      </c>
      <c r="C1292">
        <v>4148.963331475883</v>
      </c>
    </row>
    <row r="1293" spans="1:3" x14ac:dyDescent="0.3">
      <c r="A1293">
        <v>1269</v>
      </c>
      <c r="B1293">
        <v>16664.64345348686</v>
      </c>
      <c r="C1293">
        <v>2867.3565465131396</v>
      </c>
    </row>
    <row r="1294" spans="1:3" x14ac:dyDescent="0.3">
      <c r="A1294">
        <v>1270</v>
      </c>
      <c r="B1294">
        <v>20474.095265301847</v>
      </c>
      <c r="C1294">
        <v>9657.9047346981533</v>
      </c>
    </row>
    <row r="1295" spans="1:3" x14ac:dyDescent="0.3">
      <c r="A1295">
        <v>1271</v>
      </c>
      <c r="B1295">
        <v>21166.722867450026</v>
      </c>
      <c r="C1295">
        <v>-526.72286745002566</v>
      </c>
    </row>
    <row r="1296" spans="1:3" x14ac:dyDescent="0.3">
      <c r="A1296">
        <v>1272</v>
      </c>
      <c r="B1296">
        <v>15972.015851338683</v>
      </c>
      <c r="C1296">
        <v>-102.01585133868321</v>
      </c>
    </row>
    <row r="1297" spans="1:3" x14ac:dyDescent="0.3">
      <c r="A1297">
        <v>1273</v>
      </c>
      <c r="B1297">
        <v>19088.840061005489</v>
      </c>
      <c r="C1297">
        <v>3471.1599389945113</v>
      </c>
    </row>
    <row r="1298" spans="1:3" x14ac:dyDescent="0.3">
      <c r="A1298">
        <v>1274</v>
      </c>
      <c r="B1298">
        <v>18742.526259931401</v>
      </c>
      <c r="C1298">
        <v>6143.473740068599</v>
      </c>
    </row>
    <row r="1299" spans="1:3" x14ac:dyDescent="0.3">
      <c r="A1299">
        <v>1275</v>
      </c>
      <c r="B1299">
        <v>21513.036668524117</v>
      </c>
      <c r="C1299">
        <v>11.963331475883024</v>
      </c>
    </row>
    <row r="1300" spans="1:3" x14ac:dyDescent="0.3">
      <c r="A1300">
        <v>1276</v>
      </c>
      <c r="B1300">
        <v>14933.074448116415</v>
      </c>
      <c r="C1300">
        <v>-1563.0744481164147</v>
      </c>
    </row>
    <row r="1301" spans="1:3" x14ac:dyDescent="0.3">
      <c r="A1301">
        <v>1277</v>
      </c>
      <c r="B1301">
        <v>17357.271055635043</v>
      </c>
      <c r="C1301">
        <v>-490.77105563504301</v>
      </c>
    </row>
    <row r="1302" spans="1:3" x14ac:dyDescent="0.3">
      <c r="A1302">
        <v>1278</v>
      </c>
      <c r="B1302">
        <v>16318.329652412773</v>
      </c>
      <c r="C1302">
        <v>3355.1703475872273</v>
      </c>
    </row>
    <row r="1303" spans="1:3" x14ac:dyDescent="0.3">
      <c r="A1303">
        <v>1279</v>
      </c>
      <c r="B1303">
        <v>18049.898657783222</v>
      </c>
      <c r="C1303">
        <v>4339.101342216778</v>
      </c>
    </row>
    <row r="1304" spans="1:3" x14ac:dyDescent="0.3">
      <c r="A1304">
        <v>1280</v>
      </c>
      <c r="B1304">
        <v>18742.526259931401</v>
      </c>
      <c r="C1304">
        <v>3383.973740068599</v>
      </c>
    </row>
    <row r="1305" spans="1:3" x14ac:dyDescent="0.3">
      <c r="A1305">
        <v>1281</v>
      </c>
      <c r="B1305">
        <v>17357.271055635043</v>
      </c>
      <c r="C1305">
        <v>7199.228944364957</v>
      </c>
    </row>
    <row r="1306" spans="1:3" x14ac:dyDescent="0.3">
      <c r="A1306">
        <v>1282</v>
      </c>
      <c r="B1306">
        <v>25668.802281413191</v>
      </c>
      <c r="C1306">
        <v>1311.1977185868091</v>
      </c>
    </row>
    <row r="1307" spans="1:3" x14ac:dyDescent="0.3">
      <c r="A1307">
        <v>1283</v>
      </c>
      <c r="B1307">
        <v>19088.840061005489</v>
      </c>
      <c r="C1307">
        <v>-877.34006100548868</v>
      </c>
    </row>
    <row r="1308" spans="1:3" x14ac:dyDescent="0.3">
      <c r="A1308">
        <v>1284</v>
      </c>
      <c r="B1308">
        <v>13894.133044894146</v>
      </c>
      <c r="C1308">
        <v>498.36695510585378</v>
      </c>
    </row>
    <row r="1309" spans="1:3" x14ac:dyDescent="0.3">
      <c r="A1309">
        <v>1285</v>
      </c>
      <c r="B1309">
        <v>18396.21245885731</v>
      </c>
      <c r="C1309">
        <v>3236.2875411426903</v>
      </c>
    </row>
    <row r="1310" spans="1:3" x14ac:dyDescent="0.3">
      <c r="A1310">
        <v>1286</v>
      </c>
      <c r="B1310">
        <v>9738.3674320050723</v>
      </c>
      <c r="C1310">
        <v>-1224.3674320050723</v>
      </c>
    </row>
    <row r="1311" spans="1:3" x14ac:dyDescent="0.3">
      <c r="A1311">
        <v>1287</v>
      </c>
      <c r="B1311">
        <v>18396.21245885731</v>
      </c>
      <c r="C1311">
        <v>-2756.2124588573097</v>
      </c>
    </row>
    <row r="1312" spans="1:3" x14ac:dyDescent="0.3">
      <c r="A1312">
        <v>1288</v>
      </c>
      <c r="B1312">
        <v>23244.605673894563</v>
      </c>
      <c r="C1312">
        <v>2232.8943261054374</v>
      </c>
    </row>
    <row r="1313" spans="1:3" x14ac:dyDescent="0.3">
      <c r="A1313">
        <v>1289</v>
      </c>
      <c r="B1313">
        <v>13894.133044894146</v>
      </c>
      <c r="C1313">
        <v>1543.8669551058538</v>
      </c>
    </row>
    <row r="1314" spans="1:3" x14ac:dyDescent="0.3">
      <c r="A1314">
        <v>1290</v>
      </c>
      <c r="B1314">
        <v>14586.760647042325</v>
      </c>
      <c r="C1314">
        <v>573.23935295767478</v>
      </c>
    </row>
    <row r="1315" spans="1:3" x14ac:dyDescent="0.3">
      <c r="A1315">
        <v>1291</v>
      </c>
      <c r="B1315">
        <v>19435.15386207958</v>
      </c>
      <c r="C1315">
        <v>6772.84613792042</v>
      </c>
    </row>
    <row r="1316" spans="1:3" x14ac:dyDescent="0.3">
      <c r="A1316">
        <v>1292</v>
      </c>
      <c r="B1316">
        <v>10430.995034153251</v>
      </c>
      <c r="C1316">
        <v>-164.99503415325125</v>
      </c>
    </row>
    <row r="1317" spans="1:3" x14ac:dyDescent="0.3">
      <c r="A1317">
        <v>1293</v>
      </c>
      <c r="B1317">
        <v>21166.722867450026</v>
      </c>
      <c r="C1317">
        <v>-1111.7228674500257</v>
      </c>
    </row>
    <row r="1318" spans="1:3" x14ac:dyDescent="0.3">
      <c r="A1318">
        <v>1294</v>
      </c>
      <c r="B1318">
        <v>26707.743684635461</v>
      </c>
      <c r="C1318">
        <v>2893.2563153645388</v>
      </c>
    </row>
    <row r="1319" spans="1:3" x14ac:dyDescent="0.3">
      <c r="A1319">
        <v>1295</v>
      </c>
      <c r="B1319">
        <v>17357.271055635043</v>
      </c>
      <c r="C1319">
        <v>616.72894436495699</v>
      </c>
    </row>
    <row r="1320" spans="1:3" x14ac:dyDescent="0.3">
      <c r="A1320">
        <v>1296</v>
      </c>
      <c r="B1320">
        <v>18396.21245885731</v>
      </c>
      <c r="C1320">
        <v>3133.2875411426903</v>
      </c>
    </row>
    <row r="1321" spans="1:3" x14ac:dyDescent="0.3">
      <c r="A1321">
        <v>1297</v>
      </c>
      <c r="B1321">
        <v>13894.133044894146</v>
      </c>
      <c r="C1321">
        <v>-102.13304489414622</v>
      </c>
    </row>
    <row r="1322" spans="1:3" x14ac:dyDescent="0.3">
      <c r="A1322">
        <v>1298</v>
      </c>
      <c r="B1322">
        <v>16664.64345348686</v>
      </c>
      <c r="C1322">
        <v>-3329.6434534868604</v>
      </c>
    </row>
    <row r="1323" spans="1:3" x14ac:dyDescent="0.3">
      <c r="A1323">
        <v>1299</v>
      </c>
      <c r="B1323">
        <v>19435.15386207958</v>
      </c>
      <c r="C1323">
        <v>-1529.65386207958</v>
      </c>
    </row>
    <row r="1324" spans="1:3" x14ac:dyDescent="0.3">
      <c r="A1324">
        <v>1300</v>
      </c>
      <c r="B1324">
        <v>17357.271055635043</v>
      </c>
      <c r="C1324">
        <v>4032.728944364957</v>
      </c>
    </row>
    <row r="1325" spans="1:3" x14ac:dyDescent="0.3">
      <c r="A1325">
        <v>1301</v>
      </c>
      <c r="B1325">
        <v>19435.15386207958</v>
      </c>
      <c r="C1325">
        <v>-2705.15386207958</v>
      </c>
    </row>
    <row r="1326" spans="1:3" x14ac:dyDescent="0.3">
      <c r="A1326">
        <v>1302</v>
      </c>
      <c r="B1326">
        <v>5236.288018041907</v>
      </c>
      <c r="C1326">
        <v>-2926.288018041907</v>
      </c>
    </row>
    <row r="1327" spans="1:3" x14ac:dyDescent="0.3">
      <c r="A1327">
        <v>1303</v>
      </c>
      <c r="B1327">
        <v>18396.21245885731</v>
      </c>
      <c r="C1327">
        <v>145.78754114269032</v>
      </c>
    </row>
    <row r="1328" spans="1:3" x14ac:dyDescent="0.3">
      <c r="A1328">
        <v>1304</v>
      </c>
      <c r="B1328">
        <v>15972.015851338683</v>
      </c>
      <c r="C1328">
        <v>2285.9841486613168</v>
      </c>
    </row>
    <row r="1329" spans="1:3" x14ac:dyDescent="0.3">
      <c r="A1329">
        <v>1305</v>
      </c>
      <c r="B1329">
        <v>12162.564039523699</v>
      </c>
      <c r="C1329">
        <v>3875.4359604763013</v>
      </c>
    </row>
    <row r="1330" spans="1:3" x14ac:dyDescent="0.3">
      <c r="A1330">
        <v>1306</v>
      </c>
      <c r="B1330">
        <v>18742.526259931401</v>
      </c>
      <c r="C1330">
        <v>599.473740068599</v>
      </c>
    </row>
    <row r="1331" spans="1:3" x14ac:dyDescent="0.3">
      <c r="A1331">
        <v>1307</v>
      </c>
      <c r="B1331">
        <v>6621.5432223382659</v>
      </c>
      <c r="C1331">
        <v>691.45677766173412</v>
      </c>
    </row>
    <row r="1332" spans="1:3" x14ac:dyDescent="0.3">
      <c r="A1332">
        <v>1308</v>
      </c>
      <c r="B1332">
        <v>16318.329652412773</v>
      </c>
      <c r="C1332">
        <v>-1400.8296524127727</v>
      </c>
    </row>
    <row r="1333" spans="1:3" x14ac:dyDescent="0.3">
      <c r="A1333">
        <v>1309</v>
      </c>
      <c r="B1333">
        <v>6967.8570234123554</v>
      </c>
      <c r="C1333">
        <v>-2538.8570234123554</v>
      </c>
    </row>
    <row r="1334" spans="1:3" x14ac:dyDescent="0.3">
      <c r="A1334">
        <v>1310</v>
      </c>
      <c r="B1334">
        <v>13201.505442745967</v>
      </c>
      <c r="C1334">
        <v>-4089.5054427459672</v>
      </c>
    </row>
    <row r="1335" spans="1:3" x14ac:dyDescent="0.3">
      <c r="A1335">
        <v>1311</v>
      </c>
      <c r="B1335">
        <v>23244.605673894563</v>
      </c>
      <c r="C1335">
        <v>1837.8943261054374</v>
      </c>
    </row>
    <row r="1336" spans="1:3" x14ac:dyDescent="0.3">
      <c r="A1336">
        <v>1312</v>
      </c>
      <c r="B1336">
        <v>9392.0536309309828</v>
      </c>
      <c r="C1336">
        <v>-3032.0536309309828</v>
      </c>
    </row>
    <row r="1337" spans="1:3" x14ac:dyDescent="0.3">
      <c r="A1337">
        <v>1313</v>
      </c>
      <c r="B1337">
        <v>17357.271055635043</v>
      </c>
      <c r="C1337">
        <v>2178.728944364957</v>
      </c>
    </row>
    <row r="1338" spans="1:3" x14ac:dyDescent="0.3">
      <c r="A1338">
        <v>1314</v>
      </c>
      <c r="B1338">
        <v>13894.133044894146</v>
      </c>
      <c r="C1338">
        <v>-2169.1330448941462</v>
      </c>
    </row>
    <row r="1339" spans="1:3" x14ac:dyDescent="0.3">
      <c r="A1339">
        <v>1315</v>
      </c>
      <c r="B1339">
        <v>20820.409066375938</v>
      </c>
      <c r="C1339">
        <v>395.59093362406202</v>
      </c>
    </row>
    <row r="1340" spans="1:3" x14ac:dyDescent="0.3">
      <c r="A1340">
        <v>1316</v>
      </c>
      <c r="B1340">
        <v>10084.681233079162</v>
      </c>
      <c r="C1340">
        <v>2075.3187669208382</v>
      </c>
    </row>
    <row r="1341" spans="1:3" x14ac:dyDescent="0.3">
      <c r="A1341">
        <v>1317</v>
      </c>
      <c r="B1341">
        <v>16664.64345348686</v>
      </c>
      <c r="C1341">
        <v>3562.8565465131396</v>
      </c>
    </row>
    <row r="1342" spans="1:3" x14ac:dyDescent="0.3">
      <c r="A1342">
        <v>1318</v>
      </c>
      <c r="B1342">
        <v>15279.388249190504</v>
      </c>
      <c r="C1342">
        <v>-3631.3882491905042</v>
      </c>
    </row>
    <row r="1343" spans="1:3" x14ac:dyDescent="0.3">
      <c r="A1343">
        <v>1319</v>
      </c>
      <c r="B1343">
        <v>14240.446845968236</v>
      </c>
      <c r="C1343">
        <v>-4090.4468459682357</v>
      </c>
    </row>
    <row r="1344" spans="1:3" x14ac:dyDescent="0.3">
      <c r="A1344">
        <v>1320</v>
      </c>
      <c r="B1344">
        <v>23937.233276042745</v>
      </c>
      <c r="C1344">
        <v>3490.2667239572547</v>
      </c>
    </row>
    <row r="1345" spans="1:3" x14ac:dyDescent="0.3">
      <c r="A1345">
        <v>1321</v>
      </c>
      <c r="B1345">
        <v>11123.62263630143</v>
      </c>
      <c r="C1345">
        <v>6172.3773636985698</v>
      </c>
    </row>
    <row r="1346" spans="1:3" x14ac:dyDescent="0.3">
      <c r="A1346">
        <v>1322</v>
      </c>
      <c r="B1346">
        <v>11469.93643737552</v>
      </c>
      <c r="C1346">
        <v>-724.93643737551974</v>
      </c>
    </row>
    <row r="1347" spans="1:3" x14ac:dyDescent="0.3">
      <c r="A1347">
        <v>1323</v>
      </c>
      <c r="B1347">
        <v>2812.0914105232805</v>
      </c>
      <c r="C1347">
        <v>-1797.0914105232805</v>
      </c>
    </row>
    <row r="1348" spans="1:3" x14ac:dyDescent="0.3">
      <c r="A1348">
        <v>1324</v>
      </c>
      <c r="B1348">
        <v>18049.898657783222</v>
      </c>
      <c r="C1348">
        <v>5492.601342216778</v>
      </c>
    </row>
    <row r="1349" spans="1:3" x14ac:dyDescent="0.3">
      <c r="A1349">
        <v>1325</v>
      </c>
      <c r="B1349">
        <v>5928.9156201900869</v>
      </c>
      <c r="C1349">
        <v>38.084379809913116</v>
      </c>
    </row>
    <row r="1350" spans="1:3" x14ac:dyDescent="0.3">
      <c r="A1350">
        <v>1326</v>
      </c>
      <c r="B1350">
        <v>11123.62263630143</v>
      </c>
      <c r="C1350">
        <v>5260.8773636985698</v>
      </c>
    </row>
    <row r="1351" spans="1:3" x14ac:dyDescent="0.3">
      <c r="A1351">
        <v>1327</v>
      </c>
      <c r="B1351">
        <v>21859.350469598205</v>
      </c>
      <c r="C1351">
        <v>7438.6495304017953</v>
      </c>
    </row>
    <row r="1352" spans="1:3" x14ac:dyDescent="0.3">
      <c r="A1352">
        <v>1328</v>
      </c>
      <c r="B1352">
        <v>19435.15386207958</v>
      </c>
      <c r="C1352">
        <v>3781.84613792042</v>
      </c>
    </row>
    <row r="1353" spans="1:3" x14ac:dyDescent="0.3">
      <c r="A1353">
        <v>1329</v>
      </c>
      <c r="B1353">
        <v>13547.819243820057</v>
      </c>
      <c r="C1353">
        <v>-160.31924382005673</v>
      </c>
    </row>
    <row r="1354" spans="1:3" x14ac:dyDescent="0.3">
      <c r="A1354">
        <v>1330</v>
      </c>
      <c r="B1354">
        <v>21859.350469598205</v>
      </c>
      <c r="C1354">
        <v>-1493.3504695982047</v>
      </c>
    </row>
    <row r="1355" spans="1:3" x14ac:dyDescent="0.3">
      <c r="A1355">
        <v>1331</v>
      </c>
      <c r="B1355">
        <v>26361.42988356137</v>
      </c>
      <c r="C1355">
        <v>2750.0701164386301</v>
      </c>
    </row>
    <row r="1356" spans="1:3" x14ac:dyDescent="0.3">
      <c r="A1356">
        <v>1332</v>
      </c>
      <c r="B1356">
        <v>11469.93643737552</v>
      </c>
      <c r="C1356">
        <v>5858.0635626244803</v>
      </c>
    </row>
    <row r="1357" spans="1:3" x14ac:dyDescent="0.3">
      <c r="A1357">
        <v>1333</v>
      </c>
      <c r="B1357">
        <v>19781.467663153668</v>
      </c>
      <c r="C1357">
        <v>798.53233684633233</v>
      </c>
    </row>
    <row r="1358" spans="1:3" x14ac:dyDescent="0.3">
      <c r="A1358">
        <v>1334</v>
      </c>
      <c r="B1358">
        <v>26015.116082487282</v>
      </c>
      <c r="C1358">
        <v>5145.8839175127177</v>
      </c>
    </row>
    <row r="1359" spans="1:3" x14ac:dyDescent="0.3">
      <c r="A1359">
        <v>1335</v>
      </c>
      <c r="B1359">
        <v>21166.722867450026</v>
      </c>
      <c r="C1359">
        <v>5433.2771325499743</v>
      </c>
    </row>
    <row r="1360" spans="1:3" x14ac:dyDescent="0.3">
      <c r="A1360">
        <v>1336</v>
      </c>
      <c r="B1360">
        <v>23244.605673894563</v>
      </c>
      <c r="C1360">
        <v>7863.8943261054374</v>
      </c>
    </row>
    <row r="1361" spans="1:3" x14ac:dyDescent="0.3">
      <c r="A1361">
        <v>1337</v>
      </c>
      <c r="B1361">
        <v>19781.467663153668</v>
      </c>
      <c r="C1361">
        <v>-1349.4676631536677</v>
      </c>
    </row>
    <row r="1362" spans="1:3" x14ac:dyDescent="0.3">
      <c r="A1362">
        <v>1338</v>
      </c>
      <c r="B1362">
        <v>15972.015851338683</v>
      </c>
      <c r="C1362">
        <v>-3569.0158513386832</v>
      </c>
    </row>
    <row r="1363" spans="1:3" x14ac:dyDescent="0.3">
      <c r="A1363">
        <v>1339</v>
      </c>
      <c r="B1363">
        <v>10777.308835227341</v>
      </c>
      <c r="C1363">
        <v>-744.30883522734075</v>
      </c>
    </row>
    <row r="1364" spans="1:3" x14ac:dyDescent="0.3">
      <c r="A1364">
        <v>1340</v>
      </c>
      <c r="B1364">
        <v>19088.840061005489</v>
      </c>
      <c r="C1364">
        <v>-907.34006100548868</v>
      </c>
    </row>
    <row r="1365" spans="1:3" x14ac:dyDescent="0.3">
      <c r="A1365">
        <v>1341</v>
      </c>
      <c r="B1365">
        <v>17010.957254560952</v>
      </c>
      <c r="C1365">
        <v>1343.0427454390483</v>
      </c>
    </row>
    <row r="1366" spans="1:3" x14ac:dyDescent="0.3">
      <c r="A1366">
        <v>1342</v>
      </c>
      <c r="B1366">
        <v>21513.036668524117</v>
      </c>
      <c r="C1366">
        <v>-2473.036668524117</v>
      </c>
    </row>
    <row r="1367" spans="1:3" x14ac:dyDescent="0.3">
      <c r="A1367">
        <v>1343</v>
      </c>
      <c r="B1367">
        <v>17010.957254560952</v>
      </c>
      <c r="C1367">
        <v>-2380.9572545609517</v>
      </c>
    </row>
    <row r="1368" spans="1:3" x14ac:dyDescent="0.3">
      <c r="A1368">
        <v>1344</v>
      </c>
      <c r="B1368">
        <v>16664.64345348686</v>
      </c>
      <c r="C1368">
        <v>964.85654651313962</v>
      </c>
    </row>
    <row r="1369" spans="1:3" x14ac:dyDescent="0.3">
      <c r="A1369">
        <v>1345</v>
      </c>
      <c r="B1369">
        <v>10084.681233079162</v>
      </c>
      <c r="C1369">
        <v>-88.681233079161757</v>
      </c>
    </row>
    <row r="1370" spans="1:3" x14ac:dyDescent="0.3">
      <c r="A1370">
        <v>1346</v>
      </c>
      <c r="B1370">
        <v>20127.781464227759</v>
      </c>
      <c r="C1370">
        <v>3483.718535772241</v>
      </c>
    </row>
    <row r="1371" spans="1:3" x14ac:dyDescent="0.3">
      <c r="A1371">
        <v>1347</v>
      </c>
      <c r="B1371">
        <v>22898.291872820475</v>
      </c>
      <c r="C1371">
        <v>6794.208127179525</v>
      </c>
    </row>
    <row r="1372" spans="1:3" x14ac:dyDescent="0.3">
      <c r="A1372">
        <v>1348</v>
      </c>
      <c r="B1372">
        <v>20474.095265301847</v>
      </c>
      <c r="C1372">
        <v>-1664.0952653018467</v>
      </c>
    </row>
    <row r="1373" spans="1:3" x14ac:dyDescent="0.3">
      <c r="A1373">
        <v>1349</v>
      </c>
      <c r="B1373">
        <v>19088.840061005489</v>
      </c>
      <c r="C1373">
        <v>-3042.8400610054887</v>
      </c>
    </row>
    <row r="1374" spans="1:3" x14ac:dyDescent="0.3">
      <c r="A1374">
        <v>1350</v>
      </c>
      <c r="B1374">
        <v>11469.93643737552</v>
      </c>
      <c r="C1374">
        <v>195.56356262448026</v>
      </c>
    </row>
    <row r="1375" spans="1:3" x14ac:dyDescent="0.3">
      <c r="A1375">
        <v>1351</v>
      </c>
      <c r="B1375">
        <v>24976.174679265012</v>
      </c>
      <c r="C1375">
        <v>3073.8253207349881</v>
      </c>
    </row>
    <row r="1376" spans="1:3" x14ac:dyDescent="0.3">
      <c r="A1376">
        <v>1352</v>
      </c>
      <c r="B1376">
        <v>20474.095265301847</v>
      </c>
      <c r="C1376">
        <v>2530.9047346981533</v>
      </c>
    </row>
    <row r="1377" spans="1:3" x14ac:dyDescent="0.3">
      <c r="A1377">
        <v>1353</v>
      </c>
      <c r="B1377">
        <v>19781.467663153668</v>
      </c>
      <c r="C1377">
        <v>-2067.4676631536677</v>
      </c>
    </row>
    <row r="1378" spans="1:3" x14ac:dyDescent="0.3">
      <c r="A1378">
        <v>1354</v>
      </c>
      <c r="B1378">
        <v>27400.37128678364</v>
      </c>
      <c r="C1378">
        <v>3093.6287132163598</v>
      </c>
    </row>
    <row r="1379" spans="1:3" x14ac:dyDescent="0.3">
      <c r="A1379">
        <v>1355</v>
      </c>
      <c r="B1379">
        <v>15972.015851338683</v>
      </c>
      <c r="C1379">
        <v>2255.9841486613168</v>
      </c>
    </row>
    <row r="1380" spans="1:3" x14ac:dyDescent="0.3">
      <c r="A1380">
        <v>1356</v>
      </c>
      <c r="B1380">
        <v>21513.036668524117</v>
      </c>
      <c r="C1380">
        <v>3446.963331475883</v>
      </c>
    </row>
    <row r="1381" spans="1:3" x14ac:dyDescent="0.3">
      <c r="A1381">
        <v>1357</v>
      </c>
      <c r="B1381">
        <v>6967.8570234123554</v>
      </c>
      <c r="C1381">
        <v>-487.85702341235537</v>
      </c>
    </row>
    <row r="1382" spans="1:3" x14ac:dyDescent="0.3">
      <c r="A1382">
        <v>1358</v>
      </c>
      <c r="B1382">
        <v>6621.5432223382659</v>
      </c>
      <c r="C1382">
        <v>628.45677766173412</v>
      </c>
    </row>
    <row r="1383" spans="1:3" x14ac:dyDescent="0.3">
      <c r="A1383">
        <v>1359</v>
      </c>
      <c r="B1383">
        <v>15279.388249190504</v>
      </c>
      <c r="C1383">
        <v>330.61175080949579</v>
      </c>
    </row>
    <row r="1384" spans="1:3" x14ac:dyDescent="0.3">
      <c r="A1384">
        <v>1360</v>
      </c>
      <c r="B1384">
        <v>25322.488480339103</v>
      </c>
      <c r="C1384">
        <v>1275.5115196608967</v>
      </c>
    </row>
    <row r="1385" spans="1:3" x14ac:dyDescent="0.3">
      <c r="A1385">
        <v>1361</v>
      </c>
      <c r="B1385">
        <v>19781.467663153668</v>
      </c>
      <c r="C1385">
        <v>1612.5323368463323</v>
      </c>
    </row>
    <row r="1386" spans="1:3" x14ac:dyDescent="0.3">
      <c r="A1386">
        <v>1362</v>
      </c>
      <c r="B1386">
        <v>21859.350469598205</v>
      </c>
      <c r="C1386">
        <v>4087.6495304017953</v>
      </c>
    </row>
    <row r="1387" spans="1:3" x14ac:dyDescent="0.3">
      <c r="A1387">
        <v>1363</v>
      </c>
      <c r="B1387">
        <v>6275.2294212641764</v>
      </c>
      <c r="C1387">
        <v>-2150.2294212641764</v>
      </c>
    </row>
    <row r="1388" spans="1:3" x14ac:dyDescent="0.3">
      <c r="A1388">
        <v>1364</v>
      </c>
      <c r="B1388">
        <v>22205.664270672296</v>
      </c>
      <c r="C1388">
        <v>-4541.664270672296</v>
      </c>
    </row>
    <row r="1389" spans="1:3" x14ac:dyDescent="0.3">
      <c r="A1389">
        <v>1365</v>
      </c>
      <c r="B1389">
        <v>17357.271055635043</v>
      </c>
      <c r="C1389">
        <v>-3357.271055635043</v>
      </c>
    </row>
    <row r="1390" spans="1:3" x14ac:dyDescent="0.3">
      <c r="A1390">
        <v>1366</v>
      </c>
      <c r="B1390">
        <v>10084.681233079162</v>
      </c>
      <c r="C1390">
        <v>-170.18123307916176</v>
      </c>
    </row>
    <row r="1391" spans="1:3" x14ac:dyDescent="0.3">
      <c r="A1391">
        <v>1367</v>
      </c>
      <c r="B1391">
        <v>23244.605673894563</v>
      </c>
      <c r="C1391">
        <v>-1233.6056738945626</v>
      </c>
    </row>
    <row r="1392" spans="1:3" x14ac:dyDescent="0.3">
      <c r="A1392">
        <v>1368</v>
      </c>
      <c r="B1392">
        <v>22205.664270672296</v>
      </c>
      <c r="C1392">
        <v>3002.335729327704</v>
      </c>
    </row>
    <row r="1393" spans="1:3" x14ac:dyDescent="0.3">
      <c r="A1393">
        <v>1369</v>
      </c>
      <c r="B1393">
        <v>15279.388249190504</v>
      </c>
      <c r="C1393">
        <v>-2154.3882491905042</v>
      </c>
    </row>
    <row r="1394" spans="1:3" x14ac:dyDescent="0.3">
      <c r="A1394">
        <v>1370</v>
      </c>
      <c r="B1394">
        <v>14586.760647042325</v>
      </c>
      <c r="C1394">
        <v>-3316.7606470423252</v>
      </c>
    </row>
    <row r="1395" spans="1:3" x14ac:dyDescent="0.3">
      <c r="A1395">
        <v>1371</v>
      </c>
      <c r="B1395">
        <v>20474.095265301847</v>
      </c>
      <c r="C1395">
        <v>4766.4047346981533</v>
      </c>
    </row>
    <row r="1396" spans="1:3" x14ac:dyDescent="0.3">
      <c r="A1396">
        <v>1372</v>
      </c>
      <c r="B1396">
        <v>14586.760647042325</v>
      </c>
      <c r="C1396">
        <v>232.23935295767478</v>
      </c>
    </row>
    <row r="1397" spans="1:3" x14ac:dyDescent="0.3">
      <c r="A1397">
        <v>1373</v>
      </c>
      <c r="B1397">
        <v>11816.250238449609</v>
      </c>
      <c r="C1397">
        <v>576.74976155039076</v>
      </c>
    </row>
    <row r="1398" spans="1:3" x14ac:dyDescent="0.3">
      <c r="A1398">
        <v>1374</v>
      </c>
      <c r="B1398">
        <v>24283.547077116833</v>
      </c>
      <c r="C1398">
        <v>10069.452922883167</v>
      </c>
    </row>
    <row r="1399" spans="1:3" x14ac:dyDescent="0.3">
      <c r="A1399">
        <v>1375</v>
      </c>
      <c r="B1399">
        <v>19435.15386207958</v>
      </c>
      <c r="C1399">
        <v>8598.84613792042</v>
      </c>
    </row>
    <row r="1400" spans="1:3" x14ac:dyDescent="0.3">
      <c r="A1400">
        <v>1376</v>
      </c>
      <c r="B1400">
        <v>23590.919474968654</v>
      </c>
      <c r="C1400">
        <v>1109.080525031346</v>
      </c>
    </row>
    <row r="1401" spans="1:3" x14ac:dyDescent="0.3">
      <c r="A1401">
        <v>1377</v>
      </c>
      <c r="B1401">
        <v>15279.388249190504</v>
      </c>
      <c r="C1401">
        <v>-156.38824919050421</v>
      </c>
    </row>
    <row r="1402" spans="1:3" x14ac:dyDescent="0.3">
      <c r="A1402">
        <v>1378</v>
      </c>
      <c r="B1402">
        <v>11469.93643737552</v>
      </c>
      <c r="C1402">
        <v>700.56356262448026</v>
      </c>
    </row>
    <row r="1403" spans="1:3" x14ac:dyDescent="0.3">
      <c r="A1403">
        <v>1379</v>
      </c>
      <c r="B1403">
        <v>20820.409066375938</v>
      </c>
      <c r="C1403">
        <v>429.59093362406202</v>
      </c>
    </row>
    <row r="1404" spans="1:3" x14ac:dyDescent="0.3">
      <c r="A1404">
        <v>1380</v>
      </c>
      <c r="B1404">
        <v>18396.21245885731</v>
      </c>
      <c r="C1404">
        <v>3189.7875411426903</v>
      </c>
    </row>
    <row r="1405" spans="1:3" x14ac:dyDescent="0.3">
      <c r="A1405">
        <v>1381</v>
      </c>
      <c r="B1405">
        <v>19435.15386207958</v>
      </c>
      <c r="C1405">
        <v>-3625.15386207958</v>
      </c>
    </row>
    <row r="1406" spans="1:3" x14ac:dyDescent="0.3">
      <c r="A1406">
        <v>1382</v>
      </c>
      <c r="B1406">
        <v>24629.860878190924</v>
      </c>
      <c r="C1406">
        <v>373.63912180907573</v>
      </c>
    </row>
    <row r="1407" spans="1:3" x14ac:dyDescent="0.3">
      <c r="A1407">
        <v>1383</v>
      </c>
      <c r="B1407">
        <v>13894.133044894146</v>
      </c>
      <c r="C1407">
        <v>660.36695510585378</v>
      </c>
    </row>
    <row r="1408" spans="1:3" x14ac:dyDescent="0.3">
      <c r="A1408">
        <v>1384</v>
      </c>
      <c r="B1408">
        <v>18049.898657783222</v>
      </c>
      <c r="C1408">
        <v>-49.898657783222006</v>
      </c>
    </row>
    <row r="1409" spans="1:3" x14ac:dyDescent="0.3">
      <c r="A1409">
        <v>1385</v>
      </c>
      <c r="B1409">
        <v>20127.781464227759</v>
      </c>
      <c r="C1409">
        <v>-3292.781464227759</v>
      </c>
    </row>
    <row r="1410" spans="1:3" x14ac:dyDescent="0.3">
      <c r="A1410">
        <v>1386</v>
      </c>
      <c r="B1410">
        <v>27400.37128678364</v>
      </c>
      <c r="C1410">
        <v>2122.6287132163598</v>
      </c>
    </row>
    <row r="1411" spans="1:3" x14ac:dyDescent="0.3">
      <c r="A1411">
        <v>1387</v>
      </c>
      <c r="B1411">
        <v>20127.781464227759</v>
      </c>
      <c r="C1411">
        <v>1304.218535772241</v>
      </c>
    </row>
    <row r="1412" spans="1:3" x14ac:dyDescent="0.3">
      <c r="A1412">
        <v>1388</v>
      </c>
      <c r="B1412">
        <v>23590.919474968654</v>
      </c>
      <c r="C1412">
        <v>3332.580525031346</v>
      </c>
    </row>
    <row r="1413" spans="1:3" x14ac:dyDescent="0.3">
      <c r="A1413">
        <v>1389</v>
      </c>
      <c r="B1413">
        <v>8006.7984266346239</v>
      </c>
      <c r="C1413">
        <v>-2671.7984266346239</v>
      </c>
    </row>
    <row r="1414" spans="1:3" x14ac:dyDescent="0.3">
      <c r="A1414">
        <v>1390</v>
      </c>
      <c r="B1414">
        <v>23590.919474968654</v>
      </c>
      <c r="C1414">
        <v>-5190.919474968654</v>
      </c>
    </row>
    <row r="1415" spans="1:3" x14ac:dyDescent="0.3">
      <c r="A1415">
        <v>1391</v>
      </c>
      <c r="B1415">
        <v>14240.446845968236</v>
      </c>
      <c r="C1415">
        <v>-2935.4468459682357</v>
      </c>
    </row>
    <row r="1416" spans="1:3" x14ac:dyDescent="0.3">
      <c r="A1416">
        <v>1392</v>
      </c>
      <c r="B1416">
        <v>30170.881695376356</v>
      </c>
      <c r="C1416">
        <v>3673.6183046236438</v>
      </c>
    </row>
    <row r="1417" spans="1:3" x14ac:dyDescent="0.3">
      <c r="A1417">
        <v>1393</v>
      </c>
      <c r="B1417">
        <v>13894.133044894146</v>
      </c>
      <c r="C1417">
        <v>4321.8669551058538</v>
      </c>
    </row>
    <row r="1418" spans="1:3" x14ac:dyDescent="0.3">
      <c r="A1418">
        <v>1394</v>
      </c>
      <c r="B1418">
        <v>10084.681233079162</v>
      </c>
      <c r="C1418">
        <v>1045.3187669208382</v>
      </c>
    </row>
    <row r="1419" spans="1:3" x14ac:dyDescent="0.3">
      <c r="A1419">
        <v>1395</v>
      </c>
      <c r="B1419">
        <v>26707.743684635461</v>
      </c>
      <c r="C1419">
        <v>4645.7563153645388</v>
      </c>
    </row>
    <row r="1420" spans="1:3" x14ac:dyDescent="0.3">
      <c r="A1420">
        <v>1396</v>
      </c>
      <c r="B1420">
        <v>14240.446845968236</v>
      </c>
      <c r="C1420">
        <v>7242.5531540317643</v>
      </c>
    </row>
    <row r="1421" spans="1:3" x14ac:dyDescent="0.3">
      <c r="A1421">
        <v>1397</v>
      </c>
      <c r="B1421">
        <v>12162.564039523699</v>
      </c>
      <c r="C1421">
        <v>9023.4359604763013</v>
      </c>
    </row>
    <row r="1422" spans="1:3" x14ac:dyDescent="0.3">
      <c r="A1422">
        <v>1398</v>
      </c>
      <c r="B1422">
        <v>23937.233276042745</v>
      </c>
      <c r="C1422">
        <v>8134.7667239572547</v>
      </c>
    </row>
    <row r="1423" spans="1:3" x14ac:dyDescent="0.3">
      <c r="A1423">
        <v>1399</v>
      </c>
      <c r="B1423">
        <v>12508.877840597788</v>
      </c>
      <c r="C1423">
        <v>2366.1221594022118</v>
      </c>
    </row>
    <row r="1424" spans="1:3" x14ac:dyDescent="0.3">
      <c r="A1424">
        <v>1400</v>
      </c>
      <c r="B1424">
        <v>14586.760647042325</v>
      </c>
      <c r="C1424">
        <v>7945.2393529576748</v>
      </c>
    </row>
    <row r="1425" spans="1:3" x14ac:dyDescent="0.3">
      <c r="A1425">
        <v>1401</v>
      </c>
      <c r="B1425">
        <v>25668.802281413191</v>
      </c>
      <c r="C1425">
        <v>-2990.8022814131909</v>
      </c>
    </row>
    <row r="1426" spans="1:3" x14ac:dyDescent="0.3">
      <c r="A1426">
        <v>1402</v>
      </c>
      <c r="B1426">
        <v>20127.781464227759</v>
      </c>
      <c r="C1426">
        <v>5863.218535772241</v>
      </c>
    </row>
    <row r="1427" spans="1:3" x14ac:dyDescent="0.3">
      <c r="A1427">
        <v>1403</v>
      </c>
      <c r="B1427">
        <v>13894.133044894146</v>
      </c>
      <c r="C1427">
        <v>2425.8669551058538</v>
      </c>
    </row>
    <row r="1428" spans="1:3" x14ac:dyDescent="0.3">
      <c r="A1428">
        <v>1404</v>
      </c>
      <c r="B1428">
        <v>21166.722867450026</v>
      </c>
      <c r="C1428">
        <v>-376.72286745002566</v>
      </c>
    </row>
    <row r="1429" spans="1:3" x14ac:dyDescent="0.3">
      <c r="A1429">
        <v>1405</v>
      </c>
      <c r="B1429">
        <v>18396.21245885731</v>
      </c>
      <c r="C1429">
        <v>5822.7875411426903</v>
      </c>
    </row>
    <row r="1430" spans="1:3" x14ac:dyDescent="0.3">
      <c r="A1430">
        <v>1406</v>
      </c>
      <c r="B1430">
        <v>18396.21245885731</v>
      </c>
      <c r="C1430">
        <v>1059.7875411426903</v>
      </c>
    </row>
    <row r="1431" spans="1:3" x14ac:dyDescent="0.3">
      <c r="A1431">
        <v>1407</v>
      </c>
      <c r="B1431">
        <v>26015.116082487282</v>
      </c>
      <c r="C1431">
        <v>11138.383917512718</v>
      </c>
    </row>
    <row r="1432" spans="1:3" x14ac:dyDescent="0.3">
      <c r="A1432">
        <v>1408</v>
      </c>
      <c r="B1432">
        <v>26015.116082487282</v>
      </c>
      <c r="C1432">
        <v>-3359.1160824872823</v>
      </c>
    </row>
    <row r="1433" spans="1:3" x14ac:dyDescent="0.3">
      <c r="A1433">
        <v>1409</v>
      </c>
      <c r="B1433">
        <v>27054.057485709549</v>
      </c>
      <c r="C1433">
        <v>-3007.5574857095489</v>
      </c>
    </row>
    <row r="1434" spans="1:3" x14ac:dyDescent="0.3">
      <c r="A1434">
        <v>1410</v>
      </c>
      <c r="B1434">
        <v>17703.584856709131</v>
      </c>
      <c r="C1434">
        <v>4284.4151432908693</v>
      </c>
    </row>
    <row r="1435" spans="1:3" x14ac:dyDescent="0.3">
      <c r="A1435">
        <v>1411</v>
      </c>
      <c r="B1435">
        <v>23244.605673894563</v>
      </c>
      <c r="C1435">
        <v>-2104.6056738945626</v>
      </c>
    </row>
    <row r="1436" spans="1:3" x14ac:dyDescent="0.3">
      <c r="A1436">
        <v>1412</v>
      </c>
      <c r="B1436">
        <v>14586.760647042325</v>
      </c>
      <c r="C1436">
        <v>-3071.7606470423252</v>
      </c>
    </row>
    <row r="1437" spans="1:3" x14ac:dyDescent="0.3">
      <c r="A1437">
        <v>1413</v>
      </c>
      <c r="B1437">
        <v>19781.467663153668</v>
      </c>
      <c r="C1437">
        <v>4892.5323368463323</v>
      </c>
    </row>
    <row r="1438" spans="1:3" x14ac:dyDescent="0.3">
      <c r="A1438">
        <v>1414</v>
      </c>
      <c r="B1438">
        <v>16318.329652412773</v>
      </c>
      <c r="C1438">
        <v>1735.6703475872273</v>
      </c>
    </row>
    <row r="1439" spans="1:3" x14ac:dyDescent="0.3">
      <c r="A1439">
        <v>1415</v>
      </c>
      <c r="B1439">
        <v>17010.957254560952</v>
      </c>
      <c r="C1439">
        <v>5808.5427454390483</v>
      </c>
    </row>
    <row r="1440" spans="1:3" x14ac:dyDescent="0.3">
      <c r="A1440">
        <v>1416</v>
      </c>
      <c r="B1440">
        <v>18742.526259931401</v>
      </c>
      <c r="C1440">
        <v>6134.973740068599</v>
      </c>
    </row>
    <row r="1441" spans="1:3" x14ac:dyDescent="0.3">
      <c r="A1441">
        <v>1417</v>
      </c>
      <c r="B1441">
        <v>22205.664270672296</v>
      </c>
      <c r="C1441">
        <v>3178.335729327704</v>
      </c>
    </row>
    <row r="1442" spans="1:3" x14ac:dyDescent="0.3">
      <c r="A1442">
        <v>1418</v>
      </c>
      <c r="B1442">
        <v>17357.271055635043</v>
      </c>
      <c r="C1442">
        <v>3339.228944364957</v>
      </c>
    </row>
    <row r="1443" spans="1:3" x14ac:dyDescent="0.3">
      <c r="A1443">
        <v>1419</v>
      </c>
      <c r="B1443">
        <v>18396.21245885731</v>
      </c>
      <c r="C1443">
        <v>2106.7875411426903</v>
      </c>
    </row>
    <row r="1444" spans="1:3" x14ac:dyDescent="0.3">
      <c r="A1444">
        <v>1420</v>
      </c>
      <c r="B1444">
        <v>27054.057485709549</v>
      </c>
      <c r="C1444">
        <v>3503.4425142904511</v>
      </c>
    </row>
    <row r="1445" spans="1:3" x14ac:dyDescent="0.3">
      <c r="A1445">
        <v>1421</v>
      </c>
      <c r="B1445">
        <v>22205.664270672296</v>
      </c>
      <c r="C1445">
        <v>3078.335729327704</v>
      </c>
    </row>
    <row r="1446" spans="1:3" x14ac:dyDescent="0.3">
      <c r="A1446">
        <v>1422</v>
      </c>
      <c r="B1446">
        <v>26361.42988356137</v>
      </c>
      <c r="C1446">
        <v>-4669.4298835613699</v>
      </c>
    </row>
    <row r="1447" spans="1:3" x14ac:dyDescent="0.3">
      <c r="A1447">
        <v>1423</v>
      </c>
      <c r="B1447">
        <v>14586.760647042325</v>
      </c>
      <c r="C1447">
        <v>2199.7393529576748</v>
      </c>
    </row>
    <row r="1448" spans="1:3" x14ac:dyDescent="0.3">
      <c r="A1448">
        <v>1424</v>
      </c>
      <c r="B1448">
        <v>26015.116082487282</v>
      </c>
      <c r="C1448">
        <v>2944.8839175127177</v>
      </c>
    </row>
    <row r="1449" spans="1:3" x14ac:dyDescent="0.3">
      <c r="A1449">
        <v>1425</v>
      </c>
      <c r="B1449">
        <v>4543.660415893728</v>
      </c>
      <c r="C1449">
        <v>-2095.660415893728</v>
      </c>
    </row>
    <row r="1450" spans="1:3" x14ac:dyDescent="0.3">
      <c r="A1450">
        <v>1426</v>
      </c>
      <c r="B1450">
        <v>24283.547077116833</v>
      </c>
      <c r="C1450">
        <v>3895.452922883167</v>
      </c>
    </row>
    <row r="1451" spans="1:3" x14ac:dyDescent="0.3">
      <c r="A1451">
        <v>1427</v>
      </c>
      <c r="B1451">
        <v>12162.564039523699</v>
      </c>
      <c r="C1451">
        <v>-887.56403952369874</v>
      </c>
    </row>
    <row r="1452" spans="1:3" x14ac:dyDescent="0.3">
      <c r="A1452">
        <v>1428</v>
      </c>
      <c r="B1452">
        <v>24976.174679265012</v>
      </c>
      <c r="C1452">
        <v>-4272.1746792650119</v>
      </c>
    </row>
    <row r="1453" spans="1:3" x14ac:dyDescent="0.3">
      <c r="A1453">
        <v>1429</v>
      </c>
      <c r="B1453">
        <v>21859.350469598205</v>
      </c>
      <c r="C1453">
        <v>1275.6495304017953</v>
      </c>
    </row>
    <row r="1454" spans="1:3" x14ac:dyDescent="0.3">
      <c r="A1454">
        <v>1430</v>
      </c>
      <c r="B1454">
        <v>21166.722867450026</v>
      </c>
      <c r="C1454">
        <v>1016.7771325499743</v>
      </c>
    </row>
    <row r="1455" spans="1:3" x14ac:dyDescent="0.3">
      <c r="A1455">
        <v>1431</v>
      </c>
      <c r="B1455">
        <v>5236.288018041907</v>
      </c>
      <c r="C1455">
        <v>2169.711981958093</v>
      </c>
    </row>
    <row r="1456" spans="1:3" x14ac:dyDescent="0.3">
      <c r="A1456">
        <v>1432</v>
      </c>
      <c r="B1456">
        <v>8699.4260287828038</v>
      </c>
      <c r="C1456">
        <v>-1104.4260287828038</v>
      </c>
    </row>
    <row r="1457" spans="1:3" x14ac:dyDescent="0.3">
      <c r="A1457">
        <v>1433</v>
      </c>
      <c r="B1457">
        <v>14240.446845968236</v>
      </c>
      <c r="C1457">
        <v>-1045.4468459682357</v>
      </c>
    </row>
    <row r="1458" spans="1:3" x14ac:dyDescent="0.3">
      <c r="A1458">
        <v>1434</v>
      </c>
      <c r="B1458">
        <v>17703.584856709131</v>
      </c>
      <c r="C1458">
        <v>5072.4151432908693</v>
      </c>
    </row>
    <row r="1459" spans="1:3" x14ac:dyDescent="0.3">
      <c r="A1459">
        <v>1435</v>
      </c>
      <c r="B1459">
        <v>11123.62263630143</v>
      </c>
      <c r="C1459">
        <v>6696.3773636985698</v>
      </c>
    </row>
    <row r="1460" spans="1:3" x14ac:dyDescent="0.3">
      <c r="A1460">
        <v>1436</v>
      </c>
      <c r="B1460">
        <v>10084.681233079162</v>
      </c>
      <c r="C1460">
        <v>6179.3187669208382</v>
      </c>
    </row>
    <row r="1461" spans="1:3" x14ac:dyDescent="0.3">
      <c r="A1461">
        <v>1437</v>
      </c>
      <c r="B1461">
        <v>19088.840061005489</v>
      </c>
      <c r="C1461">
        <v>6105.1599389945113</v>
      </c>
    </row>
    <row r="1462" spans="1:3" x14ac:dyDescent="0.3">
      <c r="A1462">
        <v>1438</v>
      </c>
      <c r="B1462">
        <v>11469.93643737552</v>
      </c>
      <c r="C1462">
        <v>4488.0635626244803</v>
      </c>
    </row>
    <row r="1463" spans="1:3" x14ac:dyDescent="0.3">
      <c r="A1463">
        <v>1439</v>
      </c>
      <c r="B1463">
        <v>5582.6018191159974</v>
      </c>
      <c r="C1463">
        <v>112.39818088400261</v>
      </c>
    </row>
    <row r="1464" spans="1:3" x14ac:dyDescent="0.3">
      <c r="A1464">
        <v>1440</v>
      </c>
      <c r="B1464">
        <v>11816.250238449609</v>
      </c>
      <c r="C1464">
        <v>4480.7497615503908</v>
      </c>
    </row>
    <row r="1465" spans="1:3" x14ac:dyDescent="0.3">
      <c r="A1465">
        <v>1441</v>
      </c>
      <c r="B1465">
        <v>21166.722867450026</v>
      </c>
      <c r="C1465">
        <v>525.27713254997434</v>
      </c>
    </row>
    <row r="1466" spans="1:3" x14ac:dyDescent="0.3">
      <c r="A1466">
        <v>1442</v>
      </c>
      <c r="B1466">
        <v>10084.681233079162</v>
      </c>
      <c r="C1466">
        <v>2035.3187669208382</v>
      </c>
    </row>
    <row r="1467" spans="1:3" x14ac:dyDescent="0.3">
      <c r="A1467">
        <v>1443</v>
      </c>
      <c r="B1467">
        <v>18396.21245885731</v>
      </c>
      <c r="C1467">
        <v>4099.7875411426903</v>
      </c>
    </row>
    <row r="1468" spans="1:3" x14ac:dyDescent="0.3">
      <c r="A1468">
        <v>1444</v>
      </c>
      <c r="B1468">
        <v>19781.467663153668</v>
      </c>
      <c r="C1468">
        <v>6258.5323368463323</v>
      </c>
    </row>
    <row r="1469" spans="1:3" x14ac:dyDescent="0.3">
      <c r="A1469">
        <v>1445</v>
      </c>
      <c r="B1469">
        <v>17010.957254560952</v>
      </c>
      <c r="C1469">
        <v>-1458.9572545609517</v>
      </c>
    </row>
    <row r="1470" spans="1:3" ht="15" thickBot="1" x14ac:dyDescent="0.35">
      <c r="A1470" s="4">
        <v>1446</v>
      </c>
      <c r="B1470" s="4">
        <v>20127.781464227759</v>
      </c>
      <c r="C1470" s="4">
        <v>4687.218535772241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87EA-F6A4-4998-9D1B-7F356056487B}">
  <dimension ref="B2:AV1449"/>
  <sheetViews>
    <sheetView topLeftCell="A1424" workbookViewId="0">
      <selection activeCell="AE1450" sqref="AE1450"/>
    </sheetView>
  </sheetViews>
  <sheetFormatPr defaultRowHeight="14.4" x14ac:dyDescent="0.3"/>
  <cols>
    <col min="2" max="2" width="23.6640625" bestFit="1" customWidth="1"/>
    <col min="3" max="3" width="16" customWidth="1"/>
    <col min="4" max="4" width="10.109375" customWidth="1"/>
    <col min="5" max="5" width="13.88671875" customWidth="1"/>
    <col min="6" max="6" width="10.6640625" customWidth="1"/>
    <col min="8" max="8" width="11.77734375" customWidth="1"/>
    <col min="10" max="10" width="8.88671875" style="8"/>
    <col min="12" max="12" width="11.5546875" customWidth="1"/>
    <col min="14" max="14" width="10.88671875" customWidth="1"/>
    <col min="15" max="15" width="15.44140625" customWidth="1"/>
    <col min="16" max="16" width="15.33203125" customWidth="1"/>
    <col min="17" max="17" width="22" customWidth="1"/>
    <col min="18" max="18" width="21.44140625" bestFit="1" customWidth="1"/>
    <col min="19" max="19" width="20.5546875" customWidth="1"/>
    <col min="21" max="21" width="12.33203125" customWidth="1"/>
    <col min="22" max="22" width="12.21875" customWidth="1"/>
    <col min="23" max="23" width="14" customWidth="1"/>
    <col min="24" max="24" width="15.88671875" customWidth="1"/>
    <col min="25" max="25" width="14.44140625" customWidth="1"/>
    <col min="26" max="26" width="16.21875" customWidth="1"/>
    <col min="27" max="27" width="38.77734375" customWidth="1"/>
    <col min="28" max="28" width="16.21875" customWidth="1"/>
    <col min="29" max="29" width="27.109375" customWidth="1"/>
    <col min="30" max="30" width="26.44140625" customWidth="1"/>
    <col min="31" max="31" width="25.33203125" customWidth="1"/>
    <col min="32" max="32" width="18.109375" customWidth="1"/>
    <col min="33" max="33" width="14.88671875" customWidth="1"/>
    <col min="34" max="34" width="14.5546875" customWidth="1"/>
    <col min="35" max="35" width="15.88671875" customWidth="1"/>
    <col min="36" max="36" width="15.109375" customWidth="1"/>
    <col min="37" max="37" width="14.88671875" customWidth="1"/>
    <col min="38" max="38" width="16.109375" customWidth="1"/>
    <col min="39" max="39" width="15.109375" customWidth="1"/>
    <col min="40" max="40" width="14.88671875" customWidth="1"/>
    <col min="41" max="41" width="14.33203125" customWidth="1"/>
    <col min="42" max="42" width="15.44140625" customWidth="1"/>
    <col min="43" max="43" width="15.109375" customWidth="1"/>
    <col min="44" max="44" width="16.6640625" customWidth="1"/>
    <col min="45" max="45" width="16.21875" customWidth="1"/>
    <col min="46" max="46" width="16" customWidth="1"/>
    <col min="47" max="47" width="16.6640625" customWidth="1"/>
  </cols>
  <sheetData>
    <row r="2" spans="2:48" x14ac:dyDescent="0.3">
      <c r="B2" t="s">
        <v>0</v>
      </c>
      <c r="C2" t="s">
        <v>116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s="8" t="s">
        <v>7</v>
      </c>
      <c r="K2" t="s">
        <v>8</v>
      </c>
      <c r="L2" t="s">
        <v>9</v>
      </c>
      <c r="M2" t="s">
        <v>10</v>
      </c>
      <c r="N2" t="s">
        <v>160</v>
      </c>
      <c r="O2" t="s">
        <v>147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149</v>
      </c>
      <c r="AF2" t="s">
        <v>26</v>
      </c>
      <c r="AG2" t="s">
        <v>27</v>
      </c>
      <c r="AH2" t="s">
        <v>28</v>
      </c>
      <c r="AI2" t="s">
        <v>29</v>
      </c>
      <c r="AJ2" t="s">
        <v>30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</row>
    <row r="3" spans="2:48" x14ac:dyDescent="0.3">
      <c r="B3" t="s">
        <v>115</v>
      </c>
      <c r="C3" t="s">
        <v>117</v>
      </c>
      <c r="D3" t="s">
        <v>88</v>
      </c>
      <c r="F3" s="1">
        <v>45820</v>
      </c>
      <c r="G3" t="s">
        <v>50</v>
      </c>
      <c r="H3" t="s">
        <v>49</v>
      </c>
      <c r="I3" t="s">
        <v>57</v>
      </c>
      <c r="O3" s="2"/>
      <c r="P3" s="9">
        <v>10516.86</v>
      </c>
      <c r="Q3" s="2">
        <v>0.13877314814814815</v>
      </c>
      <c r="R3">
        <v>4669.6499999999996</v>
      </c>
      <c r="S3">
        <v>1527.44</v>
      </c>
      <c r="T3">
        <v>883.06</v>
      </c>
      <c r="U3">
        <v>64.5</v>
      </c>
      <c r="V3">
        <v>7.2426199999999996</v>
      </c>
      <c r="W3">
        <v>3965.444</v>
      </c>
      <c r="X3">
        <v>170</v>
      </c>
      <c r="Y3">
        <v>805.48</v>
      </c>
      <c r="Z3">
        <v>138</v>
      </c>
      <c r="AA3">
        <v>134.4</v>
      </c>
      <c r="AB3">
        <v>59640</v>
      </c>
      <c r="AC3">
        <v>5964</v>
      </c>
      <c r="AD3" s="9">
        <v>193.63640000000001</v>
      </c>
      <c r="AE3">
        <v>5.6708941639999999</v>
      </c>
      <c r="AF3" s="9">
        <v>396</v>
      </c>
      <c r="AG3" s="9">
        <v>382</v>
      </c>
      <c r="AH3" s="3">
        <v>1.7999999999999999E-2</v>
      </c>
      <c r="AR3" s="3"/>
      <c r="AS3" s="3"/>
    </row>
    <row r="4" spans="2:48" x14ac:dyDescent="0.3">
      <c r="B4" t="s">
        <v>93</v>
      </c>
      <c r="C4" t="s">
        <v>118</v>
      </c>
      <c r="D4" t="s">
        <v>79</v>
      </c>
      <c r="F4" s="1">
        <v>45820</v>
      </c>
      <c r="G4" t="s">
        <v>50</v>
      </c>
      <c r="H4" t="s">
        <v>49</v>
      </c>
      <c r="I4" t="s">
        <v>57</v>
      </c>
      <c r="O4" s="2"/>
      <c r="P4" s="9">
        <v>10631.65</v>
      </c>
      <c r="Q4" s="2">
        <v>0.13934027777777777</v>
      </c>
      <c r="R4">
        <v>4608.08</v>
      </c>
      <c r="S4">
        <v>1525.49</v>
      </c>
      <c r="T4">
        <v>1007.22</v>
      </c>
      <c r="U4">
        <v>0</v>
      </c>
      <c r="V4">
        <v>6.4802</v>
      </c>
      <c r="W4">
        <v>3686.3519999999999</v>
      </c>
      <c r="X4">
        <v>168</v>
      </c>
      <c r="Y4">
        <v>802.08</v>
      </c>
      <c r="Z4">
        <v>110</v>
      </c>
      <c r="AA4">
        <v>130.24</v>
      </c>
      <c r="AB4">
        <v>57988</v>
      </c>
      <c r="AC4">
        <v>5798.8</v>
      </c>
      <c r="AD4" s="9">
        <v>208.5899</v>
      </c>
      <c r="AE4">
        <v>5.4542803800000002</v>
      </c>
      <c r="AF4" s="9"/>
      <c r="AG4" s="9"/>
    </row>
    <row r="5" spans="2:48" x14ac:dyDescent="0.3">
      <c r="B5" t="s">
        <v>102</v>
      </c>
      <c r="C5" t="s">
        <v>118</v>
      </c>
      <c r="D5" t="s">
        <v>79</v>
      </c>
      <c r="F5" s="1">
        <v>45820</v>
      </c>
      <c r="G5" t="s">
        <v>50</v>
      </c>
      <c r="H5" t="s">
        <v>49</v>
      </c>
      <c r="I5" t="s">
        <v>57</v>
      </c>
      <c r="O5" s="2"/>
      <c r="P5" s="9">
        <v>10701.69</v>
      </c>
      <c r="Q5" s="2">
        <v>0.13877314814814815</v>
      </c>
      <c r="R5">
        <v>4645.76</v>
      </c>
      <c r="S5">
        <v>1555.99</v>
      </c>
      <c r="T5">
        <v>801.54</v>
      </c>
      <c r="U5">
        <v>48</v>
      </c>
      <c r="V5">
        <v>7.3299399999999997</v>
      </c>
      <c r="W5">
        <v>4184.5119999999997</v>
      </c>
      <c r="X5">
        <v>158</v>
      </c>
      <c r="Y5">
        <v>737.93</v>
      </c>
      <c r="Z5">
        <v>128</v>
      </c>
      <c r="AA5">
        <v>173.63</v>
      </c>
      <c r="AB5">
        <v>61857</v>
      </c>
      <c r="AC5">
        <v>6185.7</v>
      </c>
      <c r="AD5" s="9">
        <v>216.28319999999999</v>
      </c>
      <c r="AE5">
        <v>5.780115103</v>
      </c>
      <c r="AF5" s="9"/>
      <c r="AG5" s="9"/>
    </row>
    <row r="6" spans="2:48" x14ac:dyDescent="0.3">
      <c r="B6" t="s">
        <v>114</v>
      </c>
      <c r="C6" t="s">
        <v>117</v>
      </c>
      <c r="D6" t="s">
        <v>99</v>
      </c>
      <c r="F6" s="1">
        <v>45799</v>
      </c>
      <c r="G6" t="s">
        <v>50</v>
      </c>
      <c r="H6" t="s">
        <v>49</v>
      </c>
      <c r="I6" t="s">
        <v>53</v>
      </c>
      <c r="O6" s="2"/>
      <c r="P6" s="9">
        <v>5395.6809999999996</v>
      </c>
      <c r="Q6" s="2">
        <v>7.1643518518518523E-2</v>
      </c>
      <c r="R6">
        <v>3108.78</v>
      </c>
      <c r="S6">
        <v>1022.82</v>
      </c>
      <c r="T6">
        <v>309.24</v>
      </c>
      <c r="U6">
        <v>47.36</v>
      </c>
      <c r="V6">
        <v>7.7598799999999999</v>
      </c>
      <c r="W6">
        <v>2397.7840000000001</v>
      </c>
      <c r="X6">
        <v>140</v>
      </c>
      <c r="Y6">
        <v>557.48</v>
      </c>
      <c r="Z6">
        <v>108</v>
      </c>
      <c r="AA6">
        <v>121.13</v>
      </c>
      <c r="AB6">
        <v>44928</v>
      </c>
      <c r="AC6">
        <v>4492.8</v>
      </c>
      <c r="AD6" s="9">
        <v>181.16130000000001</v>
      </c>
      <c r="AE6">
        <v>8.3266597860000005</v>
      </c>
      <c r="AF6" s="9"/>
      <c r="AG6" s="9"/>
    </row>
    <row r="7" spans="2:48" x14ac:dyDescent="0.3">
      <c r="B7" t="s">
        <v>100</v>
      </c>
      <c r="C7" t="s">
        <v>117</v>
      </c>
      <c r="D7" t="s">
        <v>101</v>
      </c>
      <c r="F7" s="1">
        <v>45884</v>
      </c>
      <c r="G7" t="s">
        <v>161</v>
      </c>
      <c r="H7" t="s">
        <v>68</v>
      </c>
      <c r="I7" t="s">
        <v>71</v>
      </c>
      <c r="O7" s="2"/>
      <c r="P7" s="9">
        <v>9312.17</v>
      </c>
      <c r="Q7" s="2">
        <v>0.15893518518518518</v>
      </c>
      <c r="R7">
        <v>3542.56</v>
      </c>
      <c r="S7">
        <v>952.71</v>
      </c>
      <c r="T7">
        <v>328.46</v>
      </c>
      <c r="U7">
        <v>0</v>
      </c>
      <c r="V7">
        <v>6.95296</v>
      </c>
      <c r="W7">
        <v>3719.21</v>
      </c>
      <c r="X7">
        <v>140</v>
      </c>
      <c r="Y7">
        <v>522.28</v>
      </c>
      <c r="Z7">
        <v>85</v>
      </c>
      <c r="AA7">
        <v>95.16</v>
      </c>
      <c r="AB7">
        <v>40290</v>
      </c>
      <c r="AC7">
        <v>4029</v>
      </c>
      <c r="AD7" s="9">
        <v>179.0667</v>
      </c>
      <c r="AE7">
        <v>4.3265962709999997</v>
      </c>
      <c r="AF7" s="9"/>
      <c r="AG7" s="9"/>
    </row>
    <row r="8" spans="2:48" x14ac:dyDescent="0.3">
      <c r="B8" t="s">
        <v>106</v>
      </c>
      <c r="C8" t="s">
        <v>117</v>
      </c>
      <c r="D8" t="s">
        <v>99</v>
      </c>
      <c r="F8" s="1">
        <v>45820</v>
      </c>
      <c r="G8" t="s">
        <v>50</v>
      </c>
      <c r="H8" t="s">
        <v>49</v>
      </c>
      <c r="I8" t="s">
        <v>57</v>
      </c>
      <c r="O8" s="2"/>
      <c r="P8" s="9">
        <v>10342.52</v>
      </c>
      <c r="Q8" s="2">
        <v>0.13877314814814815</v>
      </c>
      <c r="R8">
        <v>4342.03</v>
      </c>
      <c r="S8">
        <v>1550.02</v>
      </c>
      <c r="T8">
        <v>1075.03</v>
      </c>
      <c r="U8">
        <v>166.02</v>
      </c>
      <c r="V8">
        <v>8.0872600000000006</v>
      </c>
      <c r="W8">
        <v>3559.0189999999998</v>
      </c>
      <c r="X8">
        <v>138</v>
      </c>
      <c r="Y8">
        <v>657.82</v>
      </c>
      <c r="Z8">
        <v>80</v>
      </c>
      <c r="AA8">
        <v>79.5</v>
      </c>
      <c r="AB8">
        <v>41400</v>
      </c>
      <c r="AC8">
        <v>4140</v>
      </c>
      <c r="AD8" s="9">
        <v>189.9083</v>
      </c>
      <c r="AE8">
        <v>4.0028929120000001</v>
      </c>
      <c r="AF8" s="9">
        <v>386</v>
      </c>
      <c r="AG8" s="9">
        <v>378</v>
      </c>
      <c r="AH8" s="3">
        <v>0.01</v>
      </c>
    </row>
    <row r="9" spans="2:48" x14ac:dyDescent="0.3">
      <c r="B9" t="s">
        <v>106</v>
      </c>
      <c r="C9" t="s">
        <v>117</v>
      </c>
      <c r="D9" t="s">
        <v>99</v>
      </c>
      <c r="F9" s="1">
        <v>45806</v>
      </c>
      <c r="G9" t="s">
        <v>50</v>
      </c>
      <c r="H9" t="s">
        <v>49</v>
      </c>
      <c r="I9" t="s">
        <v>54</v>
      </c>
      <c r="O9" s="2"/>
      <c r="P9" s="9">
        <v>6565.5360000000001</v>
      </c>
      <c r="Q9" s="2">
        <v>7.9409722222222229E-2</v>
      </c>
      <c r="R9">
        <v>3542.53</v>
      </c>
      <c r="S9">
        <v>1192.6199999999999</v>
      </c>
      <c r="T9">
        <v>347.21</v>
      </c>
      <c r="U9">
        <v>58.914999999999999</v>
      </c>
      <c r="V9">
        <v>8.5468799999999998</v>
      </c>
      <c r="W9">
        <v>2558.89</v>
      </c>
      <c r="X9">
        <v>135</v>
      </c>
      <c r="Y9">
        <v>562.4</v>
      </c>
      <c r="Z9">
        <v>89</v>
      </c>
      <c r="AA9">
        <v>116.23</v>
      </c>
      <c r="AB9">
        <v>45057</v>
      </c>
      <c r="AC9">
        <v>4505.7</v>
      </c>
      <c r="AD9" s="9">
        <v>100.5737</v>
      </c>
      <c r="AE9">
        <v>6.8626537120000002</v>
      </c>
      <c r="AF9" s="9"/>
      <c r="AG9" s="9"/>
    </row>
    <row r="10" spans="2:48" x14ac:dyDescent="0.3">
      <c r="B10" t="s">
        <v>114</v>
      </c>
      <c r="C10" t="s">
        <v>117</v>
      </c>
      <c r="D10" t="s">
        <v>99</v>
      </c>
      <c r="F10" s="1">
        <v>45820</v>
      </c>
      <c r="G10" t="s">
        <v>50</v>
      </c>
      <c r="H10" t="s">
        <v>49</v>
      </c>
      <c r="I10" t="s">
        <v>57</v>
      </c>
      <c r="O10" s="2"/>
      <c r="P10" s="9">
        <v>10586.71</v>
      </c>
      <c r="Q10" s="2">
        <v>0.13877314814814815</v>
      </c>
      <c r="R10">
        <v>4758.49</v>
      </c>
      <c r="S10">
        <v>1813.5</v>
      </c>
      <c r="T10">
        <v>1307.5</v>
      </c>
      <c r="U10">
        <v>87.03</v>
      </c>
      <c r="V10">
        <v>7.2276899999999999</v>
      </c>
      <c r="W10">
        <v>3747.788</v>
      </c>
      <c r="X10">
        <v>133</v>
      </c>
      <c r="Y10">
        <v>781.26</v>
      </c>
      <c r="Z10">
        <v>128</v>
      </c>
      <c r="AA10">
        <v>173.19</v>
      </c>
      <c r="AB10">
        <v>49632</v>
      </c>
      <c r="AC10">
        <v>4963.2</v>
      </c>
      <c r="AD10" s="9">
        <v>190.1609</v>
      </c>
      <c r="AE10">
        <v>4.6881420199999999</v>
      </c>
      <c r="AF10" s="9"/>
      <c r="AG10" s="9"/>
    </row>
    <row r="11" spans="2:48" x14ac:dyDescent="0.3">
      <c r="B11" t="s">
        <v>93</v>
      </c>
      <c r="C11" t="s">
        <v>118</v>
      </c>
      <c r="D11" t="s">
        <v>79</v>
      </c>
      <c r="F11" s="1">
        <v>45799</v>
      </c>
      <c r="G11" t="s">
        <v>50</v>
      </c>
      <c r="H11" t="s">
        <v>49</v>
      </c>
      <c r="I11" t="s">
        <v>53</v>
      </c>
      <c r="O11" s="2"/>
      <c r="P11" s="9">
        <v>5436.384</v>
      </c>
      <c r="Q11" s="2">
        <v>7.1643518518518523E-2</v>
      </c>
      <c r="R11">
        <v>2929.91</v>
      </c>
      <c r="S11">
        <v>953.32</v>
      </c>
      <c r="T11">
        <v>331.67</v>
      </c>
      <c r="U11">
        <v>35.130000000000003</v>
      </c>
      <c r="V11">
        <v>7.5679499999999997</v>
      </c>
      <c r="W11">
        <v>2313.078</v>
      </c>
      <c r="X11">
        <v>132</v>
      </c>
      <c r="Y11">
        <v>535.72</v>
      </c>
      <c r="Z11">
        <v>91</v>
      </c>
      <c r="AA11">
        <v>123.25</v>
      </c>
      <c r="AB11">
        <v>48146</v>
      </c>
      <c r="AC11">
        <v>4814.6000000000004</v>
      </c>
      <c r="AD11" s="9">
        <v>215.9014</v>
      </c>
      <c r="AE11">
        <v>8.8562544509999999</v>
      </c>
      <c r="AF11" s="9"/>
      <c r="AG11" s="9"/>
    </row>
    <row r="12" spans="2:48" x14ac:dyDescent="0.3">
      <c r="B12" t="s">
        <v>78</v>
      </c>
      <c r="C12" t="s">
        <v>118</v>
      </c>
      <c r="D12" t="s">
        <v>79</v>
      </c>
      <c r="F12" s="1">
        <v>45820</v>
      </c>
      <c r="G12" t="s">
        <v>50</v>
      </c>
      <c r="H12" t="s">
        <v>49</v>
      </c>
      <c r="I12" t="s">
        <v>57</v>
      </c>
      <c r="O12" s="2"/>
      <c r="P12" s="9">
        <v>9257.4369999999999</v>
      </c>
      <c r="Q12" s="2">
        <v>0.13877314814814815</v>
      </c>
      <c r="R12">
        <v>3467.64</v>
      </c>
      <c r="S12">
        <v>943.26</v>
      </c>
      <c r="T12">
        <v>371.98</v>
      </c>
      <c r="U12">
        <v>0</v>
      </c>
      <c r="V12">
        <v>6.7321499999999999</v>
      </c>
      <c r="W12">
        <v>3718.1060000000002</v>
      </c>
      <c r="X12">
        <v>130</v>
      </c>
      <c r="Y12">
        <v>567.76</v>
      </c>
      <c r="Z12">
        <v>88</v>
      </c>
      <c r="AA12">
        <v>84.04</v>
      </c>
      <c r="AB12">
        <v>55108</v>
      </c>
      <c r="AC12">
        <v>5510.8</v>
      </c>
      <c r="AD12" s="9">
        <v>252.78899999999999</v>
      </c>
      <c r="AE12">
        <v>5.9528355419999999</v>
      </c>
      <c r="AF12" s="9">
        <v>398</v>
      </c>
      <c r="AG12" s="9">
        <v>426</v>
      </c>
      <c r="AH12" s="3">
        <v>3.4000000000000002E-2</v>
      </c>
    </row>
    <row r="13" spans="2:48" x14ac:dyDescent="0.3">
      <c r="B13" t="s">
        <v>111</v>
      </c>
      <c r="C13" t="s">
        <v>117</v>
      </c>
      <c r="D13" t="s">
        <v>99</v>
      </c>
      <c r="F13" s="1">
        <v>45820</v>
      </c>
      <c r="G13" t="s">
        <v>50</v>
      </c>
      <c r="H13" t="s">
        <v>49</v>
      </c>
      <c r="I13" t="s">
        <v>57</v>
      </c>
      <c r="O13" s="2"/>
      <c r="P13" s="9">
        <v>9680.3719999999994</v>
      </c>
      <c r="Q13" s="2">
        <v>0.13877314814814815</v>
      </c>
      <c r="R13">
        <v>3573.96</v>
      </c>
      <c r="S13">
        <v>1472.51</v>
      </c>
      <c r="T13">
        <v>841.2</v>
      </c>
      <c r="U13">
        <v>157.32</v>
      </c>
      <c r="V13">
        <v>7.8702199999999998</v>
      </c>
      <c r="W13">
        <v>3568.1619999999998</v>
      </c>
      <c r="X13">
        <v>130</v>
      </c>
      <c r="Y13">
        <v>620.09</v>
      </c>
      <c r="Z13">
        <v>132</v>
      </c>
      <c r="AA13">
        <v>149.72</v>
      </c>
      <c r="AB13">
        <v>56240</v>
      </c>
      <c r="AC13">
        <v>5624</v>
      </c>
      <c r="AD13" s="9">
        <v>214.65649999999999</v>
      </c>
      <c r="AE13">
        <v>5.8096940899999998</v>
      </c>
      <c r="AF13" s="9">
        <v>371</v>
      </c>
      <c r="AG13" s="9">
        <v>398</v>
      </c>
      <c r="AH13" s="3">
        <v>3.5000000000000003E-2</v>
      </c>
    </row>
    <row r="14" spans="2:48" x14ac:dyDescent="0.3">
      <c r="B14" t="s">
        <v>93</v>
      </c>
      <c r="C14" t="s">
        <v>118</v>
      </c>
      <c r="D14" t="s">
        <v>79</v>
      </c>
      <c r="F14" s="1">
        <v>45827</v>
      </c>
      <c r="G14" t="s">
        <v>50</v>
      </c>
      <c r="H14" t="s">
        <v>49</v>
      </c>
      <c r="I14" t="s">
        <v>58</v>
      </c>
      <c r="O14" s="2"/>
      <c r="P14" s="9">
        <v>6232.9070000000002</v>
      </c>
      <c r="Q14" s="2">
        <v>7.4675925925925923E-2</v>
      </c>
      <c r="R14">
        <v>3052.43</v>
      </c>
      <c r="S14">
        <v>1111.47</v>
      </c>
      <c r="T14">
        <v>546.73</v>
      </c>
      <c r="U14">
        <v>77.94</v>
      </c>
      <c r="V14">
        <v>7.7959800000000001</v>
      </c>
      <c r="W14">
        <v>2353.0970000000002</v>
      </c>
      <c r="X14">
        <v>130</v>
      </c>
      <c r="Y14">
        <v>606.85</v>
      </c>
      <c r="Z14">
        <v>109</v>
      </c>
      <c r="AA14">
        <v>106.77</v>
      </c>
      <c r="AB14">
        <v>49362</v>
      </c>
      <c r="AC14">
        <v>4936.2</v>
      </c>
      <c r="AD14" s="9">
        <v>206.53559999999999</v>
      </c>
      <c r="AE14">
        <v>7.9195790979999998</v>
      </c>
      <c r="AF14" s="9">
        <v>380</v>
      </c>
      <c r="AG14" s="9">
        <v>375</v>
      </c>
      <c r="AH14" s="3">
        <v>7.0000000000000001E-3</v>
      </c>
    </row>
    <row r="15" spans="2:48" x14ac:dyDescent="0.3">
      <c r="B15" t="s">
        <v>109</v>
      </c>
      <c r="C15" t="s">
        <v>117</v>
      </c>
      <c r="D15" t="s">
        <v>110</v>
      </c>
      <c r="F15" s="1">
        <v>45820</v>
      </c>
      <c r="G15" t="s">
        <v>50</v>
      </c>
      <c r="H15" t="s">
        <v>49</v>
      </c>
      <c r="I15" t="s">
        <v>57</v>
      </c>
      <c r="O15" s="2"/>
      <c r="P15" s="9">
        <v>8788.8410000000003</v>
      </c>
      <c r="Q15" s="2">
        <v>0.13877314814814815</v>
      </c>
      <c r="R15">
        <v>3640.4</v>
      </c>
      <c r="S15">
        <v>1228.43</v>
      </c>
      <c r="T15">
        <v>719.13</v>
      </c>
      <c r="U15">
        <v>105.3</v>
      </c>
      <c r="V15">
        <v>7.5482500000000003</v>
      </c>
      <c r="W15">
        <v>3290.0309999999999</v>
      </c>
      <c r="X15">
        <v>129</v>
      </c>
      <c r="Y15">
        <v>635.89</v>
      </c>
      <c r="Z15">
        <v>106</v>
      </c>
      <c r="AA15">
        <v>91.97</v>
      </c>
      <c r="AB15">
        <v>55341</v>
      </c>
      <c r="AC15">
        <v>5534.1</v>
      </c>
      <c r="AD15" s="9">
        <v>235.49359999999999</v>
      </c>
      <c r="AE15">
        <v>6.296734689</v>
      </c>
      <c r="AF15" s="9">
        <v>410</v>
      </c>
      <c r="AG15" s="9">
        <v>408</v>
      </c>
      <c r="AH15" s="3">
        <v>2E-3</v>
      </c>
    </row>
    <row r="16" spans="2:48" x14ac:dyDescent="0.3">
      <c r="B16" t="s">
        <v>43</v>
      </c>
      <c r="C16" t="s">
        <v>117</v>
      </c>
      <c r="D16" t="s">
        <v>44</v>
      </c>
      <c r="F16" s="1">
        <v>45808</v>
      </c>
      <c r="G16" t="s">
        <v>55</v>
      </c>
      <c r="H16" t="s">
        <v>51</v>
      </c>
      <c r="I16" t="s">
        <v>54</v>
      </c>
      <c r="O16" s="2"/>
      <c r="P16" s="9">
        <v>4527.2430000000004</v>
      </c>
      <c r="Q16" s="2">
        <v>5.8738425925925923E-2</v>
      </c>
      <c r="R16">
        <v>2133.88</v>
      </c>
      <c r="S16">
        <v>587.19000000000005</v>
      </c>
      <c r="T16">
        <v>75.89</v>
      </c>
      <c r="U16">
        <v>7.56</v>
      </c>
      <c r="V16">
        <v>7.1369999999999996</v>
      </c>
      <c r="W16">
        <v>2355.94</v>
      </c>
      <c r="X16">
        <v>127</v>
      </c>
      <c r="Y16">
        <v>519.76</v>
      </c>
      <c r="Z16">
        <v>89</v>
      </c>
      <c r="AA16">
        <v>100.85</v>
      </c>
      <c r="AB16">
        <v>39571.5</v>
      </c>
      <c r="AC16">
        <v>3957.15</v>
      </c>
      <c r="AD16" s="9">
        <v>183.20140000000001</v>
      </c>
      <c r="AE16">
        <v>8.7407501649999997</v>
      </c>
      <c r="AF16" s="9"/>
      <c r="AG16" s="9"/>
    </row>
    <row r="17" spans="2:39" x14ac:dyDescent="0.3">
      <c r="B17" t="s">
        <v>114</v>
      </c>
      <c r="C17" t="s">
        <v>117</v>
      </c>
      <c r="D17" t="s">
        <v>99</v>
      </c>
      <c r="F17" s="1">
        <v>45808</v>
      </c>
      <c r="G17" t="s">
        <v>55</v>
      </c>
      <c r="H17" t="s">
        <v>51</v>
      </c>
      <c r="I17" t="s">
        <v>54</v>
      </c>
      <c r="O17" s="2"/>
      <c r="P17" s="9">
        <v>4181.6850000000004</v>
      </c>
      <c r="Q17" s="2">
        <v>5.8738425925925923E-2</v>
      </c>
      <c r="R17">
        <v>2100.6999999999998</v>
      </c>
      <c r="S17">
        <v>626.03</v>
      </c>
      <c r="T17">
        <v>86.1</v>
      </c>
      <c r="U17">
        <v>15.8</v>
      </c>
      <c r="V17">
        <v>7.3836199999999996</v>
      </c>
      <c r="W17">
        <v>2202.7739999999999</v>
      </c>
      <c r="X17">
        <v>125</v>
      </c>
      <c r="Y17">
        <v>477.13</v>
      </c>
      <c r="Z17">
        <v>92</v>
      </c>
      <c r="AA17">
        <v>124.72</v>
      </c>
      <c r="AB17">
        <v>37216</v>
      </c>
      <c r="AC17">
        <v>3721.6</v>
      </c>
      <c r="AD17" s="9">
        <v>171.50229999999999</v>
      </c>
      <c r="AE17">
        <v>8.8997616990000008</v>
      </c>
      <c r="AF17" s="9"/>
      <c r="AG17" s="9"/>
    </row>
    <row r="18" spans="2:39" x14ac:dyDescent="0.3">
      <c r="B18" t="s">
        <v>43</v>
      </c>
      <c r="C18" t="s">
        <v>117</v>
      </c>
      <c r="D18" t="s">
        <v>44</v>
      </c>
      <c r="F18" s="1">
        <v>45888</v>
      </c>
      <c r="G18" t="s">
        <v>48</v>
      </c>
      <c r="H18" t="s">
        <v>46</v>
      </c>
      <c r="I18" t="s">
        <v>72</v>
      </c>
      <c r="K18">
        <v>164</v>
      </c>
      <c r="O18" s="2"/>
      <c r="P18" s="9">
        <v>6079.8519999999999</v>
      </c>
      <c r="Q18" s="2">
        <v>6.8715277777777778E-2</v>
      </c>
      <c r="R18">
        <v>3037.19</v>
      </c>
      <c r="S18">
        <v>702.85</v>
      </c>
      <c r="T18">
        <v>196.68</v>
      </c>
      <c r="U18">
        <v>0</v>
      </c>
      <c r="V18">
        <v>6.8451700000000004</v>
      </c>
      <c r="W18">
        <v>2422.886</v>
      </c>
      <c r="X18">
        <v>124</v>
      </c>
      <c r="Y18">
        <v>486.68</v>
      </c>
      <c r="Z18">
        <v>60</v>
      </c>
      <c r="AA18">
        <v>88.92</v>
      </c>
      <c r="AB18">
        <v>33430.5</v>
      </c>
      <c r="AC18">
        <v>3343.05</v>
      </c>
      <c r="AD18" s="9">
        <v>181.6875</v>
      </c>
      <c r="AE18">
        <v>5.4985713470000004</v>
      </c>
      <c r="AF18" s="9">
        <v>337</v>
      </c>
      <c r="AG18" s="9">
        <v>333</v>
      </c>
      <c r="AH18" s="3">
        <v>6.0000000000000001E-3</v>
      </c>
    </row>
    <row r="19" spans="2:39" x14ac:dyDescent="0.3">
      <c r="B19" t="s">
        <v>109</v>
      </c>
      <c r="C19" t="s">
        <v>117</v>
      </c>
      <c r="D19" t="s">
        <v>110</v>
      </c>
      <c r="F19" s="1">
        <v>45799</v>
      </c>
      <c r="G19" t="s">
        <v>50</v>
      </c>
      <c r="H19" t="s">
        <v>49</v>
      </c>
      <c r="I19" t="s">
        <v>53</v>
      </c>
      <c r="O19" s="2"/>
      <c r="P19" s="9">
        <v>5655.1409999999996</v>
      </c>
      <c r="Q19" s="2">
        <v>7.1643518518518523E-2</v>
      </c>
      <c r="R19">
        <v>3183.5</v>
      </c>
      <c r="S19">
        <v>889.36</v>
      </c>
      <c r="T19">
        <v>345.99</v>
      </c>
      <c r="U19">
        <v>23.72</v>
      </c>
      <c r="V19">
        <v>7.7187099999999997</v>
      </c>
      <c r="W19">
        <v>2260.6660000000002</v>
      </c>
      <c r="X19">
        <v>123</v>
      </c>
      <c r="Y19">
        <v>487.77</v>
      </c>
      <c r="Z19">
        <v>75</v>
      </c>
      <c r="AA19">
        <v>102.41</v>
      </c>
      <c r="AB19">
        <v>43095</v>
      </c>
      <c r="AC19">
        <v>4309.5</v>
      </c>
      <c r="AD19" s="9">
        <v>217.6515</v>
      </c>
      <c r="AE19">
        <v>7.620499648</v>
      </c>
      <c r="AF19" s="9"/>
      <c r="AG19" s="9"/>
    </row>
    <row r="20" spans="2:39" x14ac:dyDescent="0.3">
      <c r="B20" t="s">
        <v>94</v>
      </c>
      <c r="C20" t="s">
        <v>117</v>
      </c>
      <c r="D20" t="s">
        <v>44</v>
      </c>
      <c r="F20" s="1">
        <v>45801</v>
      </c>
      <c r="G20" t="s">
        <v>55</v>
      </c>
      <c r="H20" t="s">
        <v>51</v>
      </c>
      <c r="I20" t="s">
        <v>53</v>
      </c>
      <c r="O20" s="2"/>
      <c r="P20" s="9">
        <v>5277.0720000000001</v>
      </c>
      <c r="Q20" s="2">
        <v>6.3645833333333332E-2</v>
      </c>
      <c r="R20">
        <v>2570.2199999999998</v>
      </c>
      <c r="S20">
        <v>603.04</v>
      </c>
      <c r="T20">
        <v>58.5</v>
      </c>
      <c r="U20">
        <v>0</v>
      </c>
      <c r="V20">
        <v>6.7961200000000002</v>
      </c>
      <c r="W20">
        <v>2513.1570000000002</v>
      </c>
      <c r="X20">
        <v>123</v>
      </c>
      <c r="Y20">
        <v>500.65</v>
      </c>
      <c r="Z20">
        <v>90</v>
      </c>
      <c r="AA20">
        <v>103.6</v>
      </c>
      <c r="AB20">
        <v>40896</v>
      </c>
      <c r="AC20">
        <v>4089.6</v>
      </c>
      <c r="AD20" s="9">
        <v>192</v>
      </c>
      <c r="AE20">
        <v>7.7497521349999996</v>
      </c>
      <c r="AF20" s="9"/>
      <c r="AG20" s="9"/>
    </row>
    <row r="21" spans="2:39" x14ac:dyDescent="0.3">
      <c r="B21" t="s">
        <v>114</v>
      </c>
      <c r="C21" t="s">
        <v>117</v>
      </c>
      <c r="D21" t="s">
        <v>99</v>
      </c>
      <c r="F21" s="1">
        <v>45806</v>
      </c>
      <c r="G21" t="s">
        <v>50</v>
      </c>
      <c r="H21" t="s">
        <v>49</v>
      </c>
      <c r="I21" t="s">
        <v>54</v>
      </c>
      <c r="O21" s="2"/>
      <c r="P21" s="9">
        <v>6556.2430000000004</v>
      </c>
      <c r="Q21" s="2">
        <v>7.9409722222222229E-2</v>
      </c>
      <c r="R21">
        <v>3573.92</v>
      </c>
      <c r="S21">
        <v>1163.01</v>
      </c>
      <c r="T21">
        <v>313.67500000000001</v>
      </c>
      <c r="U21">
        <v>75.394999999999996</v>
      </c>
      <c r="V21">
        <v>7.8920700000000004</v>
      </c>
      <c r="W21">
        <v>2587.2669999999998</v>
      </c>
      <c r="X21">
        <v>123</v>
      </c>
      <c r="Y21">
        <v>512.67999999999995</v>
      </c>
      <c r="Z21">
        <v>100</v>
      </c>
      <c r="AA21">
        <v>123.18</v>
      </c>
      <c r="AB21">
        <v>40704</v>
      </c>
      <c r="AC21">
        <v>4070.4</v>
      </c>
      <c r="AD21" s="9">
        <v>91.264570000000006</v>
      </c>
      <c r="AE21">
        <v>6.2084337019999998</v>
      </c>
      <c r="AF21" s="9"/>
      <c r="AG21" s="9"/>
    </row>
    <row r="22" spans="2:39" x14ac:dyDescent="0.3">
      <c r="B22" t="s">
        <v>97</v>
      </c>
      <c r="C22" t="s">
        <v>118</v>
      </c>
      <c r="D22" t="s">
        <v>90</v>
      </c>
      <c r="F22" s="1">
        <v>45820</v>
      </c>
      <c r="G22" t="s">
        <v>50</v>
      </c>
      <c r="H22" t="s">
        <v>49</v>
      </c>
      <c r="I22" t="s">
        <v>57</v>
      </c>
      <c r="O22" s="2"/>
      <c r="P22" s="9">
        <v>8529.3799999999992</v>
      </c>
      <c r="Q22" s="2">
        <v>0.13877314814814815</v>
      </c>
      <c r="R22">
        <v>3177.17</v>
      </c>
      <c r="S22">
        <v>934.1</v>
      </c>
      <c r="T22">
        <v>412.58</v>
      </c>
      <c r="U22">
        <v>0</v>
      </c>
      <c r="V22">
        <v>6.6594100000000003</v>
      </c>
      <c r="W22">
        <v>3476.23</v>
      </c>
      <c r="X22">
        <v>123</v>
      </c>
      <c r="Y22">
        <v>506.68</v>
      </c>
      <c r="Z22">
        <v>69</v>
      </c>
      <c r="AA22">
        <v>76.260000000000005</v>
      </c>
      <c r="AB22">
        <v>45220</v>
      </c>
      <c r="AC22">
        <v>4522</v>
      </c>
      <c r="AD22" s="9">
        <v>235.52080000000001</v>
      </c>
      <c r="AE22">
        <v>5.3016749169999997</v>
      </c>
      <c r="AF22" s="9">
        <v>191</v>
      </c>
      <c r="AG22" s="9">
        <v>165</v>
      </c>
      <c r="AH22" s="3">
        <v>7.2999999999999995E-2</v>
      </c>
    </row>
    <row r="23" spans="2:39" x14ac:dyDescent="0.3">
      <c r="B23" t="s">
        <v>93</v>
      </c>
      <c r="C23" t="s">
        <v>118</v>
      </c>
      <c r="D23" t="s">
        <v>79</v>
      </c>
      <c r="F23" s="1">
        <v>45808</v>
      </c>
      <c r="G23" t="s">
        <v>55</v>
      </c>
      <c r="H23" t="s">
        <v>51</v>
      </c>
      <c r="I23" t="s">
        <v>54</v>
      </c>
      <c r="O23" s="2"/>
      <c r="P23" s="9">
        <v>4180.4449999999997</v>
      </c>
      <c r="Q23" s="2">
        <v>5.3067129629629631E-2</v>
      </c>
      <c r="R23">
        <v>2038.6</v>
      </c>
      <c r="S23">
        <v>554.61</v>
      </c>
      <c r="T23">
        <v>59.88</v>
      </c>
      <c r="U23">
        <v>9.08</v>
      </c>
      <c r="V23">
        <v>7.2148500000000002</v>
      </c>
      <c r="W23">
        <v>2233.4850000000001</v>
      </c>
      <c r="X23">
        <v>122</v>
      </c>
      <c r="Y23">
        <v>497.67</v>
      </c>
      <c r="Z23">
        <v>99</v>
      </c>
      <c r="AA23">
        <v>118.62</v>
      </c>
      <c r="AB23">
        <v>44726</v>
      </c>
      <c r="AC23">
        <v>4472.6000000000004</v>
      </c>
      <c r="AD23" s="9">
        <v>202.3801</v>
      </c>
      <c r="AE23">
        <v>10.69886101</v>
      </c>
      <c r="AF23" s="9"/>
      <c r="AG23" s="9"/>
    </row>
    <row r="24" spans="2:39" x14ac:dyDescent="0.3">
      <c r="B24" t="s">
        <v>93</v>
      </c>
      <c r="C24" t="s">
        <v>118</v>
      </c>
      <c r="D24" t="s">
        <v>79</v>
      </c>
      <c r="F24" s="1">
        <v>45784</v>
      </c>
      <c r="H24" t="s">
        <v>66</v>
      </c>
      <c r="O24" s="2"/>
      <c r="P24" s="9">
        <v>4416.8389999999999</v>
      </c>
      <c r="Q24" s="2">
        <v>6.0821759259259256E-2</v>
      </c>
      <c r="R24">
        <v>2238.69</v>
      </c>
      <c r="S24">
        <v>683.85</v>
      </c>
      <c r="T24">
        <v>149.52000000000001</v>
      </c>
      <c r="U24">
        <v>14.33</v>
      </c>
      <c r="V24">
        <v>7.4372699999999998</v>
      </c>
      <c r="W24">
        <v>2014.788</v>
      </c>
      <c r="X24">
        <v>121</v>
      </c>
      <c r="Y24">
        <v>488.4</v>
      </c>
      <c r="Z24">
        <v>99</v>
      </c>
      <c r="AA24">
        <v>99.05</v>
      </c>
      <c r="AB24">
        <v>45448</v>
      </c>
      <c r="AC24">
        <v>4544.8</v>
      </c>
      <c r="AD24" s="9">
        <v>206.58179999999999</v>
      </c>
      <c r="AE24">
        <v>10.289711710000001</v>
      </c>
      <c r="AF24" s="9"/>
      <c r="AG24" s="9"/>
    </row>
    <row r="25" spans="2:39" x14ac:dyDescent="0.3">
      <c r="B25" t="s">
        <v>85</v>
      </c>
      <c r="C25" t="s">
        <v>117</v>
      </c>
      <c r="D25" t="s">
        <v>86</v>
      </c>
      <c r="F25" s="1">
        <v>45820</v>
      </c>
      <c r="G25" t="s">
        <v>50</v>
      </c>
      <c r="H25" t="s">
        <v>49</v>
      </c>
      <c r="I25" t="s">
        <v>57</v>
      </c>
      <c r="O25" s="2"/>
      <c r="P25" s="9">
        <v>9469.74</v>
      </c>
      <c r="Q25" s="2">
        <v>0.13877314814814815</v>
      </c>
      <c r="R25">
        <v>3512.56</v>
      </c>
      <c r="S25">
        <v>1113.5899999999999</v>
      </c>
      <c r="T25">
        <v>444.45</v>
      </c>
      <c r="U25">
        <v>0</v>
      </c>
      <c r="V25">
        <v>6.5452300000000001</v>
      </c>
      <c r="W25">
        <v>3378.8290000000002</v>
      </c>
      <c r="X25">
        <v>121</v>
      </c>
      <c r="Y25">
        <v>442.05</v>
      </c>
      <c r="Z25">
        <v>74</v>
      </c>
      <c r="AA25">
        <v>79.16</v>
      </c>
      <c r="AB25">
        <v>40803.5</v>
      </c>
      <c r="AC25">
        <v>4080.35</v>
      </c>
      <c r="AD25" s="9">
        <v>209.24870000000001</v>
      </c>
      <c r="AE25">
        <v>4.3088300210000003</v>
      </c>
      <c r="AF25" s="9"/>
      <c r="AG25" s="9"/>
    </row>
    <row r="26" spans="2:39" x14ac:dyDescent="0.3">
      <c r="B26" t="s">
        <v>109</v>
      </c>
      <c r="C26" t="s">
        <v>117</v>
      </c>
      <c r="D26" t="s">
        <v>110</v>
      </c>
      <c r="F26" s="1">
        <v>45827</v>
      </c>
      <c r="G26" t="s">
        <v>50</v>
      </c>
      <c r="H26" t="s">
        <v>49</v>
      </c>
      <c r="I26" t="s">
        <v>58</v>
      </c>
      <c r="O26" s="2"/>
      <c r="P26" s="9">
        <v>6555.6840000000002</v>
      </c>
      <c r="Q26" s="2">
        <v>7.4675925925925923E-2</v>
      </c>
      <c r="R26">
        <v>3547.1</v>
      </c>
      <c r="S26">
        <v>1027.75</v>
      </c>
      <c r="T26">
        <v>532.29999999999995</v>
      </c>
      <c r="U26">
        <v>68.66</v>
      </c>
      <c r="V26">
        <v>7.5847100000000003</v>
      </c>
      <c r="W26">
        <v>2354.34</v>
      </c>
      <c r="X26">
        <v>121</v>
      </c>
      <c r="Y26">
        <v>582.15</v>
      </c>
      <c r="Z26">
        <v>92</v>
      </c>
      <c r="AA26">
        <v>93.22</v>
      </c>
      <c r="AB26">
        <v>45357</v>
      </c>
      <c r="AC26">
        <v>4535.7</v>
      </c>
      <c r="AD26" s="9">
        <v>212.94370000000001</v>
      </c>
      <c r="AE26">
        <v>6.9187288469999997</v>
      </c>
      <c r="AF26" s="9">
        <v>432</v>
      </c>
      <c r="AG26" s="9">
        <v>427</v>
      </c>
      <c r="AH26" s="3">
        <v>6.0000000000000001E-3</v>
      </c>
      <c r="AL26" s="3"/>
      <c r="AM26" s="3"/>
    </row>
    <row r="27" spans="2:39" x14ac:dyDescent="0.3">
      <c r="B27" t="s">
        <v>115</v>
      </c>
      <c r="C27" t="s">
        <v>117</v>
      </c>
      <c r="D27" t="s">
        <v>88</v>
      </c>
      <c r="F27" s="1">
        <v>45808</v>
      </c>
      <c r="G27" t="s">
        <v>55</v>
      </c>
      <c r="H27" t="s">
        <v>51</v>
      </c>
      <c r="I27" t="s">
        <v>54</v>
      </c>
      <c r="O27" s="2"/>
      <c r="P27" s="9">
        <v>4911.1000000000004</v>
      </c>
      <c r="Q27" s="2">
        <v>5.8738425925925923E-2</v>
      </c>
      <c r="R27">
        <v>2443.5500000000002</v>
      </c>
      <c r="S27">
        <v>606</v>
      </c>
      <c r="T27">
        <v>112.09</v>
      </c>
      <c r="U27">
        <v>0</v>
      </c>
      <c r="V27">
        <v>6.8472200000000001</v>
      </c>
      <c r="W27">
        <v>2481.4490000000001</v>
      </c>
      <c r="X27">
        <v>120</v>
      </c>
      <c r="Y27">
        <v>510.13</v>
      </c>
      <c r="Z27">
        <v>99</v>
      </c>
      <c r="AA27">
        <v>110.87</v>
      </c>
      <c r="AB27">
        <v>43155</v>
      </c>
      <c r="AC27">
        <v>4315.5</v>
      </c>
      <c r="AD27" s="9">
        <v>197.0548</v>
      </c>
      <c r="AE27">
        <v>8.7872370750000002</v>
      </c>
      <c r="AF27" s="9"/>
      <c r="AG27" s="9"/>
    </row>
    <row r="28" spans="2:39" x14ac:dyDescent="0.3">
      <c r="B28" t="s">
        <v>115</v>
      </c>
      <c r="C28" t="s">
        <v>117</v>
      </c>
      <c r="D28" t="s">
        <v>88</v>
      </c>
      <c r="F28" s="1">
        <v>45827</v>
      </c>
      <c r="G28" t="s">
        <v>50</v>
      </c>
      <c r="H28" t="s">
        <v>49</v>
      </c>
      <c r="I28" t="s">
        <v>58</v>
      </c>
      <c r="M28">
        <v>10</v>
      </c>
      <c r="O28" s="2"/>
      <c r="P28" s="9">
        <v>6774.9189999999999</v>
      </c>
      <c r="Q28" s="2">
        <v>7.4675925925925923E-2</v>
      </c>
      <c r="R28">
        <v>3455.24</v>
      </c>
      <c r="S28">
        <v>1092.77</v>
      </c>
      <c r="T28">
        <v>634.26</v>
      </c>
      <c r="U28">
        <v>125.07</v>
      </c>
      <c r="V28">
        <v>7.8491200000000001</v>
      </c>
      <c r="W28">
        <v>2460.8910000000001</v>
      </c>
      <c r="X28">
        <v>120</v>
      </c>
      <c r="Y28">
        <v>546.94000000000005</v>
      </c>
      <c r="Z28">
        <v>109</v>
      </c>
      <c r="AA28">
        <v>92.56</v>
      </c>
      <c r="AB28">
        <v>43365</v>
      </c>
      <c r="AC28">
        <v>4336.5</v>
      </c>
      <c r="AD28" s="9">
        <v>189.36680000000001</v>
      </c>
      <c r="AE28">
        <v>6.4008145340000002</v>
      </c>
      <c r="AF28" s="9">
        <v>427</v>
      </c>
      <c r="AG28" s="9">
        <v>413</v>
      </c>
      <c r="AH28" s="3">
        <v>1.7000000000000001E-2</v>
      </c>
    </row>
    <row r="29" spans="2:39" x14ac:dyDescent="0.3">
      <c r="B29" t="s">
        <v>93</v>
      </c>
      <c r="C29" t="s">
        <v>118</v>
      </c>
      <c r="D29" t="s">
        <v>79</v>
      </c>
      <c r="F29" s="1">
        <v>45801</v>
      </c>
      <c r="G29" t="s">
        <v>55</v>
      </c>
      <c r="H29" t="s">
        <v>51</v>
      </c>
      <c r="I29" t="s">
        <v>53</v>
      </c>
      <c r="O29" s="2"/>
      <c r="P29" s="9">
        <v>5165.6279999999997</v>
      </c>
      <c r="Q29" s="2">
        <v>6.3645833333333332E-2</v>
      </c>
      <c r="R29">
        <v>2431.67</v>
      </c>
      <c r="S29">
        <v>539.15</v>
      </c>
      <c r="T29">
        <v>31.52</v>
      </c>
      <c r="U29">
        <v>0</v>
      </c>
      <c r="V29">
        <v>5.5426500000000001</v>
      </c>
      <c r="W29">
        <v>2425.9929999999999</v>
      </c>
      <c r="X29">
        <v>119</v>
      </c>
      <c r="Y29">
        <v>480.22</v>
      </c>
      <c r="Z29">
        <v>87</v>
      </c>
      <c r="AA29">
        <v>90.48</v>
      </c>
      <c r="AB29">
        <v>40356</v>
      </c>
      <c r="AC29">
        <v>4035.6</v>
      </c>
      <c r="AD29" s="9">
        <v>195.90289999999999</v>
      </c>
      <c r="AE29">
        <v>7.8124092559999996</v>
      </c>
      <c r="AF29" s="9"/>
      <c r="AG29" s="9"/>
    </row>
    <row r="30" spans="2:39" x14ac:dyDescent="0.3">
      <c r="B30" t="s">
        <v>80</v>
      </c>
      <c r="C30" t="s">
        <v>118</v>
      </c>
      <c r="D30" t="s">
        <v>81</v>
      </c>
      <c r="F30" s="1">
        <v>45806</v>
      </c>
      <c r="G30" t="s">
        <v>50</v>
      </c>
      <c r="H30" t="s">
        <v>49</v>
      </c>
      <c r="I30" t="s">
        <v>54</v>
      </c>
      <c r="O30" s="2"/>
      <c r="P30" s="9">
        <v>6459.5510000000004</v>
      </c>
      <c r="Q30" s="2">
        <v>7.9201388888888891E-2</v>
      </c>
      <c r="R30">
        <v>3251.64</v>
      </c>
      <c r="S30">
        <v>1011.12</v>
      </c>
      <c r="T30">
        <v>206.37</v>
      </c>
      <c r="U30">
        <v>32.715000000000003</v>
      </c>
      <c r="V30">
        <v>7.55</v>
      </c>
      <c r="W30">
        <v>2890.694</v>
      </c>
      <c r="X30">
        <v>119</v>
      </c>
      <c r="Y30">
        <v>466.86</v>
      </c>
      <c r="Z30">
        <v>96</v>
      </c>
      <c r="AA30">
        <v>120.18</v>
      </c>
      <c r="AB30">
        <v>40950</v>
      </c>
      <c r="AC30">
        <v>4095</v>
      </c>
      <c r="AD30" s="9">
        <v>95.232560000000007</v>
      </c>
      <c r="AE30">
        <v>6.3394499089999998</v>
      </c>
      <c r="AF30" s="9"/>
      <c r="AG30" s="9"/>
    </row>
    <row r="31" spans="2:39" x14ac:dyDescent="0.3">
      <c r="B31" t="s">
        <v>111</v>
      </c>
      <c r="C31" t="s">
        <v>117</v>
      </c>
      <c r="D31" t="s">
        <v>99</v>
      </c>
      <c r="F31" s="1">
        <v>45827</v>
      </c>
      <c r="G31" t="s">
        <v>50</v>
      </c>
      <c r="H31" t="s">
        <v>49</v>
      </c>
      <c r="I31" t="s">
        <v>58</v>
      </c>
      <c r="O31" s="2"/>
      <c r="P31" s="9">
        <v>6234.7849999999999</v>
      </c>
      <c r="Q31" s="2">
        <v>7.4675925925925923E-2</v>
      </c>
      <c r="R31">
        <v>2993.5</v>
      </c>
      <c r="S31">
        <v>932.08</v>
      </c>
      <c r="T31">
        <v>462.13</v>
      </c>
      <c r="U31">
        <v>163.44999999999999</v>
      </c>
      <c r="V31">
        <v>8.27956</v>
      </c>
      <c r="W31">
        <v>2473.2179999999998</v>
      </c>
      <c r="X31">
        <v>119</v>
      </c>
      <c r="Y31">
        <v>518.98</v>
      </c>
      <c r="Z31">
        <v>96</v>
      </c>
      <c r="AA31">
        <v>90.77</v>
      </c>
      <c r="AB31">
        <v>45752</v>
      </c>
      <c r="AC31">
        <v>4575.2</v>
      </c>
      <c r="AD31" s="9">
        <v>212.8</v>
      </c>
      <c r="AE31">
        <v>7.338184075</v>
      </c>
      <c r="AF31" s="9">
        <v>427</v>
      </c>
      <c r="AG31" s="9">
        <v>365</v>
      </c>
      <c r="AH31" s="3">
        <v>7.8E-2</v>
      </c>
    </row>
    <row r="32" spans="2:39" x14ac:dyDescent="0.3">
      <c r="B32" t="s">
        <v>114</v>
      </c>
      <c r="C32" t="s">
        <v>117</v>
      </c>
      <c r="D32" t="s">
        <v>99</v>
      </c>
      <c r="F32" s="1">
        <v>45801</v>
      </c>
      <c r="G32" t="s">
        <v>55</v>
      </c>
      <c r="H32" t="s">
        <v>51</v>
      </c>
      <c r="I32" t="s">
        <v>53</v>
      </c>
      <c r="O32" s="2"/>
      <c r="P32" s="9">
        <v>4989.5420000000004</v>
      </c>
      <c r="Q32" s="2">
        <v>6.3645833333333332E-2</v>
      </c>
      <c r="R32">
        <v>2562.06</v>
      </c>
      <c r="S32">
        <v>665.97</v>
      </c>
      <c r="T32">
        <v>182.24</v>
      </c>
      <c r="U32">
        <v>38.21</v>
      </c>
      <c r="V32">
        <v>7.50007</v>
      </c>
      <c r="W32">
        <v>2344.6509999999998</v>
      </c>
      <c r="X32">
        <v>117</v>
      </c>
      <c r="Y32">
        <v>488.91</v>
      </c>
      <c r="Z32">
        <v>88</v>
      </c>
      <c r="AA32">
        <v>105.89</v>
      </c>
      <c r="AB32">
        <v>34848</v>
      </c>
      <c r="AC32">
        <v>3484.8</v>
      </c>
      <c r="AD32" s="9">
        <v>169.99019999999999</v>
      </c>
      <c r="AE32">
        <v>6.9842081699999996</v>
      </c>
      <c r="AF32" s="9"/>
      <c r="AG32" s="9"/>
    </row>
    <row r="33" spans="2:39" x14ac:dyDescent="0.3">
      <c r="B33" t="s">
        <v>93</v>
      </c>
      <c r="C33" t="s">
        <v>118</v>
      </c>
      <c r="D33" t="s">
        <v>79</v>
      </c>
      <c r="F33" s="1">
        <v>45806</v>
      </c>
      <c r="G33" t="s">
        <v>50</v>
      </c>
      <c r="H33" t="s">
        <v>49</v>
      </c>
      <c r="I33" t="s">
        <v>54</v>
      </c>
      <c r="O33" s="2"/>
      <c r="P33" s="9">
        <v>5757.4769999999999</v>
      </c>
      <c r="Q33" s="2">
        <v>7.9224537037037038E-2</v>
      </c>
      <c r="R33">
        <v>2969.29</v>
      </c>
      <c r="S33">
        <v>950.36</v>
      </c>
      <c r="T33">
        <v>224.57499999999999</v>
      </c>
      <c r="U33">
        <v>25.38</v>
      </c>
      <c r="V33">
        <v>7.7961299999999998</v>
      </c>
      <c r="W33">
        <v>2346.2829999999999</v>
      </c>
      <c r="X33">
        <v>117</v>
      </c>
      <c r="Y33">
        <v>500.61</v>
      </c>
      <c r="Z33">
        <v>91</v>
      </c>
      <c r="AA33">
        <v>104.82</v>
      </c>
      <c r="AB33">
        <v>43472</v>
      </c>
      <c r="AC33">
        <v>4347.2</v>
      </c>
      <c r="AD33" s="9">
        <v>104.5</v>
      </c>
      <c r="AE33">
        <v>7.5505295109999997</v>
      </c>
      <c r="AF33" s="9"/>
      <c r="AG33" s="9"/>
    </row>
    <row r="34" spans="2:39" x14ac:dyDescent="0.3">
      <c r="B34" t="s">
        <v>102</v>
      </c>
      <c r="C34" t="s">
        <v>118</v>
      </c>
      <c r="D34" t="s">
        <v>79</v>
      </c>
      <c r="E34">
        <v>78</v>
      </c>
      <c r="F34" s="1">
        <v>45832</v>
      </c>
      <c r="G34" t="s">
        <v>45</v>
      </c>
      <c r="H34" t="s">
        <v>46</v>
      </c>
      <c r="I34" t="s">
        <v>59</v>
      </c>
      <c r="O34" s="2"/>
      <c r="P34" s="9">
        <v>6449.5010000000002</v>
      </c>
      <c r="Q34" s="2">
        <v>7.7708333333333338E-2</v>
      </c>
      <c r="R34">
        <v>3159.61</v>
      </c>
      <c r="S34">
        <v>704.87</v>
      </c>
      <c r="T34">
        <v>268</v>
      </c>
      <c r="U34">
        <v>0</v>
      </c>
      <c r="V34">
        <v>6.8261399999999997</v>
      </c>
      <c r="W34">
        <v>2572.5120000000002</v>
      </c>
      <c r="X34">
        <v>117</v>
      </c>
      <c r="Y34">
        <v>488.61</v>
      </c>
      <c r="Z34">
        <v>70</v>
      </c>
      <c r="AA34">
        <v>110.81</v>
      </c>
      <c r="AB34">
        <v>39539.5</v>
      </c>
      <c r="AC34">
        <v>3953.95</v>
      </c>
      <c r="AD34" s="9">
        <v>211.44120000000001</v>
      </c>
      <c r="AE34">
        <v>6.1306293309999997</v>
      </c>
      <c r="AF34" s="9"/>
      <c r="AG34" s="9"/>
    </row>
    <row r="35" spans="2:39" x14ac:dyDescent="0.3">
      <c r="B35" t="s">
        <v>94</v>
      </c>
      <c r="C35" t="s">
        <v>117</v>
      </c>
      <c r="D35" t="s">
        <v>44</v>
      </c>
      <c r="F35" s="1">
        <v>45784</v>
      </c>
      <c r="H35" t="s">
        <v>66</v>
      </c>
      <c r="O35" s="2"/>
      <c r="P35" s="9">
        <v>4596.1289999999999</v>
      </c>
      <c r="Q35" s="2">
        <v>6.0821759259259256E-2</v>
      </c>
      <c r="R35">
        <v>2336.52</v>
      </c>
      <c r="S35">
        <v>644.6</v>
      </c>
      <c r="T35">
        <v>147.56</v>
      </c>
      <c r="U35">
        <v>12.73</v>
      </c>
      <c r="V35">
        <v>7.2078800000000003</v>
      </c>
      <c r="W35">
        <v>2026.2650000000001</v>
      </c>
      <c r="X35">
        <v>116</v>
      </c>
      <c r="Y35">
        <v>465.76</v>
      </c>
      <c r="Z35">
        <v>91</v>
      </c>
      <c r="AA35">
        <v>104.02</v>
      </c>
      <c r="AB35">
        <v>40044</v>
      </c>
      <c r="AC35">
        <v>4004.4</v>
      </c>
      <c r="AD35" s="9">
        <v>193.44929999999999</v>
      </c>
      <c r="AE35">
        <v>8.7125491910000008</v>
      </c>
      <c r="AF35" s="9"/>
      <c r="AG35" s="9"/>
      <c r="AL35" s="3"/>
      <c r="AM35" s="3"/>
    </row>
    <row r="36" spans="2:39" x14ac:dyDescent="0.3">
      <c r="B36" t="s">
        <v>114</v>
      </c>
      <c r="C36" t="s">
        <v>117</v>
      </c>
      <c r="D36" t="s">
        <v>99</v>
      </c>
      <c r="F36" s="1">
        <v>45784</v>
      </c>
      <c r="H36" t="s">
        <v>66</v>
      </c>
      <c r="O36" s="2"/>
      <c r="P36" s="9">
        <v>4794.4539999999997</v>
      </c>
      <c r="Q36" s="2">
        <v>6.0821759259259256E-2</v>
      </c>
      <c r="R36">
        <v>2603.81</v>
      </c>
      <c r="S36">
        <v>766.36</v>
      </c>
      <c r="T36">
        <v>243.54</v>
      </c>
      <c r="U36">
        <v>43.1</v>
      </c>
      <c r="V36">
        <v>7.9891399999999999</v>
      </c>
      <c r="W36">
        <v>2044.171</v>
      </c>
      <c r="X36">
        <v>116</v>
      </c>
      <c r="Y36">
        <v>466.97</v>
      </c>
      <c r="Z36">
        <v>85</v>
      </c>
      <c r="AA36">
        <v>99.9</v>
      </c>
      <c r="AB36">
        <v>35648</v>
      </c>
      <c r="AC36">
        <v>3564.8</v>
      </c>
      <c r="AD36" s="9">
        <v>177.35319999999999</v>
      </c>
      <c r="AE36">
        <v>7.4352574870000003</v>
      </c>
      <c r="AF36" s="9"/>
      <c r="AG36" s="9"/>
    </row>
    <row r="37" spans="2:39" x14ac:dyDescent="0.3">
      <c r="B37" t="s">
        <v>43</v>
      </c>
      <c r="C37" t="s">
        <v>117</v>
      </c>
      <c r="D37" t="s">
        <v>44</v>
      </c>
      <c r="F37" s="1">
        <v>45799</v>
      </c>
      <c r="G37" t="s">
        <v>50</v>
      </c>
      <c r="H37" t="s">
        <v>49</v>
      </c>
      <c r="I37" t="s">
        <v>53</v>
      </c>
      <c r="O37" s="2"/>
      <c r="P37" s="9">
        <v>5752.6670000000004</v>
      </c>
      <c r="Q37" s="2">
        <v>7.1643518518518523E-2</v>
      </c>
      <c r="R37">
        <v>3119.95</v>
      </c>
      <c r="S37">
        <v>1000.24</v>
      </c>
      <c r="T37">
        <v>418.4</v>
      </c>
      <c r="U37">
        <v>39.369999999999997</v>
      </c>
      <c r="V37">
        <v>7.5083200000000003</v>
      </c>
      <c r="W37">
        <v>2329.0309999999999</v>
      </c>
      <c r="X37">
        <v>115</v>
      </c>
      <c r="Y37">
        <v>476.58</v>
      </c>
      <c r="Z37">
        <v>84</v>
      </c>
      <c r="AA37">
        <v>119.68</v>
      </c>
      <c r="AB37">
        <v>40261.5</v>
      </c>
      <c r="AC37">
        <v>4026.15</v>
      </c>
      <c r="AD37" s="9">
        <v>202.31909999999999</v>
      </c>
      <c r="AE37">
        <v>6.9987537949999998</v>
      </c>
      <c r="AF37" s="9"/>
      <c r="AG37" s="9"/>
    </row>
    <row r="38" spans="2:39" x14ac:dyDescent="0.3">
      <c r="B38" t="s">
        <v>115</v>
      </c>
      <c r="C38" t="s">
        <v>117</v>
      </c>
      <c r="D38" t="s">
        <v>88</v>
      </c>
      <c r="F38" s="1">
        <v>45801</v>
      </c>
      <c r="G38" t="s">
        <v>55</v>
      </c>
      <c r="H38" t="s">
        <v>51</v>
      </c>
      <c r="I38" t="s">
        <v>53</v>
      </c>
      <c r="O38" s="2"/>
      <c r="P38" s="9">
        <v>5066.7479999999996</v>
      </c>
      <c r="Q38" s="2">
        <v>6.3645833333333332E-2</v>
      </c>
      <c r="R38">
        <v>2407.54</v>
      </c>
      <c r="S38">
        <v>607.51</v>
      </c>
      <c r="T38">
        <v>104.43</v>
      </c>
      <c r="U38">
        <v>0</v>
      </c>
      <c r="V38">
        <v>6.4852600000000002</v>
      </c>
      <c r="W38">
        <v>2439.326</v>
      </c>
      <c r="X38">
        <v>115</v>
      </c>
      <c r="Y38">
        <v>471.62</v>
      </c>
      <c r="Z38">
        <v>96</v>
      </c>
      <c r="AA38">
        <v>97.45</v>
      </c>
      <c r="AB38">
        <v>39515</v>
      </c>
      <c r="AC38">
        <v>3951.5</v>
      </c>
      <c r="AD38" s="9">
        <v>187.2749</v>
      </c>
      <c r="AE38">
        <v>7.7988879649999996</v>
      </c>
      <c r="AF38" s="9"/>
      <c r="AG38" s="9"/>
    </row>
    <row r="39" spans="2:39" x14ac:dyDescent="0.3">
      <c r="B39" t="s">
        <v>78</v>
      </c>
      <c r="C39" t="s">
        <v>118</v>
      </c>
      <c r="D39" t="s">
        <v>79</v>
      </c>
      <c r="E39">
        <v>93</v>
      </c>
      <c r="F39" s="1">
        <v>45832</v>
      </c>
      <c r="G39" t="s">
        <v>45</v>
      </c>
      <c r="H39" t="s">
        <v>46</v>
      </c>
      <c r="I39" t="s">
        <v>59</v>
      </c>
      <c r="O39" s="2"/>
      <c r="P39" s="9">
        <v>5589.47</v>
      </c>
      <c r="Q39" s="2">
        <v>7.7708333333333338E-2</v>
      </c>
      <c r="R39">
        <v>2867.52</v>
      </c>
      <c r="S39">
        <v>627.57000000000005</v>
      </c>
      <c r="T39">
        <v>173.14</v>
      </c>
      <c r="U39">
        <v>0</v>
      </c>
      <c r="V39">
        <v>6.5338700000000003</v>
      </c>
      <c r="W39">
        <v>2195.6120000000001</v>
      </c>
      <c r="X39">
        <v>115</v>
      </c>
      <c r="Y39">
        <v>459.41</v>
      </c>
      <c r="Z39">
        <v>85</v>
      </c>
      <c r="AA39">
        <v>77.41</v>
      </c>
      <c r="AB39">
        <v>48300</v>
      </c>
      <c r="AC39">
        <v>4830</v>
      </c>
      <c r="AD39" s="9">
        <v>241.5</v>
      </c>
      <c r="AE39">
        <v>8.6412486340000001</v>
      </c>
      <c r="AF39" s="9"/>
      <c r="AG39" s="9"/>
    </row>
    <row r="40" spans="2:39" x14ac:dyDescent="0.3">
      <c r="B40" t="s">
        <v>80</v>
      </c>
      <c r="C40" t="s">
        <v>118</v>
      </c>
      <c r="D40" t="s">
        <v>81</v>
      </c>
      <c r="F40" s="1">
        <v>45799</v>
      </c>
      <c r="G40" t="s">
        <v>50</v>
      </c>
      <c r="H40" t="s">
        <v>49</v>
      </c>
      <c r="I40" t="s">
        <v>53</v>
      </c>
      <c r="O40" s="2"/>
      <c r="P40" s="9">
        <v>5683.6310000000003</v>
      </c>
      <c r="Q40" s="2">
        <v>7.1643518518518523E-2</v>
      </c>
      <c r="R40">
        <v>3132.95</v>
      </c>
      <c r="S40">
        <v>933.3</v>
      </c>
      <c r="T40">
        <v>366.7</v>
      </c>
      <c r="U40">
        <v>15.98</v>
      </c>
      <c r="V40">
        <v>7.1670699999999998</v>
      </c>
      <c r="W40">
        <v>2356.069</v>
      </c>
      <c r="X40">
        <v>113</v>
      </c>
      <c r="Y40">
        <v>455.57</v>
      </c>
      <c r="Z40">
        <v>89</v>
      </c>
      <c r="AA40">
        <v>105.42</v>
      </c>
      <c r="AB40">
        <v>38570</v>
      </c>
      <c r="AC40">
        <v>3857</v>
      </c>
      <c r="AD40" s="9">
        <v>190.94059999999999</v>
      </c>
      <c r="AE40">
        <v>6.7861548369999998</v>
      </c>
      <c r="AF40" s="9"/>
      <c r="AG40" s="9"/>
    </row>
    <row r="41" spans="2:39" x14ac:dyDescent="0.3">
      <c r="B41" t="s">
        <v>105</v>
      </c>
      <c r="C41" t="s">
        <v>118</v>
      </c>
      <c r="D41" t="s">
        <v>90</v>
      </c>
      <c r="F41" s="1">
        <v>45820</v>
      </c>
      <c r="G41" t="s">
        <v>50</v>
      </c>
      <c r="H41" t="s">
        <v>49</v>
      </c>
      <c r="I41" t="s">
        <v>57</v>
      </c>
      <c r="O41" s="2"/>
      <c r="P41" s="9">
        <v>9175.8989999999994</v>
      </c>
      <c r="Q41" s="2">
        <v>0.13877314814814815</v>
      </c>
      <c r="R41">
        <v>3649.07</v>
      </c>
      <c r="S41">
        <v>947.63</v>
      </c>
      <c r="T41">
        <v>386.02</v>
      </c>
      <c r="U41">
        <v>12.44</v>
      </c>
      <c r="V41">
        <v>7.1211900000000004</v>
      </c>
      <c r="W41">
        <v>3478.0509999999999</v>
      </c>
      <c r="X41">
        <v>112</v>
      </c>
      <c r="Y41">
        <v>498.07</v>
      </c>
      <c r="Z41">
        <v>80</v>
      </c>
      <c r="AA41">
        <v>73.72</v>
      </c>
      <c r="AB41">
        <v>48960</v>
      </c>
      <c r="AC41">
        <v>4896</v>
      </c>
      <c r="AD41" s="9">
        <v>255</v>
      </c>
      <c r="AE41">
        <v>5.3357169689999999</v>
      </c>
      <c r="AF41" s="9">
        <v>441</v>
      </c>
      <c r="AG41" s="9">
        <v>491</v>
      </c>
      <c r="AH41" s="3">
        <v>5.3999999999999999E-2</v>
      </c>
    </row>
    <row r="42" spans="2:39" x14ac:dyDescent="0.3">
      <c r="B42" t="s">
        <v>100</v>
      </c>
      <c r="C42" t="s">
        <v>117</v>
      </c>
      <c r="D42" t="s">
        <v>101</v>
      </c>
      <c r="F42" s="1">
        <v>45784</v>
      </c>
      <c r="H42" t="s">
        <v>66</v>
      </c>
      <c r="O42" s="2"/>
      <c r="P42" s="9">
        <v>4630.3900000000003</v>
      </c>
      <c r="Q42" s="2">
        <v>6.0821759259259256E-2</v>
      </c>
      <c r="R42">
        <v>2301.52</v>
      </c>
      <c r="S42">
        <v>622.76</v>
      </c>
      <c r="T42">
        <v>172.51</v>
      </c>
      <c r="U42">
        <v>42.42</v>
      </c>
      <c r="V42">
        <v>7.9746100000000002</v>
      </c>
      <c r="W42">
        <v>2028.7429999999999</v>
      </c>
      <c r="X42">
        <v>110</v>
      </c>
      <c r="Y42">
        <v>398.91</v>
      </c>
      <c r="Z42">
        <v>73</v>
      </c>
      <c r="AA42">
        <v>91.06</v>
      </c>
      <c r="AB42">
        <v>33830</v>
      </c>
      <c r="AC42">
        <v>3383</v>
      </c>
      <c r="AD42" s="9">
        <v>184.86340000000001</v>
      </c>
      <c r="AE42">
        <v>7.3060800490000002</v>
      </c>
      <c r="AF42" s="9"/>
      <c r="AG42" s="9"/>
    </row>
    <row r="43" spans="2:39" x14ac:dyDescent="0.3">
      <c r="B43" t="s">
        <v>109</v>
      </c>
      <c r="C43" t="s">
        <v>117</v>
      </c>
      <c r="D43" t="s">
        <v>110</v>
      </c>
      <c r="F43" s="1">
        <v>45784</v>
      </c>
      <c r="H43" t="s">
        <v>66</v>
      </c>
      <c r="O43" s="2"/>
      <c r="P43" s="9">
        <v>4391.9049999999997</v>
      </c>
      <c r="Q43" s="2">
        <v>6.0821759259259256E-2</v>
      </c>
      <c r="R43">
        <v>2384.7800000000002</v>
      </c>
      <c r="S43">
        <v>680.43</v>
      </c>
      <c r="T43">
        <v>207.27</v>
      </c>
      <c r="U43">
        <v>29.42</v>
      </c>
      <c r="V43">
        <v>7.5542100000000003</v>
      </c>
      <c r="W43">
        <v>1887.2560000000001</v>
      </c>
      <c r="X43">
        <v>110</v>
      </c>
      <c r="Y43">
        <v>464.65</v>
      </c>
      <c r="Z43">
        <v>77</v>
      </c>
      <c r="AA43">
        <v>83.69</v>
      </c>
      <c r="AB43">
        <v>40404</v>
      </c>
      <c r="AC43">
        <v>4040.4</v>
      </c>
      <c r="AD43" s="9">
        <v>216.0642</v>
      </c>
      <c r="AE43">
        <v>9.1996525429999991</v>
      </c>
      <c r="AF43" s="9"/>
      <c r="AG43" s="9"/>
    </row>
    <row r="44" spans="2:39" x14ac:dyDescent="0.3">
      <c r="B44" t="s">
        <v>87</v>
      </c>
      <c r="C44" t="s">
        <v>117</v>
      </c>
      <c r="D44" t="s">
        <v>88</v>
      </c>
      <c r="F44" s="1">
        <v>45820</v>
      </c>
      <c r="G44" t="s">
        <v>50</v>
      </c>
      <c r="H44" t="s">
        <v>49</v>
      </c>
      <c r="I44" t="s">
        <v>57</v>
      </c>
      <c r="O44" s="2"/>
      <c r="P44" s="9">
        <v>9650.5139999999992</v>
      </c>
      <c r="Q44" s="2">
        <v>0.13877314814814815</v>
      </c>
      <c r="R44">
        <v>3935.73</v>
      </c>
      <c r="S44">
        <v>1388.68</v>
      </c>
      <c r="T44">
        <v>838.02</v>
      </c>
      <c r="U44">
        <v>45.3</v>
      </c>
      <c r="V44">
        <v>7.2415000000000003</v>
      </c>
      <c r="W44">
        <v>3232.5079999999998</v>
      </c>
      <c r="X44">
        <v>110</v>
      </c>
      <c r="Y44">
        <v>555.54</v>
      </c>
      <c r="Z44">
        <v>74</v>
      </c>
      <c r="AA44">
        <v>115.44</v>
      </c>
      <c r="AB44">
        <v>36865</v>
      </c>
      <c r="AC44">
        <v>3686.5</v>
      </c>
      <c r="AD44" s="9">
        <v>200.35329999999999</v>
      </c>
      <c r="AE44">
        <v>3.8200037839999998</v>
      </c>
      <c r="AF44" s="9">
        <v>393</v>
      </c>
      <c r="AG44" s="9">
        <v>372</v>
      </c>
      <c r="AH44" s="3">
        <v>2.7E-2</v>
      </c>
    </row>
    <row r="45" spans="2:39" x14ac:dyDescent="0.3">
      <c r="B45" t="s">
        <v>87</v>
      </c>
      <c r="C45" t="s">
        <v>117</v>
      </c>
      <c r="D45" t="s">
        <v>88</v>
      </c>
      <c r="F45" s="1">
        <v>45884</v>
      </c>
      <c r="G45" t="s">
        <v>161</v>
      </c>
      <c r="H45" t="s">
        <v>68</v>
      </c>
      <c r="I45" t="s">
        <v>71</v>
      </c>
      <c r="O45" s="2"/>
      <c r="P45" s="9">
        <v>9523.8719999999994</v>
      </c>
      <c r="Q45" s="2">
        <v>0.15893518518518518</v>
      </c>
      <c r="R45">
        <v>3852.55</v>
      </c>
      <c r="S45">
        <v>1253.79</v>
      </c>
      <c r="T45">
        <v>810.38</v>
      </c>
      <c r="U45">
        <v>8.06</v>
      </c>
      <c r="V45">
        <v>7.07918</v>
      </c>
      <c r="W45">
        <v>2959.4409999999998</v>
      </c>
      <c r="X45">
        <v>110</v>
      </c>
      <c r="Y45">
        <v>534.59</v>
      </c>
      <c r="Z45">
        <v>70</v>
      </c>
      <c r="AA45">
        <v>85.1</v>
      </c>
      <c r="AB45">
        <v>35551</v>
      </c>
      <c r="AC45">
        <v>3555.1</v>
      </c>
      <c r="AD45" s="9">
        <v>197.50559999999999</v>
      </c>
      <c r="AE45">
        <v>3.7328305130000001</v>
      </c>
      <c r="AF45" s="9"/>
      <c r="AG45" s="9"/>
    </row>
    <row r="46" spans="2:39" x14ac:dyDescent="0.3">
      <c r="B46" t="s">
        <v>109</v>
      </c>
      <c r="C46" t="s">
        <v>117</v>
      </c>
      <c r="D46" t="s">
        <v>110</v>
      </c>
      <c r="F46" s="1">
        <v>45806</v>
      </c>
      <c r="G46" t="s">
        <v>50</v>
      </c>
      <c r="H46" t="s">
        <v>49</v>
      </c>
      <c r="I46" t="s">
        <v>54</v>
      </c>
      <c r="O46" s="2"/>
      <c r="P46" s="9">
        <v>6423.4110000000001</v>
      </c>
      <c r="Q46" s="2">
        <v>7.9201388888888891E-2</v>
      </c>
      <c r="R46">
        <v>3498.06</v>
      </c>
      <c r="S46">
        <v>938.28</v>
      </c>
      <c r="T46">
        <v>267.70999999999998</v>
      </c>
      <c r="U46">
        <v>32.484999999999999</v>
      </c>
      <c r="V46">
        <v>7.8224400000000003</v>
      </c>
      <c r="W46">
        <v>2422.7979999999998</v>
      </c>
      <c r="X46">
        <v>109</v>
      </c>
      <c r="Y46">
        <v>423.85</v>
      </c>
      <c r="Z46">
        <v>78</v>
      </c>
      <c r="AA46">
        <v>91.93</v>
      </c>
      <c r="AB46">
        <v>39663</v>
      </c>
      <c r="AC46">
        <v>3966.3</v>
      </c>
      <c r="AD46" s="9">
        <v>106.0508</v>
      </c>
      <c r="AE46">
        <v>6.174756683</v>
      </c>
      <c r="AF46" s="9"/>
      <c r="AG46" s="9"/>
    </row>
    <row r="47" spans="2:39" x14ac:dyDescent="0.3">
      <c r="B47" t="s">
        <v>100</v>
      </c>
      <c r="C47" t="s">
        <v>117</v>
      </c>
      <c r="D47" t="s">
        <v>101</v>
      </c>
      <c r="F47" s="1">
        <v>45827</v>
      </c>
      <c r="G47" t="s">
        <v>50</v>
      </c>
      <c r="H47" t="s">
        <v>49</v>
      </c>
      <c r="I47" t="s">
        <v>58</v>
      </c>
      <c r="O47" s="2"/>
      <c r="P47" s="9">
        <v>6203.3289999999997</v>
      </c>
      <c r="Q47" s="2">
        <v>7.4675925925925923E-2</v>
      </c>
      <c r="R47">
        <v>3118.45</v>
      </c>
      <c r="S47">
        <v>898.28</v>
      </c>
      <c r="T47">
        <v>412.5</v>
      </c>
      <c r="U47">
        <v>73.459999999999994</v>
      </c>
      <c r="V47">
        <v>7.5962199999999998</v>
      </c>
      <c r="W47">
        <v>2275.6149999999998</v>
      </c>
      <c r="X47">
        <v>109</v>
      </c>
      <c r="Y47">
        <v>447.36</v>
      </c>
      <c r="Z47">
        <v>68</v>
      </c>
      <c r="AA47">
        <v>56.86</v>
      </c>
      <c r="AB47">
        <v>33048</v>
      </c>
      <c r="AC47">
        <v>3304.8</v>
      </c>
      <c r="AD47" s="9">
        <v>186.71190000000001</v>
      </c>
      <c r="AE47">
        <v>5.3274620769999999</v>
      </c>
      <c r="AF47" s="9">
        <v>189</v>
      </c>
      <c r="AG47" s="9">
        <v>176</v>
      </c>
      <c r="AH47" s="3">
        <v>3.5999999999999997E-2</v>
      </c>
    </row>
    <row r="48" spans="2:39" x14ac:dyDescent="0.3">
      <c r="B48" t="s">
        <v>114</v>
      </c>
      <c r="C48" t="s">
        <v>117</v>
      </c>
      <c r="D48" t="s">
        <v>99</v>
      </c>
      <c r="F48" s="1">
        <v>45827</v>
      </c>
      <c r="G48" t="s">
        <v>50</v>
      </c>
      <c r="H48" t="s">
        <v>49</v>
      </c>
      <c r="I48" t="s">
        <v>58</v>
      </c>
      <c r="M48">
        <v>5</v>
      </c>
      <c r="O48" s="2"/>
      <c r="P48" s="9">
        <v>6112.1059999999998</v>
      </c>
      <c r="Q48" s="2">
        <v>7.4675925925925923E-2</v>
      </c>
      <c r="R48">
        <v>3333.43</v>
      </c>
      <c r="S48">
        <v>1126.29</v>
      </c>
      <c r="T48">
        <v>674.67</v>
      </c>
      <c r="U48">
        <v>132.6</v>
      </c>
      <c r="V48">
        <v>7.99336</v>
      </c>
      <c r="W48">
        <v>2187.848</v>
      </c>
      <c r="X48">
        <v>109</v>
      </c>
      <c r="Y48">
        <v>492.05</v>
      </c>
      <c r="Z48">
        <v>77</v>
      </c>
      <c r="AA48">
        <v>104.68</v>
      </c>
      <c r="AB48">
        <v>33952</v>
      </c>
      <c r="AC48">
        <v>3395.2</v>
      </c>
      <c r="AD48" s="9">
        <v>182.5376</v>
      </c>
      <c r="AE48">
        <v>5.5548774840000004</v>
      </c>
      <c r="AF48" s="9">
        <v>250</v>
      </c>
      <c r="AG48" s="9">
        <v>184</v>
      </c>
      <c r="AH48" s="3">
        <v>0.152</v>
      </c>
    </row>
    <row r="49" spans="2:48" x14ac:dyDescent="0.3">
      <c r="B49" t="s">
        <v>43</v>
      </c>
      <c r="C49" t="s">
        <v>117</v>
      </c>
      <c r="D49" t="s">
        <v>44</v>
      </c>
      <c r="E49">
        <v>68.400000000000006</v>
      </c>
      <c r="F49" s="1">
        <v>45832</v>
      </c>
      <c r="G49" t="s">
        <v>45</v>
      </c>
      <c r="H49" t="s">
        <v>46</v>
      </c>
      <c r="I49" t="s">
        <v>59</v>
      </c>
      <c r="O49" s="2"/>
      <c r="P49" s="9">
        <v>6209.1409999999996</v>
      </c>
      <c r="Q49" s="2">
        <v>7.7708333333333338E-2</v>
      </c>
      <c r="R49">
        <v>3161.6</v>
      </c>
      <c r="S49">
        <v>907.21</v>
      </c>
      <c r="T49">
        <v>516.44000000000005</v>
      </c>
      <c r="U49">
        <v>0</v>
      </c>
      <c r="V49">
        <v>6.9154299999999997</v>
      </c>
      <c r="W49">
        <v>2120.078</v>
      </c>
      <c r="X49">
        <v>109</v>
      </c>
      <c r="Y49">
        <v>409.82</v>
      </c>
      <c r="Z49">
        <v>64</v>
      </c>
      <c r="AA49">
        <v>68.040000000000006</v>
      </c>
      <c r="AB49">
        <v>32016</v>
      </c>
      <c r="AC49">
        <v>3201.6</v>
      </c>
      <c r="AD49" s="9">
        <v>185.06360000000001</v>
      </c>
      <c r="AE49">
        <v>5.1562687980000002</v>
      </c>
      <c r="AF49" s="9"/>
      <c r="AG49" s="9"/>
    </row>
    <row r="50" spans="2:48" x14ac:dyDescent="0.3">
      <c r="B50" t="s">
        <v>97</v>
      </c>
      <c r="C50" t="s">
        <v>118</v>
      </c>
      <c r="D50" t="s">
        <v>90</v>
      </c>
      <c r="F50" s="1">
        <v>45799</v>
      </c>
      <c r="G50" t="s">
        <v>50</v>
      </c>
      <c r="H50" t="s">
        <v>49</v>
      </c>
      <c r="I50" t="s">
        <v>53</v>
      </c>
      <c r="O50" s="2"/>
      <c r="P50" s="9">
        <v>5140.6270000000004</v>
      </c>
      <c r="Q50" s="2">
        <v>7.1643518518518523E-2</v>
      </c>
      <c r="R50">
        <v>2656.58</v>
      </c>
      <c r="S50">
        <v>772.51</v>
      </c>
      <c r="T50">
        <v>203.73</v>
      </c>
      <c r="U50">
        <v>0</v>
      </c>
      <c r="V50">
        <v>6.6648500000000004</v>
      </c>
      <c r="W50">
        <v>2150.0619999999999</v>
      </c>
      <c r="X50">
        <v>108</v>
      </c>
      <c r="Y50">
        <v>418.65</v>
      </c>
      <c r="Z50">
        <v>71</v>
      </c>
      <c r="AA50">
        <v>86.99</v>
      </c>
      <c r="AB50">
        <v>41310</v>
      </c>
      <c r="AC50">
        <v>4131</v>
      </c>
      <c r="AD50" s="9">
        <v>230.78210000000001</v>
      </c>
      <c r="AE50">
        <v>8.0359847149999997</v>
      </c>
      <c r="AF50" s="9"/>
      <c r="AG50" s="9"/>
    </row>
    <row r="51" spans="2:48" x14ac:dyDescent="0.3">
      <c r="B51" t="s">
        <v>112</v>
      </c>
      <c r="C51" t="s">
        <v>118</v>
      </c>
      <c r="D51" t="s">
        <v>79</v>
      </c>
      <c r="F51" s="1">
        <v>45827</v>
      </c>
      <c r="G51" t="s">
        <v>50</v>
      </c>
      <c r="H51" t="s">
        <v>49</v>
      </c>
      <c r="I51" t="s">
        <v>58</v>
      </c>
      <c r="M51">
        <v>5</v>
      </c>
      <c r="O51" s="2"/>
      <c r="P51" s="9">
        <v>6063.3729999999996</v>
      </c>
      <c r="Q51" s="2">
        <v>7.4675925925925923E-2</v>
      </c>
      <c r="R51">
        <v>2804.92</v>
      </c>
      <c r="S51">
        <v>854.35</v>
      </c>
      <c r="T51">
        <v>379.01</v>
      </c>
      <c r="U51">
        <v>33.85</v>
      </c>
      <c r="V51">
        <v>7.5161199999999999</v>
      </c>
      <c r="W51">
        <v>1972.6849999999999</v>
      </c>
      <c r="X51">
        <v>108</v>
      </c>
      <c r="Y51">
        <v>464.79</v>
      </c>
      <c r="Z51">
        <v>71</v>
      </c>
      <c r="AA51">
        <v>67.709999999999994</v>
      </c>
      <c r="AB51">
        <v>43384.5</v>
      </c>
      <c r="AC51">
        <v>4338.45</v>
      </c>
      <c r="AD51" s="9">
        <v>242.3715</v>
      </c>
      <c r="AE51">
        <v>7.1551758400000001</v>
      </c>
      <c r="AF51" s="9"/>
      <c r="AG51" s="9"/>
    </row>
    <row r="52" spans="2:48" x14ac:dyDescent="0.3">
      <c r="B52" t="s">
        <v>87</v>
      </c>
      <c r="C52" t="s">
        <v>117</v>
      </c>
      <c r="D52" t="s">
        <v>88</v>
      </c>
      <c r="F52" s="1">
        <v>45827</v>
      </c>
      <c r="G52" t="s">
        <v>50</v>
      </c>
      <c r="H52" t="s">
        <v>49</v>
      </c>
      <c r="I52" t="s">
        <v>58</v>
      </c>
      <c r="O52" s="2"/>
      <c r="P52" s="9">
        <v>6040.5839999999998</v>
      </c>
      <c r="Q52" s="2">
        <v>7.4675925925925923E-2</v>
      </c>
      <c r="R52">
        <v>2776.37</v>
      </c>
      <c r="S52">
        <v>917.89</v>
      </c>
      <c r="T52">
        <v>472.88</v>
      </c>
      <c r="U52">
        <v>88.35</v>
      </c>
      <c r="V52">
        <v>7.8386500000000003</v>
      </c>
      <c r="W52">
        <v>2249.1030000000001</v>
      </c>
      <c r="X52">
        <v>107</v>
      </c>
      <c r="Y52">
        <v>478</v>
      </c>
      <c r="Z52">
        <v>75</v>
      </c>
      <c r="AA52">
        <v>84.78</v>
      </c>
      <c r="AB52">
        <v>35916</v>
      </c>
      <c r="AC52">
        <v>3591.6</v>
      </c>
      <c r="AD52" s="9">
        <v>197.3407</v>
      </c>
      <c r="AE52">
        <v>5.945782726</v>
      </c>
      <c r="AF52" s="9">
        <v>355</v>
      </c>
      <c r="AG52" s="9">
        <v>375</v>
      </c>
      <c r="AH52" s="3">
        <v>2.7E-2</v>
      </c>
    </row>
    <row r="53" spans="2:48" x14ac:dyDescent="0.3">
      <c r="B53" t="s">
        <v>43</v>
      </c>
      <c r="C53" t="s">
        <v>117</v>
      </c>
      <c r="D53" t="s">
        <v>44</v>
      </c>
      <c r="F53" s="1">
        <v>45827</v>
      </c>
      <c r="G53" t="s">
        <v>50</v>
      </c>
      <c r="H53" t="s">
        <v>49</v>
      </c>
      <c r="I53" t="s">
        <v>58</v>
      </c>
      <c r="O53" s="2"/>
      <c r="P53" s="9">
        <v>6413.9189999999999</v>
      </c>
      <c r="Q53" s="2">
        <v>7.4675925925925923E-2</v>
      </c>
      <c r="R53">
        <v>3232.5</v>
      </c>
      <c r="S53">
        <v>1077.74</v>
      </c>
      <c r="T53">
        <v>656.55</v>
      </c>
      <c r="U53">
        <v>90.26</v>
      </c>
      <c r="V53">
        <v>7.6284400000000003</v>
      </c>
      <c r="W53">
        <v>2170.377</v>
      </c>
      <c r="X53">
        <v>106</v>
      </c>
      <c r="Y53">
        <v>457.7</v>
      </c>
      <c r="Z53">
        <v>81</v>
      </c>
      <c r="AA53">
        <v>82.11</v>
      </c>
      <c r="AB53">
        <v>35845.5</v>
      </c>
      <c r="AC53">
        <v>3584.55</v>
      </c>
      <c r="AD53" s="9">
        <v>191.68719999999999</v>
      </c>
      <c r="AE53">
        <v>5.5887048149999998</v>
      </c>
      <c r="AF53" s="9">
        <v>327</v>
      </c>
      <c r="AG53" s="9">
        <v>345</v>
      </c>
      <c r="AH53" s="3">
        <v>2.7E-2</v>
      </c>
    </row>
    <row r="54" spans="2:48" x14ac:dyDescent="0.3">
      <c r="B54" t="s">
        <v>80</v>
      </c>
      <c r="C54" t="s">
        <v>118</v>
      </c>
      <c r="D54" t="s">
        <v>81</v>
      </c>
      <c r="F54" s="1">
        <v>45784</v>
      </c>
      <c r="H54" t="s">
        <v>66</v>
      </c>
      <c r="O54" s="2"/>
      <c r="P54" s="9">
        <v>4348.5469999999996</v>
      </c>
      <c r="Q54" s="2">
        <v>6.0821759259259256E-2</v>
      </c>
      <c r="R54">
        <v>2021.32</v>
      </c>
      <c r="S54">
        <v>575.36</v>
      </c>
      <c r="T54">
        <v>140.87</v>
      </c>
      <c r="U54">
        <v>19.8</v>
      </c>
      <c r="V54">
        <v>7.2392399999999997</v>
      </c>
      <c r="W54">
        <v>2102.0259999999998</v>
      </c>
      <c r="X54">
        <v>105</v>
      </c>
      <c r="Y54">
        <v>399.09</v>
      </c>
      <c r="Z54">
        <v>87</v>
      </c>
      <c r="AA54">
        <v>94.74</v>
      </c>
      <c r="AB54">
        <v>36260</v>
      </c>
      <c r="AC54">
        <v>3626</v>
      </c>
      <c r="AD54" s="9">
        <v>188.85419999999999</v>
      </c>
      <c r="AE54">
        <v>8.3384174069999997</v>
      </c>
      <c r="AF54" s="9"/>
      <c r="AG54" s="9"/>
    </row>
    <row r="55" spans="2:48" x14ac:dyDescent="0.3">
      <c r="B55" t="s">
        <v>109</v>
      </c>
      <c r="C55" t="s">
        <v>117</v>
      </c>
      <c r="D55" t="s">
        <v>110</v>
      </c>
      <c r="F55" s="1">
        <v>45797</v>
      </c>
      <c r="G55" t="s">
        <v>48</v>
      </c>
      <c r="H55" t="s">
        <v>46</v>
      </c>
      <c r="I55" t="s">
        <v>53</v>
      </c>
      <c r="O55" s="2"/>
      <c r="P55" s="9">
        <v>4468.768</v>
      </c>
      <c r="Q55" s="2">
        <v>6.1874999999999999E-2</v>
      </c>
      <c r="R55">
        <v>2228.71</v>
      </c>
      <c r="S55">
        <v>512.84</v>
      </c>
      <c r="T55">
        <v>81.790000000000006</v>
      </c>
      <c r="U55">
        <v>9.82</v>
      </c>
      <c r="V55">
        <v>7.1353499999999999</v>
      </c>
      <c r="W55">
        <v>2104.8429999999998</v>
      </c>
      <c r="X55">
        <v>105</v>
      </c>
      <c r="Y55">
        <v>399.25</v>
      </c>
      <c r="Z55">
        <v>48</v>
      </c>
      <c r="AA55">
        <v>44.22</v>
      </c>
      <c r="AB55">
        <v>31590</v>
      </c>
      <c r="AC55">
        <v>3159</v>
      </c>
      <c r="AD55" s="9">
        <v>206.47059999999999</v>
      </c>
      <c r="AE55">
        <v>7.0690624350000002</v>
      </c>
      <c r="AF55" s="9"/>
      <c r="AG55" s="9"/>
    </row>
    <row r="56" spans="2:48" x14ac:dyDescent="0.3">
      <c r="B56" t="s">
        <v>43</v>
      </c>
      <c r="C56" t="s">
        <v>117</v>
      </c>
      <c r="D56" t="s">
        <v>44</v>
      </c>
      <c r="F56" s="1">
        <v>45810</v>
      </c>
      <c r="G56" t="s">
        <v>45</v>
      </c>
      <c r="H56" t="s">
        <v>52</v>
      </c>
      <c r="I56" t="s">
        <v>56</v>
      </c>
      <c r="K56">
        <v>154</v>
      </c>
      <c r="O56" s="2"/>
      <c r="P56" s="9">
        <v>7387.1229999999996</v>
      </c>
      <c r="Q56" s="2">
        <v>7.9120370370370369E-2</v>
      </c>
      <c r="R56">
        <v>4087.63</v>
      </c>
      <c r="S56">
        <v>1133.28</v>
      </c>
      <c r="T56">
        <v>654.45000000000005</v>
      </c>
      <c r="U56">
        <v>24.54</v>
      </c>
      <c r="V56">
        <v>7.2989600000000001</v>
      </c>
      <c r="W56">
        <v>2574.4110000000001</v>
      </c>
      <c r="X56">
        <v>105</v>
      </c>
      <c r="Y56">
        <v>420.07</v>
      </c>
      <c r="Z56">
        <v>78</v>
      </c>
      <c r="AA56">
        <v>88.04</v>
      </c>
      <c r="AB56">
        <v>33844.5</v>
      </c>
      <c r="AC56">
        <v>3384.45</v>
      </c>
      <c r="AD56" s="9">
        <v>184.9426</v>
      </c>
      <c r="AE56">
        <v>4.5815536029999997</v>
      </c>
      <c r="AF56" s="9"/>
      <c r="AG56" s="9"/>
    </row>
    <row r="57" spans="2:48" x14ac:dyDescent="0.3">
      <c r="B57" t="s">
        <v>115</v>
      </c>
      <c r="C57" t="s">
        <v>117</v>
      </c>
      <c r="D57" t="s">
        <v>88</v>
      </c>
      <c r="E57">
        <v>70</v>
      </c>
      <c r="F57" s="1">
        <v>45832</v>
      </c>
      <c r="G57" t="s">
        <v>45</v>
      </c>
      <c r="H57" t="s">
        <v>46</v>
      </c>
      <c r="I57" t="s">
        <v>59</v>
      </c>
      <c r="O57" s="2"/>
      <c r="P57" s="9">
        <v>6574.4030000000002</v>
      </c>
      <c r="Q57" s="2">
        <v>7.7708333333333338E-2</v>
      </c>
      <c r="R57">
        <v>3320.48</v>
      </c>
      <c r="S57">
        <v>901.09</v>
      </c>
      <c r="T57">
        <v>561.79999999999995</v>
      </c>
      <c r="U57">
        <v>30.01</v>
      </c>
      <c r="V57">
        <v>7.3829200000000004</v>
      </c>
      <c r="W57">
        <v>2308.2040000000002</v>
      </c>
      <c r="X57">
        <v>105</v>
      </c>
      <c r="Y57">
        <v>469.49</v>
      </c>
      <c r="Z57">
        <v>79</v>
      </c>
      <c r="AA57">
        <v>86.82</v>
      </c>
      <c r="AB57">
        <v>34370</v>
      </c>
      <c r="AC57">
        <v>3437</v>
      </c>
      <c r="AD57" s="9">
        <v>186.79349999999999</v>
      </c>
      <c r="AE57">
        <v>5.2278511070000002</v>
      </c>
      <c r="AF57" s="9"/>
      <c r="AG57" s="9"/>
    </row>
    <row r="58" spans="2:48" x14ac:dyDescent="0.3">
      <c r="B58" t="s">
        <v>92</v>
      </c>
      <c r="C58" t="s">
        <v>118</v>
      </c>
      <c r="D58" t="s">
        <v>90</v>
      </c>
      <c r="F58" s="1">
        <v>45820</v>
      </c>
      <c r="G58" t="s">
        <v>50</v>
      </c>
      <c r="H58" t="s">
        <v>49</v>
      </c>
      <c r="I58" t="s">
        <v>57</v>
      </c>
      <c r="O58" s="2"/>
      <c r="P58" s="9">
        <v>8838.3809999999994</v>
      </c>
      <c r="Q58" s="2">
        <v>0.13877314814814815</v>
      </c>
      <c r="R58">
        <v>3237.67</v>
      </c>
      <c r="S58">
        <v>856.16</v>
      </c>
      <c r="T58">
        <v>286.94</v>
      </c>
      <c r="U58">
        <v>0</v>
      </c>
      <c r="V58">
        <v>6.4594899999999997</v>
      </c>
      <c r="W58">
        <v>3311.3130000000001</v>
      </c>
      <c r="X58">
        <v>104</v>
      </c>
      <c r="Y58">
        <v>481.66</v>
      </c>
      <c r="Z58">
        <v>60</v>
      </c>
      <c r="AA58">
        <v>64.41</v>
      </c>
      <c r="AB58">
        <v>47508</v>
      </c>
      <c r="AC58">
        <v>4750.8</v>
      </c>
      <c r="AD58" s="9">
        <v>289.68290000000002</v>
      </c>
      <c r="AE58">
        <v>5.3751925829999996</v>
      </c>
      <c r="AF58" s="9"/>
      <c r="AG58" s="9"/>
    </row>
    <row r="59" spans="2:48" x14ac:dyDescent="0.3">
      <c r="B59" t="s">
        <v>109</v>
      </c>
      <c r="C59" t="s">
        <v>117</v>
      </c>
      <c r="D59" t="s">
        <v>110</v>
      </c>
      <c r="E59">
        <v>78</v>
      </c>
      <c r="F59" s="1">
        <v>45832</v>
      </c>
      <c r="G59" t="s">
        <v>45</v>
      </c>
      <c r="H59" t="s">
        <v>46</v>
      </c>
      <c r="I59" t="s">
        <v>59</v>
      </c>
      <c r="O59" s="2"/>
      <c r="P59" s="9">
        <v>6647.0730000000003</v>
      </c>
      <c r="Q59" s="2">
        <v>7.7708333333333338E-2</v>
      </c>
      <c r="R59">
        <v>3672.61</v>
      </c>
      <c r="S59">
        <v>886.11</v>
      </c>
      <c r="T59">
        <v>561.26</v>
      </c>
      <c r="U59">
        <v>22.42</v>
      </c>
      <c r="V59">
        <v>7.3859199999999996</v>
      </c>
      <c r="W59">
        <v>2360.078</v>
      </c>
      <c r="X59">
        <v>104</v>
      </c>
      <c r="Y59">
        <v>504.52</v>
      </c>
      <c r="Z59">
        <v>71</v>
      </c>
      <c r="AA59">
        <v>86.9</v>
      </c>
      <c r="AB59">
        <v>36621</v>
      </c>
      <c r="AC59">
        <v>3662.1</v>
      </c>
      <c r="AD59" s="9">
        <v>209.2629</v>
      </c>
      <c r="AE59">
        <v>5.5093422319999998</v>
      </c>
      <c r="AF59" s="9"/>
      <c r="AG59" s="9"/>
    </row>
    <row r="60" spans="2:48" x14ac:dyDescent="0.3">
      <c r="B60" t="s">
        <v>106</v>
      </c>
      <c r="C60" t="s">
        <v>117</v>
      </c>
      <c r="D60" t="s">
        <v>99</v>
      </c>
      <c r="F60" s="1">
        <v>45808</v>
      </c>
      <c r="G60" t="s">
        <v>55</v>
      </c>
      <c r="H60" t="s">
        <v>51</v>
      </c>
      <c r="I60" t="s">
        <v>54</v>
      </c>
      <c r="O60" s="2"/>
      <c r="P60" s="9">
        <v>4682.1139999999996</v>
      </c>
      <c r="Q60" s="2">
        <v>5.8738425925925923E-2</v>
      </c>
      <c r="R60">
        <v>2497.66</v>
      </c>
      <c r="S60">
        <v>558.35</v>
      </c>
      <c r="T60">
        <v>105.28</v>
      </c>
      <c r="U60">
        <v>0</v>
      </c>
      <c r="V60">
        <v>6.8074899999999996</v>
      </c>
      <c r="W60">
        <v>2245.8000000000002</v>
      </c>
      <c r="X60">
        <v>103</v>
      </c>
      <c r="Y60">
        <v>461.38</v>
      </c>
      <c r="Z60">
        <v>87</v>
      </c>
      <c r="AA60">
        <v>100.39</v>
      </c>
      <c r="AB60">
        <v>35880</v>
      </c>
      <c r="AC60">
        <v>3588</v>
      </c>
      <c r="AD60" s="9">
        <v>188.84209999999999</v>
      </c>
      <c r="AE60">
        <v>7.6632051250000002</v>
      </c>
      <c r="AF60" s="9"/>
      <c r="AG60" s="9"/>
    </row>
    <row r="61" spans="2:48" x14ac:dyDescent="0.3">
      <c r="B61" t="s">
        <v>93</v>
      </c>
      <c r="C61" t="s">
        <v>118</v>
      </c>
      <c r="D61" t="s">
        <v>79</v>
      </c>
      <c r="E61">
        <v>76</v>
      </c>
      <c r="F61" s="1">
        <v>45832</v>
      </c>
      <c r="G61" t="s">
        <v>45</v>
      </c>
      <c r="H61" t="s">
        <v>46</v>
      </c>
      <c r="I61" t="s">
        <v>59</v>
      </c>
      <c r="O61" s="2"/>
      <c r="P61" s="9">
        <v>6087.2870000000003</v>
      </c>
      <c r="Q61" s="2">
        <v>7.7708333333333338E-2</v>
      </c>
      <c r="R61">
        <v>2919.98</v>
      </c>
      <c r="S61">
        <v>783.93</v>
      </c>
      <c r="T61">
        <v>538.26</v>
      </c>
      <c r="U61">
        <v>14.04</v>
      </c>
      <c r="V61">
        <v>7.3432899999999997</v>
      </c>
      <c r="W61">
        <v>2174.13</v>
      </c>
      <c r="X61">
        <v>103</v>
      </c>
      <c r="Y61">
        <v>482.46</v>
      </c>
      <c r="Z61">
        <v>67</v>
      </c>
      <c r="AA61">
        <v>80.62</v>
      </c>
      <c r="AB61">
        <v>34770</v>
      </c>
      <c r="AC61">
        <v>3477</v>
      </c>
      <c r="AD61" s="9">
        <v>204.52940000000001</v>
      </c>
      <c r="AE61">
        <v>5.7119041700000004</v>
      </c>
      <c r="AF61" s="9"/>
      <c r="AG61" s="9"/>
      <c r="AL61" s="3"/>
      <c r="AM61" s="3"/>
    </row>
    <row r="62" spans="2:48" x14ac:dyDescent="0.3">
      <c r="B62" t="s">
        <v>82</v>
      </c>
      <c r="C62" t="s">
        <v>118</v>
      </c>
      <c r="D62" t="s">
        <v>81</v>
      </c>
      <c r="F62" s="1">
        <v>45799</v>
      </c>
      <c r="G62" t="s">
        <v>50</v>
      </c>
      <c r="H62" t="s">
        <v>49</v>
      </c>
      <c r="I62" t="s">
        <v>53</v>
      </c>
      <c r="O62" s="2"/>
      <c r="P62" s="9">
        <v>4997.6030000000001</v>
      </c>
      <c r="Q62" s="2">
        <v>7.1643518518518523E-2</v>
      </c>
      <c r="R62">
        <v>2632.64</v>
      </c>
      <c r="S62">
        <v>754.49</v>
      </c>
      <c r="T62">
        <v>283.79000000000002</v>
      </c>
      <c r="U62">
        <v>16.52</v>
      </c>
      <c r="V62">
        <v>7.3354799999999996</v>
      </c>
      <c r="W62">
        <v>1943.19</v>
      </c>
      <c r="X62">
        <v>102</v>
      </c>
      <c r="Y62">
        <v>353.81</v>
      </c>
      <c r="Z62">
        <v>64</v>
      </c>
      <c r="AA62">
        <v>79.709999999999994</v>
      </c>
      <c r="AB62">
        <v>31920</v>
      </c>
      <c r="AC62">
        <v>3192</v>
      </c>
      <c r="AD62" s="9">
        <v>192.28919999999999</v>
      </c>
      <c r="AE62">
        <v>6.3870619580000003</v>
      </c>
      <c r="AF62" s="9"/>
      <c r="AG62" s="9"/>
      <c r="AI62">
        <v>302.25</v>
      </c>
      <c r="AJ62">
        <v>324.75</v>
      </c>
      <c r="AK62" s="3">
        <v>3.5999999999999997E-2</v>
      </c>
      <c r="AL62">
        <v>273.75</v>
      </c>
      <c r="AM62">
        <v>266.75</v>
      </c>
      <c r="AN62" s="3">
        <v>1.2999999999999999E-2</v>
      </c>
      <c r="AO62">
        <v>571</v>
      </c>
      <c r="AP62">
        <v>399.25</v>
      </c>
      <c r="AQ62" s="3">
        <v>0.17699999999999999</v>
      </c>
      <c r="AR62">
        <v>588</v>
      </c>
      <c r="AS62">
        <v>471</v>
      </c>
      <c r="AT62" s="3">
        <v>0.11</v>
      </c>
      <c r="AU62">
        <v>88</v>
      </c>
      <c r="AV62">
        <v>77</v>
      </c>
    </row>
    <row r="63" spans="2:48" x14ac:dyDescent="0.3">
      <c r="B63" t="s">
        <v>102</v>
      </c>
      <c r="C63" t="s">
        <v>118</v>
      </c>
      <c r="D63" t="s">
        <v>79</v>
      </c>
      <c r="F63" s="1">
        <v>45806</v>
      </c>
      <c r="G63" t="s">
        <v>50</v>
      </c>
      <c r="H63" t="s">
        <v>49</v>
      </c>
      <c r="I63" t="s">
        <v>54</v>
      </c>
      <c r="O63" s="2"/>
      <c r="P63" s="9">
        <v>5902.2470000000003</v>
      </c>
      <c r="Q63" s="2">
        <v>7.9409722222222229E-2</v>
      </c>
      <c r="R63">
        <v>3033.91</v>
      </c>
      <c r="S63">
        <v>829.14</v>
      </c>
      <c r="T63">
        <v>195.48</v>
      </c>
      <c r="U63">
        <v>25.795000000000002</v>
      </c>
      <c r="V63">
        <v>7.50108</v>
      </c>
      <c r="W63">
        <v>2459.8209999999999</v>
      </c>
      <c r="X63">
        <v>102</v>
      </c>
      <c r="Y63">
        <v>402.91</v>
      </c>
      <c r="Z63">
        <v>87</v>
      </c>
      <c r="AA63">
        <v>99.32</v>
      </c>
      <c r="AB63">
        <v>40132</v>
      </c>
      <c r="AC63">
        <v>4013.2</v>
      </c>
      <c r="AD63" s="9">
        <v>106.16930000000001</v>
      </c>
      <c r="AE63">
        <v>6.7994443469999997</v>
      </c>
      <c r="AF63" s="9"/>
      <c r="AG63" s="9"/>
    </row>
    <row r="64" spans="2:48" x14ac:dyDescent="0.3">
      <c r="B64" t="s">
        <v>114</v>
      </c>
      <c r="C64" t="s">
        <v>117</v>
      </c>
      <c r="D64" t="s">
        <v>99</v>
      </c>
      <c r="F64" s="1">
        <v>45797</v>
      </c>
      <c r="G64" t="s">
        <v>48</v>
      </c>
      <c r="H64" t="s">
        <v>46</v>
      </c>
      <c r="I64" t="s">
        <v>53</v>
      </c>
      <c r="O64" s="2"/>
      <c r="P64" s="9">
        <v>4470.8530000000001</v>
      </c>
      <c r="Q64" s="2">
        <v>6.1874999999999999E-2</v>
      </c>
      <c r="R64">
        <v>2146.7399999999998</v>
      </c>
      <c r="S64">
        <v>664.15</v>
      </c>
      <c r="T64">
        <v>185.15</v>
      </c>
      <c r="U64">
        <v>37</v>
      </c>
      <c r="V64">
        <v>7.6453699999999998</v>
      </c>
      <c r="W64">
        <v>2128.1729999999998</v>
      </c>
      <c r="X64">
        <v>101</v>
      </c>
      <c r="Y64">
        <v>400.77</v>
      </c>
      <c r="Z64">
        <v>58</v>
      </c>
      <c r="AA64">
        <v>57.4</v>
      </c>
      <c r="AB64">
        <v>26976</v>
      </c>
      <c r="AC64">
        <v>2697.6</v>
      </c>
      <c r="AD64" s="9">
        <v>169.66040000000001</v>
      </c>
      <c r="AE64">
        <v>6.0337479219999999</v>
      </c>
      <c r="AF64" s="9"/>
      <c r="AG64" s="9"/>
    </row>
    <row r="65" spans="2:43" x14ac:dyDescent="0.3">
      <c r="B65" t="s">
        <v>111</v>
      </c>
      <c r="C65" t="s">
        <v>117</v>
      </c>
      <c r="D65" t="s">
        <v>99</v>
      </c>
      <c r="F65" s="1">
        <v>45806</v>
      </c>
      <c r="G65" t="s">
        <v>50</v>
      </c>
      <c r="H65" t="s">
        <v>49</v>
      </c>
      <c r="I65" t="s">
        <v>54</v>
      </c>
      <c r="O65" s="2"/>
      <c r="P65" s="9">
        <v>6009.1629999999996</v>
      </c>
      <c r="Q65" s="2">
        <v>7.9409722222222229E-2</v>
      </c>
      <c r="R65">
        <v>3037.6</v>
      </c>
      <c r="S65">
        <v>877.86</v>
      </c>
      <c r="T65">
        <v>219.565</v>
      </c>
      <c r="U65">
        <v>40.56</v>
      </c>
      <c r="V65">
        <v>8.1181900000000002</v>
      </c>
      <c r="W65">
        <v>2486.0549999999998</v>
      </c>
      <c r="X65">
        <v>101</v>
      </c>
      <c r="Y65">
        <v>376</v>
      </c>
      <c r="Z65">
        <v>81</v>
      </c>
      <c r="AA65">
        <v>104.05</v>
      </c>
      <c r="AB65">
        <v>36974</v>
      </c>
      <c r="AC65">
        <v>3697.4</v>
      </c>
      <c r="AD65" s="9">
        <v>101.57689999999999</v>
      </c>
      <c r="AE65">
        <v>6.1529367730000004</v>
      </c>
      <c r="AF65" s="9"/>
      <c r="AG65" s="9"/>
    </row>
    <row r="66" spans="2:43" x14ac:dyDescent="0.3">
      <c r="B66" t="s">
        <v>80</v>
      </c>
      <c r="C66" t="s">
        <v>118</v>
      </c>
      <c r="D66" t="s">
        <v>81</v>
      </c>
      <c r="F66" s="1">
        <v>45827</v>
      </c>
      <c r="G66" t="s">
        <v>50</v>
      </c>
      <c r="H66" t="s">
        <v>49</v>
      </c>
      <c r="I66" t="s">
        <v>58</v>
      </c>
      <c r="O66" s="2"/>
      <c r="P66" s="9">
        <v>6391.1310000000003</v>
      </c>
      <c r="Q66" s="2">
        <v>7.4675925925925923E-2</v>
      </c>
      <c r="R66">
        <v>3223.18</v>
      </c>
      <c r="S66">
        <v>899.87</v>
      </c>
      <c r="T66">
        <v>395.65</v>
      </c>
      <c r="U66">
        <v>53.16</v>
      </c>
      <c r="V66">
        <v>7.5771600000000001</v>
      </c>
      <c r="W66">
        <v>2398.0630000000001</v>
      </c>
      <c r="X66">
        <v>101</v>
      </c>
      <c r="Y66">
        <v>420.99</v>
      </c>
      <c r="Z66">
        <v>81</v>
      </c>
      <c r="AA66">
        <v>91.03</v>
      </c>
      <c r="AB66">
        <v>34300</v>
      </c>
      <c r="AC66">
        <v>3430</v>
      </c>
      <c r="AD66" s="9">
        <v>188.4615</v>
      </c>
      <c r="AE66">
        <v>5.3668122279999997</v>
      </c>
      <c r="AF66" s="9">
        <v>294</v>
      </c>
      <c r="AG66" s="9">
        <v>302</v>
      </c>
      <c r="AH66" s="3">
        <v>1.2999999999999999E-2</v>
      </c>
    </row>
    <row r="67" spans="2:43" x14ac:dyDescent="0.3">
      <c r="B67" t="s">
        <v>114</v>
      </c>
      <c r="C67" t="s">
        <v>117</v>
      </c>
      <c r="D67" t="s">
        <v>99</v>
      </c>
      <c r="F67" s="1">
        <v>45803</v>
      </c>
      <c r="G67" t="s">
        <v>45</v>
      </c>
      <c r="H67" t="s">
        <v>52</v>
      </c>
      <c r="I67" t="s">
        <v>54</v>
      </c>
      <c r="O67" s="2"/>
      <c r="P67" s="9">
        <v>5846.8180000000002</v>
      </c>
      <c r="Q67" s="2">
        <v>6.0717592592592594E-2</v>
      </c>
      <c r="R67">
        <v>3581.54</v>
      </c>
      <c r="S67">
        <v>732.91</v>
      </c>
      <c r="T67">
        <v>235.84</v>
      </c>
      <c r="U67">
        <v>43.58</v>
      </c>
      <c r="V67">
        <v>7.7967500000000003</v>
      </c>
      <c r="W67">
        <v>1833.4839999999999</v>
      </c>
      <c r="X67">
        <v>100</v>
      </c>
      <c r="Y67">
        <v>408.55</v>
      </c>
      <c r="Z67">
        <v>57</v>
      </c>
      <c r="AA67">
        <v>55.5</v>
      </c>
      <c r="AB67">
        <v>27232</v>
      </c>
      <c r="AC67">
        <v>2723.2</v>
      </c>
      <c r="AD67" s="9">
        <v>173.4522</v>
      </c>
      <c r="AE67">
        <v>4.6575761379999996</v>
      </c>
      <c r="AF67" s="9"/>
      <c r="AG67" s="9"/>
    </row>
    <row r="68" spans="2:43" x14ac:dyDescent="0.3">
      <c r="B68" t="s">
        <v>115</v>
      </c>
      <c r="C68" t="s">
        <v>117</v>
      </c>
      <c r="D68" t="s">
        <v>88</v>
      </c>
      <c r="F68" s="1">
        <v>45806</v>
      </c>
      <c r="G68" t="s">
        <v>50</v>
      </c>
      <c r="H68" t="s">
        <v>49</v>
      </c>
      <c r="I68" t="s">
        <v>54</v>
      </c>
      <c r="O68" s="2"/>
      <c r="P68" s="9">
        <v>5748.2020000000002</v>
      </c>
      <c r="Q68" s="2">
        <v>7.9155092592592596E-2</v>
      </c>
      <c r="R68">
        <v>2778.83</v>
      </c>
      <c r="S68">
        <v>839.07</v>
      </c>
      <c r="T68">
        <v>238.06</v>
      </c>
      <c r="U68">
        <v>30.45</v>
      </c>
      <c r="V68">
        <v>7.7112600000000002</v>
      </c>
      <c r="W68">
        <v>2289.4360000000001</v>
      </c>
      <c r="X68">
        <v>100</v>
      </c>
      <c r="Y68">
        <v>416.36</v>
      </c>
      <c r="Z68">
        <v>74</v>
      </c>
      <c r="AA68">
        <v>87.99</v>
      </c>
      <c r="AB68">
        <v>32970</v>
      </c>
      <c r="AC68">
        <v>3297</v>
      </c>
      <c r="AD68" s="9">
        <v>94.741380000000007</v>
      </c>
      <c r="AE68">
        <v>5.7357065739999999</v>
      </c>
      <c r="AF68" s="9"/>
      <c r="AG68" s="9"/>
    </row>
    <row r="69" spans="2:43" x14ac:dyDescent="0.3">
      <c r="B69" t="s">
        <v>109</v>
      </c>
      <c r="C69" t="s">
        <v>117</v>
      </c>
      <c r="D69" t="s">
        <v>110</v>
      </c>
      <c r="F69" s="1">
        <v>45890</v>
      </c>
      <c r="G69" t="s">
        <v>55</v>
      </c>
      <c r="H69" t="s">
        <v>49</v>
      </c>
      <c r="I69" t="s">
        <v>72</v>
      </c>
      <c r="O69" s="2"/>
      <c r="P69" s="9">
        <v>6559.9139999999998</v>
      </c>
      <c r="Q69" s="2">
        <v>8.0405092592592597E-2</v>
      </c>
      <c r="R69">
        <v>2862.99</v>
      </c>
      <c r="S69">
        <v>928.32</v>
      </c>
      <c r="T69">
        <v>619.4</v>
      </c>
      <c r="U69">
        <v>45.09</v>
      </c>
      <c r="V69">
        <v>7.4386599999999996</v>
      </c>
      <c r="W69">
        <v>2252.5129999999999</v>
      </c>
      <c r="X69">
        <v>100</v>
      </c>
      <c r="Y69">
        <v>416.65</v>
      </c>
      <c r="Z69">
        <v>68</v>
      </c>
      <c r="AA69">
        <v>86.39</v>
      </c>
      <c r="AB69">
        <v>37674</v>
      </c>
      <c r="AC69">
        <v>3767.4</v>
      </c>
      <c r="AD69" s="9">
        <v>224.25</v>
      </c>
      <c r="AE69">
        <v>5.7430630950000001</v>
      </c>
      <c r="AF69" s="9"/>
      <c r="AG69" s="9"/>
      <c r="AL69" s="3"/>
      <c r="AM69" s="3"/>
      <c r="AO69">
        <v>1035.75</v>
      </c>
      <c r="AP69">
        <v>1045.25</v>
      </c>
      <c r="AQ69" s="3">
        <v>5.0000000000000001E-3</v>
      </c>
    </row>
    <row r="70" spans="2:43" x14ac:dyDescent="0.3">
      <c r="B70" t="s">
        <v>94</v>
      </c>
      <c r="C70" t="s">
        <v>117</v>
      </c>
      <c r="D70" t="s">
        <v>44</v>
      </c>
      <c r="F70" s="1">
        <v>45806</v>
      </c>
      <c r="G70" t="s">
        <v>50</v>
      </c>
      <c r="H70" t="s">
        <v>49</v>
      </c>
      <c r="I70" t="s">
        <v>54</v>
      </c>
      <c r="O70" s="2"/>
      <c r="P70" s="9">
        <v>6494.7690000000002</v>
      </c>
      <c r="Q70" s="2">
        <v>7.9201388888888891E-2</v>
      </c>
      <c r="R70">
        <v>3510.91</v>
      </c>
      <c r="S70">
        <v>1032.06</v>
      </c>
      <c r="T70">
        <v>275.90499999999997</v>
      </c>
      <c r="U70">
        <v>29.79</v>
      </c>
      <c r="V70">
        <v>7.4667000000000003</v>
      </c>
      <c r="W70">
        <v>2417.9340000000002</v>
      </c>
      <c r="X70">
        <v>99</v>
      </c>
      <c r="Y70">
        <v>389.51</v>
      </c>
      <c r="Z70">
        <v>87</v>
      </c>
      <c r="AA70">
        <v>107.14</v>
      </c>
      <c r="AB70">
        <v>36245.5</v>
      </c>
      <c r="AC70">
        <v>3624.55</v>
      </c>
      <c r="AD70" s="9">
        <v>97.434139999999999</v>
      </c>
      <c r="AE70">
        <v>5.5807219630000002</v>
      </c>
      <c r="AF70" s="9"/>
      <c r="AG70" s="9"/>
    </row>
    <row r="71" spans="2:43" x14ac:dyDescent="0.3">
      <c r="B71" t="s">
        <v>80</v>
      </c>
      <c r="C71" t="s">
        <v>118</v>
      </c>
      <c r="D71" t="s">
        <v>81</v>
      </c>
      <c r="F71" s="1">
        <v>45808</v>
      </c>
      <c r="G71" t="s">
        <v>55</v>
      </c>
      <c r="H71" t="s">
        <v>51</v>
      </c>
      <c r="I71" t="s">
        <v>54</v>
      </c>
      <c r="O71" s="2"/>
      <c r="P71" s="9">
        <v>4488.6220000000003</v>
      </c>
      <c r="Q71" s="2">
        <v>5.8738425925925923E-2</v>
      </c>
      <c r="R71">
        <v>2058.88</v>
      </c>
      <c r="S71">
        <v>492.26</v>
      </c>
      <c r="T71">
        <v>74.42</v>
      </c>
      <c r="U71">
        <v>4.17</v>
      </c>
      <c r="V71">
        <v>7.08725</v>
      </c>
      <c r="W71">
        <v>2479.1489999999999</v>
      </c>
      <c r="X71">
        <v>99</v>
      </c>
      <c r="Y71">
        <v>427.85</v>
      </c>
      <c r="Z71">
        <v>75</v>
      </c>
      <c r="AA71">
        <v>100.17</v>
      </c>
      <c r="AB71">
        <v>32235</v>
      </c>
      <c r="AC71">
        <v>3223.5</v>
      </c>
      <c r="AD71" s="9">
        <v>185.2586</v>
      </c>
      <c r="AE71">
        <v>7.1814913349999996</v>
      </c>
      <c r="AF71" s="9"/>
      <c r="AG71" s="9"/>
      <c r="AL71" s="3"/>
      <c r="AM71" s="3"/>
    </row>
    <row r="72" spans="2:43" x14ac:dyDescent="0.3">
      <c r="B72" t="s">
        <v>80</v>
      </c>
      <c r="C72" t="s">
        <v>118</v>
      </c>
      <c r="D72" t="s">
        <v>81</v>
      </c>
      <c r="F72" s="1">
        <v>45801</v>
      </c>
      <c r="G72" t="s">
        <v>55</v>
      </c>
      <c r="H72" t="s">
        <v>51</v>
      </c>
      <c r="I72" t="s">
        <v>53</v>
      </c>
      <c r="O72" s="2"/>
      <c r="P72" s="9">
        <v>5248.4350000000004</v>
      </c>
      <c r="Q72" s="2">
        <v>6.3645833333333332E-2</v>
      </c>
      <c r="R72">
        <v>2318.14</v>
      </c>
      <c r="S72">
        <v>439.3</v>
      </c>
      <c r="T72">
        <v>17.46</v>
      </c>
      <c r="U72">
        <v>0</v>
      </c>
      <c r="V72">
        <v>5.2740400000000003</v>
      </c>
      <c r="W72">
        <v>2601.4580000000001</v>
      </c>
      <c r="X72">
        <v>98</v>
      </c>
      <c r="Y72">
        <v>377.28</v>
      </c>
      <c r="Z72">
        <v>71</v>
      </c>
      <c r="AA72">
        <v>81.89</v>
      </c>
      <c r="AB72">
        <v>31430</v>
      </c>
      <c r="AC72">
        <v>3143</v>
      </c>
      <c r="AD72" s="9">
        <v>185.97630000000001</v>
      </c>
      <c r="AE72">
        <v>5.9884517959999997</v>
      </c>
      <c r="AF72" s="9"/>
      <c r="AG72" s="9"/>
    </row>
    <row r="73" spans="2:43" x14ac:dyDescent="0.3">
      <c r="B73" t="s">
        <v>43</v>
      </c>
      <c r="C73" t="s">
        <v>117</v>
      </c>
      <c r="D73" t="s">
        <v>44</v>
      </c>
      <c r="F73" s="1">
        <v>45803</v>
      </c>
      <c r="G73" t="s">
        <v>45</v>
      </c>
      <c r="H73" t="s">
        <v>52</v>
      </c>
      <c r="I73" t="s">
        <v>54</v>
      </c>
      <c r="O73" s="2"/>
      <c r="P73" s="9">
        <v>6890.067</v>
      </c>
      <c r="Q73" s="2">
        <v>6.0717592592592594E-2</v>
      </c>
      <c r="R73">
        <v>4481.59</v>
      </c>
      <c r="S73">
        <v>953.85</v>
      </c>
      <c r="T73">
        <v>421.8</v>
      </c>
      <c r="U73">
        <v>2.79</v>
      </c>
      <c r="V73">
        <v>7.0349300000000001</v>
      </c>
      <c r="W73">
        <v>1878.6880000000001</v>
      </c>
      <c r="X73">
        <v>98</v>
      </c>
      <c r="Y73">
        <v>374.98</v>
      </c>
      <c r="Z73">
        <v>60</v>
      </c>
      <c r="AA73">
        <v>68.58</v>
      </c>
      <c r="AB73">
        <v>29290.5</v>
      </c>
      <c r="AC73">
        <v>2929.05</v>
      </c>
      <c r="AD73" s="9">
        <v>185.38290000000001</v>
      </c>
      <c r="AE73">
        <v>4.2511197640000002</v>
      </c>
      <c r="AF73" s="9"/>
      <c r="AG73" s="9"/>
    </row>
    <row r="74" spans="2:43" x14ac:dyDescent="0.3">
      <c r="B74" t="s">
        <v>43</v>
      </c>
      <c r="C74" t="s">
        <v>117</v>
      </c>
      <c r="D74" t="s">
        <v>44</v>
      </c>
      <c r="F74" s="1">
        <v>45825</v>
      </c>
      <c r="G74" t="s">
        <v>48</v>
      </c>
      <c r="H74" t="s">
        <v>46</v>
      </c>
      <c r="I74" t="s">
        <v>58</v>
      </c>
      <c r="O74" s="2"/>
      <c r="P74" s="9">
        <v>5853.3090000000002</v>
      </c>
      <c r="Q74" s="2">
        <v>6.3819444444444443E-2</v>
      </c>
      <c r="R74">
        <v>2781.26</v>
      </c>
      <c r="S74">
        <v>963.62</v>
      </c>
      <c r="T74">
        <v>460.06</v>
      </c>
      <c r="U74">
        <v>22.56</v>
      </c>
      <c r="V74">
        <v>7.4042500000000002</v>
      </c>
      <c r="W74">
        <v>2131.1489999999999</v>
      </c>
      <c r="X74">
        <v>98</v>
      </c>
      <c r="Y74">
        <v>359.77</v>
      </c>
      <c r="Z74">
        <v>72</v>
      </c>
      <c r="AA74">
        <v>89.16</v>
      </c>
      <c r="AB74">
        <v>32671.5</v>
      </c>
      <c r="AC74">
        <v>3267.15</v>
      </c>
      <c r="AD74" s="9">
        <v>192.18530000000001</v>
      </c>
      <c r="AE74">
        <v>5.5817145479999999</v>
      </c>
      <c r="AF74" s="9"/>
      <c r="AG74" s="9"/>
    </row>
    <row r="75" spans="2:43" x14ac:dyDescent="0.3">
      <c r="B75" t="s">
        <v>94</v>
      </c>
      <c r="C75" t="s">
        <v>117</v>
      </c>
      <c r="D75" t="s">
        <v>44</v>
      </c>
      <c r="F75" s="1">
        <v>45794</v>
      </c>
      <c r="G75" t="s">
        <v>50</v>
      </c>
      <c r="H75" t="s">
        <v>51</v>
      </c>
      <c r="I75" t="s">
        <v>47</v>
      </c>
      <c r="O75" s="2"/>
      <c r="P75" s="9">
        <v>4884.6400000000003</v>
      </c>
      <c r="Q75" s="2">
        <v>6.6967592592592592E-2</v>
      </c>
      <c r="R75">
        <v>2354.2600000000002</v>
      </c>
      <c r="S75">
        <v>514.11</v>
      </c>
      <c r="T75">
        <v>118.08</v>
      </c>
      <c r="U75">
        <v>0</v>
      </c>
      <c r="V75">
        <v>6.4875699999999998</v>
      </c>
      <c r="W75">
        <v>2168.4780000000001</v>
      </c>
      <c r="X75">
        <v>97</v>
      </c>
      <c r="Y75">
        <v>381.49</v>
      </c>
      <c r="Z75">
        <v>70</v>
      </c>
      <c r="AA75">
        <v>83.37</v>
      </c>
      <c r="AB75">
        <v>30636.5</v>
      </c>
      <c r="AC75">
        <v>3063.65</v>
      </c>
      <c r="AD75" s="9">
        <v>183.4521</v>
      </c>
      <c r="AE75">
        <v>6.2720077630000004</v>
      </c>
      <c r="AF75" s="9"/>
      <c r="AG75" s="9"/>
    </row>
    <row r="76" spans="2:43" x14ac:dyDescent="0.3">
      <c r="B76" t="s">
        <v>83</v>
      </c>
      <c r="C76" t="s">
        <v>118</v>
      </c>
      <c r="D76" t="s">
        <v>81</v>
      </c>
      <c r="F76" s="1">
        <v>45797</v>
      </c>
      <c r="G76" t="s">
        <v>48</v>
      </c>
      <c r="H76" t="s">
        <v>46</v>
      </c>
      <c r="I76" t="s">
        <v>53</v>
      </c>
      <c r="O76" s="2"/>
      <c r="P76" s="9">
        <v>4412.9250000000002</v>
      </c>
      <c r="Q76" s="2">
        <v>6.1874999999999999E-2</v>
      </c>
      <c r="R76">
        <v>2001.07</v>
      </c>
      <c r="S76">
        <v>446.08</v>
      </c>
      <c r="T76">
        <v>60.72</v>
      </c>
      <c r="U76">
        <v>0</v>
      </c>
      <c r="V76">
        <v>6.44489</v>
      </c>
      <c r="W76">
        <v>1950.4459999999999</v>
      </c>
      <c r="X76">
        <v>97</v>
      </c>
      <c r="Y76">
        <v>311.60000000000002</v>
      </c>
      <c r="Z76">
        <v>53</v>
      </c>
      <c r="AA76">
        <v>41.54</v>
      </c>
      <c r="AB76">
        <v>30257</v>
      </c>
      <c r="AC76">
        <v>3025.7</v>
      </c>
      <c r="AD76" s="9">
        <v>201.7133</v>
      </c>
      <c r="AE76">
        <v>6.8564500869999998</v>
      </c>
      <c r="AF76" s="9"/>
      <c r="AG76" s="9"/>
    </row>
    <row r="77" spans="2:43" x14ac:dyDescent="0.3">
      <c r="B77" t="s">
        <v>78</v>
      </c>
      <c r="C77" t="s">
        <v>118</v>
      </c>
      <c r="D77" t="s">
        <v>79</v>
      </c>
      <c r="F77" s="1">
        <v>45799</v>
      </c>
      <c r="G77" t="s">
        <v>50</v>
      </c>
      <c r="H77" t="s">
        <v>49</v>
      </c>
      <c r="I77" t="s">
        <v>53</v>
      </c>
      <c r="O77" s="2"/>
      <c r="P77" s="9">
        <v>5439.0140000000001</v>
      </c>
      <c r="Q77" s="2">
        <v>7.1643518518518523E-2</v>
      </c>
      <c r="R77">
        <v>2918.56</v>
      </c>
      <c r="S77">
        <v>639.61</v>
      </c>
      <c r="T77">
        <v>177.05</v>
      </c>
      <c r="U77">
        <v>2.0099999999999998</v>
      </c>
      <c r="V77">
        <v>7.0220900000000004</v>
      </c>
      <c r="W77">
        <v>2201.6889999999999</v>
      </c>
      <c r="X77">
        <v>97</v>
      </c>
      <c r="Y77">
        <v>348.67</v>
      </c>
      <c r="Z77">
        <v>57</v>
      </c>
      <c r="AA77">
        <v>70.14</v>
      </c>
      <c r="AB77">
        <v>37628</v>
      </c>
      <c r="AC77">
        <v>3762.8</v>
      </c>
      <c r="AD77" s="9">
        <v>244.33770000000001</v>
      </c>
      <c r="AE77">
        <v>6.9181656819999997</v>
      </c>
      <c r="AF77" s="9"/>
      <c r="AG77" s="9"/>
    </row>
    <row r="78" spans="2:43" x14ac:dyDescent="0.3">
      <c r="B78" t="s">
        <v>87</v>
      </c>
      <c r="C78" t="s">
        <v>117</v>
      </c>
      <c r="D78" t="s">
        <v>88</v>
      </c>
      <c r="F78" s="1">
        <v>45799</v>
      </c>
      <c r="G78" t="s">
        <v>50</v>
      </c>
      <c r="H78" t="s">
        <v>49</v>
      </c>
      <c r="I78" t="s">
        <v>53</v>
      </c>
      <c r="O78" s="2"/>
      <c r="P78" s="9">
        <v>5175.0600000000004</v>
      </c>
      <c r="Q78" s="2">
        <v>7.1643518518518523E-2</v>
      </c>
      <c r="R78">
        <v>2636.39</v>
      </c>
      <c r="S78">
        <v>792.06</v>
      </c>
      <c r="T78">
        <v>285.26</v>
      </c>
      <c r="U78">
        <v>8.32</v>
      </c>
      <c r="V78">
        <v>7.2299800000000003</v>
      </c>
      <c r="W78">
        <v>2024.664</v>
      </c>
      <c r="X78">
        <v>97</v>
      </c>
      <c r="Y78">
        <v>381.75</v>
      </c>
      <c r="Z78">
        <v>65</v>
      </c>
      <c r="AA78">
        <v>73.040000000000006</v>
      </c>
      <c r="AB78">
        <v>32047</v>
      </c>
      <c r="AC78">
        <v>3204.7</v>
      </c>
      <c r="AD78" s="9">
        <v>197.821</v>
      </c>
      <c r="AE78">
        <v>6.1925852069999996</v>
      </c>
      <c r="AF78" s="9"/>
      <c r="AG78" s="9"/>
    </row>
    <row r="79" spans="2:43" x14ac:dyDescent="0.3">
      <c r="B79" t="s">
        <v>93</v>
      </c>
      <c r="C79" t="s">
        <v>118</v>
      </c>
      <c r="D79" t="s">
        <v>79</v>
      </c>
      <c r="F79" s="1">
        <v>45796</v>
      </c>
      <c r="G79" t="s">
        <v>45</v>
      </c>
      <c r="H79" t="s">
        <v>52</v>
      </c>
      <c r="I79" t="s">
        <v>53</v>
      </c>
      <c r="J79" s="8">
        <v>68</v>
      </c>
      <c r="K79">
        <v>96</v>
      </c>
      <c r="O79" s="2"/>
      <c r="P79" s="9">
        <v>5193.7960000000003</v>
      </c>
      <c r="Q79" s="2">
        <v>6.1759259259259257E-2</v>
      </c>
      <c r="R79">
        <v>2587.98</v>
      </c>
      <c r="S79">
        <v>662.2</v>
      </c>
      <c r="T79">
        <v>153.94999999999999</v>
      </c>
      <c r="U79">
        <v>0</v>
      </c>
      <c r="V79">
        <v>6.7682200000000003</v>
      </c>
      <c r="W79">
        <v>2142.7539999999999</v>
      </c>
      <c r="X79">
        <v>96</v>
      </c>
      <c r="Y79">
        <v>420.94</v>
      </c>
      <c r="Z79">
        <v>53</v>
      </c>
      <c r="AA79">
        <v>70.42</v>
      </c>
      <c r="AB79">
        <v>30020</v>
      </c>
      <c r="AC79">
        <v>3002</v>
      </c>
      <c r="AD79" s="9">
        <v>201.47649999999999</v>
      </c>
      <c r="AE79">
        <v>5.7799728750000003</v>
      </c>
      <c r="AF79" s="9"/>
      <c r="AG79" s="9"/>
    </row>
    <row r="80" spans="2:43" x14ac:dyDescent="0.3">
      <c r="B80" t="s">
        <v>94</v>
      </c>
      <c r="C80" t="s">
        <v>117</v>
      </c>
      <c r="D80" t="s">
        <v>44</v>
      </c>
      <c r="F80" s="1">
        <v>45799</v>
      </c>
      <c r="G80" t="s">
        <v>50</v>
      </c>
      <c r="H80" t="s">
        <v>49</v>
      </c>
      <c r="I80" t="s">
        <v>53</v>
      </c>
      <c r="O80" s="2"/>
      <c r="P80" s="9">
        <v>5628.8490000000002</v>
      </c>
      <c r="Q80" s="2">
        <v>7.1643518518518523E-2</v>
      </c>
      <c r="R80">
        <v>3083.38</v>
      </c>
      <c r="S80">
        <v>834.46</v>
      </c>
      <c r="T80">
        <v>291.42</v>
      </c>
      <c r="U80">
        <v>15.16</v>
      </c>
      <c r="V80">
        <v>7.4698900000000004</v>
      </c>
      <c r="W80">
        <v>2262.8539999999998</v>
      </c>
      <c r="X80">
        <v>96</v>
      </c>
      <c r="Y80">
        <v>402.13</v>
      </c>
      <c r="Z80">
        <v>80</v>
      </c>
      <c r="AA80">
        <v>106.06</v>
      </c>
      <c r="AB80">
        <v>36920</v>
      </c>
      <c r="AC80">
        <v>3692</v>
      </c>
      <c r="AD80" s="9">
        <v>209.77269999999999</v>
      </c>
      <c r="AE80">
        <v>6.5590674040000003</v>
      </c>
      <c r="AF80" s="9"/>
      <c r="AG80" s="9"/>
    </row>
    <row r="81" spans="2:34" x14ac:dyDescent="0.3">
      <c r="B81" t="s">
        <v>109</v>
      </c>
      <c r="C81" t="s">
        <v>117</v>
      </c>
      <c r="D81" t="s">
        <v>110</v>
      </c>
      <c r="F81" s="1">
        <v>45803</v>
      </c>
      <c r="G81" t="s">
        <v>45</v>
      </c>
      <c r="H81" t="s">
        <v>52</v>
      </c>
      <c r="I81" t="s">
        <v>54</v>
      </c>
      <c r="O81" s="2"/>
      <c r="P81" s="9">
        <v>6113.5540000000001</v>
      </c>
      <c r="Q81" s="2">
        <v>6.0717592592592594E-2</v>
      </c>
      <c r="R81">
        <v>3913.64</v>
      </c>
      <c r="S81">
        <v>822.27</v>
      </c>
      <c r="T81">
        <v>339.25</v>
      </c>
      <c r="U81">
        <v>0</v>
      </c>
      <c r="V81">
        <v>6.9775600000000004</v>
      </c>
      <c r="W81">
        <v>1762.886</v>
      </c>
      <c r="X81">
        <v>96</v>
      </c>
      <c r="Y81">
        <v>409.05</v>
      </c>
      <c r="Z81">
        <v>51</v>
      </c>
      <c r="AA81">
        <v>48.53</v>
      </c>
      <c r="AB81">
        <v>32487</v>
      </c>
      <c r="AC81">
        <v>3248.7</v>
      </c>
      <c r="AD81" s="9">
        <v>221</v>
      </c>
      <c r="AE81">
        <v>5.3139303260000004</v>
      </c>
      <c r="AF81" s="9">
        <v>407.25</v>
      </c>
      <c r="AG81" s="9">
        <v>424</v>
      </c>
      <c r="AH81" s="3">
        <v>0.02</v>
      </c>
    </row>
    <row r="82" spans="2:34" x14ac:dyDescent="0.3">
      <c r="B82" t="s">
        <v>80</v>
      </c>
      <c r="C82" t="s">
        <v>118</v>
      </c>
      <c r="D82" t="s">
        <v>81</v>
      </c>
      <c r="F82" s="1">
        <v>45810</v>
      </c>
      <c r="G82" t="s">
        <v>45</v>
      </c>
      <c r="H82" t="s">
        <v>52</v>
      </c>
      <c r="I82" t="s">
        <v>56</v>
      </c>
      <c r="K82">
        <v>116</v>
      </c>
      <c r="O82" s="2"/>
      <c r="P82" s="9">
        <v>7143.7849999999999</v>
      </c>
      <c r="Q82" s="2">
        <v>7.9120370370370369E-2</v>
      </c>
      <c r="R82">
        <v>4346.24</v>
      </c>
      <c r="S82">
        <v>910.18</v>
      </c>
      <c r="T82">
        <v>239.43</v>
      </c>
      <c r="U82">
        <v>0</v>
      </c>
      <c r="V82">
        <v>6.3581300000000001</v>
      </c>
      <c r="W82">
        <v>2592.741</v>
      </c>
      <c r="X82">
        <v>96</v>
      </c>
      <c r="Y82">
        <v>365.15</v>
      </c>
      <c r="Z82">
        <v>86</v>
      </c>
      <c r="AA82">
        <v>111.45</v>
      </c>
      <c r="AB82">
        <v>34055</v>
      </c>
      <c r="AC82">
        <v>3405.5</v>
      </c>
      <c r="AD82" s="9">
        <v>187.11539999999999</v>
      </c>
      <c r="AE82">
        <v>4.7670807560000004</v>
      </c>
      <c r="AF82" s="9"/>
      <c r="AG82" s="9"/>
    </row>
    <row r="83" spans="2:34" x14ac:dyDescent="0.3">
      <c r="B83" t="s">
        <v>114</v>
      </c>
      <c r="C83" t="s">
        <v>117</v>
      </c>
      <c r="D83" t="s">
        <v>99</v>
      </c>
      <c r="F83" s="1">
        <v>45810</v>
      </c>
      <c r="G83" t="s">
        <v>45</v>
      </c>
      <c r="H83" t="s">
        <v>52</v>
      </c>
      <c r="I83" t="s">
        <v>56</v>
      </c>
      <c r="O83" s="2"/>
      <c r="P83" s="9">
        <v>6791.3559999999998</v>
      </c>
      <c r="Q83" s="2">
        <v>7.9120370370370369E-2</v>
      </c>
      <c r="R83">
        <v>3914.97</v>
      </c>
      <c r="S83">
        <v>875.36</v>
      </c>
      <c r="T83">
        <v>350.51</v>
      </c>
      <c r="U83">
        <v>0</v>
      </c>
      <c r="V83">
        <v>6.7633900000000002</v>
      </c>
      <c r="W83">
        <v>2455.3969999999999</v>
      </c>
      <c r="X83">
        <v>96</v>
      </c>
      <c r="Y83">
        <v>381.64</v>
      </c>
      <c r="Z83">
        <v>69</v>
      </c>
      <c r="AA83">
        <v>84.9</v>
      </c>
      <c r="AB83">
        <v>29088</v>
      </c>
      <c r="AC83">
        <v>2908.8</v>
      </c>
      <c r="AD83" s="9">
        <v>176.29089999999999</v>
      </c>
      <c r="AE83">
        <v>4.2830916239999999</v>
      </c>
      <c r="AF83" s="9"/>
      <c r="AG83" s="9"/>
    </row>
    <row r="84" spans="2:34" x14ac:dyDescent="0.3">
      <c r="B84" t="s">
        <v>43</v>
      </c>
      <c r="C84" t="s">
        <v>117</v>
      </c>
      <c r="D84" t="s">
        <v>44</v>
      </c>
      <c r="F84" s="1">
        <v>45817</v>
      </c>
      <c r="G84" t="s">
        <v>45</v>
      </c>
      <c r="H84" t="s">
        <v>52</v>
      </c>
      <c r="I84" t="s">
        <v>57</v>
      </c>
      <c r="O84" s="2"/>
      <c r="P84" s="9">
        <v>7149.1260000000002</v>
      </c>
      <c r="Q84" s="2">
        <v>6.5567129629629628E-2</v>
      </c>
      <c r="R84">
        <v>3910.87</v>
      </c>
      <c r="S84">
        <v>961.05</v>
      </c>
      <c r="T84">
        <v>553.13</v>
      </c>
      <c r="U84">
        <v>8.4499999999999993</v>
      </c>
      <c r="V84">
        <v>7.1929400000000001</v>
      </c>
      <c r="W84">
        <v>2411.855</v>
      </c>
      <c r="X84">
        <v>96</v>
      </c>
      <c r="Y84">
        <v>400.39</v>
      </c>
      <c r="Z84">
        <v>57</v>
      </c>
      <c r="AA84">
        <v>84.81</v>
      </c>
      <c r="AB84">
        <v>28152</v>
      </c>
      <c r="AC84">
        <v>2815.2</v>
      </c>
      <c r="AD84" s="9">
        <v>184</v>
      </c>
      <c r="AE84">
        <v>3.9378240080000002</v>
      </c>
      <c r="AF84" s="9"/>
      <c r="AG84" s="9"/>
    </row>
    <row r="85" spans="2:34" x14ac:dyDescent="0.3">
      <c r="B85" t="s">
        <v>94</v>
      </c>
      <c r="C85" t="s">
        <v>117</v>
      </c>
      <c r="D85" t="s">
        <v>44</v>
      </c>
      <c r="F85" s="1">
        <v>45820</v>
      </c>
      <c r="G85" t="s">
        <v>50</v>
      </c>
      <c r="H85" t="s">
        <v>49</v>
      </c>
      <c r="I85" t="s">
        <v>57</v>
      </c>
      <c r="O85" s="2"/>
      <c r="P85" s="9">
        <v>8727.0519999999997</v>
      </c>
      <c r="Q85" s="2">
        <v>0.13877314814814815</v>
      </c>
      <c r="R85">
        <v>3878.41</v>
      </c>
      <c r="S85">
        <v>1304.47</v>
      </c>
      <c r="T85">
        <v>868.18</v>
      </c>
      <c r="U85">
        <v>50.38</v>
      </c>
      <c r="V85">
        <v>7.4015399999999998</v>
      </c>
      <c r="W85">
        <v>3140.7840000000001</v>
      </c>
      <c r="X85">
        <v>96</v>
      </c>
      <c r="Y85">
        <v>474.65</v>
      </c>
      <c r="Z85">
        <v>84</v>
      </c>
      <c r="AA85">
        <v>105.64</v>
      </c>
      <c r="AB85">
        <v>41677</v>
      </c>
      <c r="AC85">
        <v>4167.7</v>
      </c>
      <c r="AD85" s="9">
        <v>231.53890000000001</v>
      </c>
      <c r="AE85">
        <v>4.7756103660000004</v>
      </c>
      <c r="AF85" s="9">
        <v>232</v>
      </c>
      <c r="AG85" s="9">
        <v>261</v>
      </c>
      <c r="AH85" s="3">
        <v>5.8999999999999997E-2</v>
      </c>
    </row>
    <row r="86" spans="2:34" x14ac:dyDescent="0.3">
      <c r="B86" t="s">
        <v>97</v>
      </c>
      <c r="C86" t="s">
        <v>118</v>
      </c>
      <c r="D86" t="s">
        <v>90</v>
      </c>
      <c r="F86" s="1">
        <v>45827</v>
      </c>
      <c r="G86" t="s">
        <v>50</v>
      </c>
      <c r="H86" t="s">
        <v>49</v>
      </c>
      <c r="I86" t="s">
        <v>58</v>
      </c>
      <c r="O86" s="2"/>
      <c r="P86" s="9">
        <v>5531.2349999999997</v>
      </c>
      <c r="Q86" s="2">
        <v>7.4675925925925923E-2</v>
      </c>
      <c r="R86">
        <v>2537.64</v>
      </c>
      <c r="S86">
        <v>730.41</v>
      </c>
      <c r="T86">
        <v>272.7</v>
      </c>
      <c r="U86">
        <v>0</v>
      </c>
      <c r="V86">
        <v>6.7362700000000002</v>
      </c>
      <c r="W86">
        <v>2063.6680000000001</v>
      </c>
      <c r="X86">
        <v>96</v>
      </c>
      <c r="Y86">
        <v>400.6</v>
      </c>
      <c r="Z86">
        <v>63</v>
      </c>
      <c r="AA86">
        <v>65.84</v>
      </c>
      <c r="AB86">
        <v>36167.5</v>
      </c>
      <c r="AC86">
        <v>3616.75</v>
      </c>
      <c r="AD86" s="9">
        <v>227.46860000000001</v>
      </c>
      <c r="AE86">
        <v>6.5387747940000001</v>
      </c>
      <c r="AF86" s="9">
        <v>244</v>
      </c>
      <c r="AG86" s="9">
        <v>227</v>
      </c>
      <c r="AH86" s="3">
        <v>3.5999999999999997E-2</v>
      </c>
    </row>
    <row r="87" spans="2:34" x14ac:dyDescent="0.3">
      <c r="B87" t="s">
        <v>97</v>
      </c>
      <c r="C87" t="s">
        <v>118</v>
      </c>
      <c r="D87" t="s">
        <v>90</v>
      </c>
      <c r="E87">
        <v>85</v>
      </c>
      <c r="F87" s="1">
        <v>45832</v>
      </c>
      <c r="G87" t="s">
        <v>45</v>
      </c>
      <c r="H87" t="s">
        <v>46</v>
      </c>
      <c r="I87" t="s">
        <v>59</v>
      </c>
      <c r="O87" s="2"/>
      <c r="P87" s="9">
        <v>5720.69</v>
      </c>
      <c r="Q87" s="2">
        <v>7.7708333333333338E-2</v>
      </c>
      <c r="R87">
        <v>2867.99</v>
      </c>
      <c r="S87">
        <v>554.19000000000005</v>
      </c>
      <c r="T87">
        <v>135.13999999999999</v>
      </c>
      <c r="U87">
        <v>0</v>
      </c>
      <c r="V87">
        <v>6.3177399999999997</v>
      </c>
      <c r="W87">
        <v>2167.9470000000001</v>
      </c>
      <c r="X87">
        <v>96</v>
      </c>
      <c r="Y87">
        <v>413.41</v>
      </c>
      <c r="Z87">
        <v>50</v>
      </c>
      <c r="AA87">
        <v>70.349999999999994</v>
      </c>
      <c r="AB87">
        <v>33277.5</v>
      </c>
      <c r="AC87">
        <v>3327.75</v>
      </c>
      <c r="AD87" s="9">
        <v>227.9281</v>
      </c>
      <c r="AE87">
        <v>5.8170430489999996</v>
      </c>
      <c r="AF87" s="9"/>
      <c r="AG87" s="9"/>
    </row>
    <row r="88" spans="2:34" x14ac:dyDescent="0.3">
      <c r="B88" t="s">
        <v>83</v>
      </c>
      <c r="C88" t="s">
        <v>118</v>
      </c>
      <c r="D88" t="s">
        <v>81</v>
      </c>
      <c r="F88" s="1">
        <v>45799</v>
      </c>
      <c r="G88" t="s">
        <v>50</v>
      </c>
      <c r="H88" t="s">
        <v>49</v>
      </c>
      <c r="I88" t="s">
        <v>53</v>
      </c>
      <c r="O88" s="2"/>
      <c r="P88" s="9">
        <v>4806.0940000000001</v>
      </c>
      <c r="Q88" s="2">
        <v>7.1643518518518523E-2</v>
      </c>
      <c r="R88">
        <v>2481.7399999999998</v>
      </c>
      <c r="S88">
        <v>696.43</v>
      </c>
      <c r="T88">
        <v>217.39</v>
      </c>
      <c r="U88">
        <v>0</v>
      </c>
      <c r="V88">
        <v>6.9385599999999998</v>
      </c>
      <c r="W88">
        <v>1988.5940000000001</v>
      </c>
      <c r="X88">
        <v>95</v>
      </c>
      <c r="Y88">
        <v>400.95</v>
      </c>
      <c r="Z88">
        <v>79</v>
      </c>
      <c r="AA88">
        <v>87.77</v>
      </c>
      <c r="AB88">
        <v>37525</v>
      </c>
      <c r="AC88">
        <v>3752.5</v>
      </c>
      <c r="AD88" s="9">
        <v>215.6609</v>
      </c>
      <c r="AE88">
        <v>7.8077956860000004</v>
      </c>
      <c r="AF88" s="9"/>
      <c r="AG88" s="9"/>
    </row>
    <row r="89" spans="2:34" x14ac:dyDescent="0.3">
      <c r="B89" t="s">
        <v>97</v>
      </c>
      <c r="C89" t="s">
        <v>118</v>
      </c>
      <c r="D89" t="s">
        <v>90</v>
      </c>
      <c r="F89" s="1">
        <v>45813</v>
      </c>
      <c r="G89" t="s">
        <v>50</v>
      </c>
      <c r="H89" t="s">
        <v>49</v>
      </c>
      <c r="I89" t="s">
        <v>56</v>
      </c>
      <c r="O89" s="2"/>
      <c r="P89" s="9">
        <v>7040.6869999999999</v>
      </c>
      <c r="Q89" s="2">
        <v>0.10662037037037037</v>
      </c>
      <c r="R89">
        <v>3253.05</v>
      </c>
      <c r="S89">
        <v>900.8</v>
      </c>
      <c r="T89">
        <v>398.08</v>
      </c>
      <c r="U89">
        <v>0</v>
      </c>
      <c r="V89">
        <v>6.8618100000000002</v>
      </c>
      <c r="W89">
        <v>2363.0729999999999</v>
      </c>
      <c r="X89">
        <v>95</v>
      </c>
      <c r="Y89">
        <v>384.39</v>
      </c>
      <c r="Z89">
        <v>51</v>
      </c>
      <c r="AA89">
        <v>55.02</v>
      </c>
      <c r="AB89">
        <v>32937.5</v>
      </c>
      <c r="AC89">
        <v>3293.75</v>
      </c>
      <c r="AD89" s="9">
        <v>225.5993</v>
      </c>
      <c r="AE89">
        <v>4.6781656390000004</v>
      </c>
      <c r="AF89" s="9"/>
      <c r="AG89" s="9"/>
    </row>
    <row r="90" spans="2:34" x14ac:dyDescent="0.3">
      <c r="B90" t="s">
        <v>43</v>
      </c>
      <c r="C90" t="s">
        <v>117</v>
      </c>
      <c r="D90" t="s">
        <v>44</v>
      </c>
      <c r="F90" s="1">
        <v>45794</v>
      </c>
      <c r="G90" t="s">
        <v>50</v>
      </c>
      <c r="H90" t="s">
        <v>51</v>
      </c>
      <c r="I90" t="s">
        <v>47</v>
      </c>
      <c r="O90" s="2"/>
      <c r="P90" s="9">
        <v>4912.3119999999999</v>
      </c>
      <c r="Q90" s="2">
        <v>6.6967592592592592E-2</v>
      </c>
      <c r="R90">
        <v>2297.9899999999998</v>
      </c>
      <c r="S90">
        <v>448.51</v>
      </c>
      <c r="T90">
        <v>59.23</v>
      </c>
      <c r="U90">
        <v>0</v>
      </c>
      <c r="V90">
        <v>6.3329300000000002</v>
      </c>
      <c r="W90">
        <v>2152.7539999999999</v>
      </c>
      <c r="X90">
        <v>94</v>
      </c>
      <c r="Y90">
        <v>380.88</v>
      </c>
      <c r="Z90">
        <v>61</v>
      </c>
      <c r="AA90">
        <v>80.53</v>
      </c>
      <c r="AB90">
        <v>29014.5</v>
      </c>
      <c r="AC90">
        <v>2901.45</v>
      </c>
      <c r="AD90" s="9">
        <v>187.19030000000001</v>
      </c>
      <c r="AE90">
        <v>5.9064855820000002</v>
      </c>
      <c r="AF90" s="9"/>
      <c r="AG90" s="9"/>
    </row>
    <row r="91" spans="2:34" x14ac:dyDescent="0.3">
      <c r="B91" t="s">
        <v>114</v>
      </c>
      <c r="C91" t="s">
        <v>117</v>
      </c>
      <c r="D91" t="s">
        <v>99</v>
      </c>
      <c r="F91" s="1">
        <v>45794</v>
      </c>
      <c r="G91" t="s">
        <v>50</v>
      </c>
      <c r="H91" t="s">
        <v>51</v>
      </c>
      <c r="I91" t="s">
        <v>47</v>
      </c>
      <c r="O91" s="2"/>
      <c r="P91" s="9">
        <v>4734.2920000000004</v>
      </c>
      <c r="Q91" s="2">
        <v>6.6967592592592592E-2</v>
      </c>
      <c r="R91">
        <v>2169.6</v>
      </c>
      <c r="S91">
        <v>464.46</v>
      </c>
      <c r="T91">
        <v>66.37</v>
      </c>
      <c r="U91">
        <v>0</v>
      </c>
      <c r="V91">
        <v>6.9986600000000001</v>
      </c>
      <c r="W91">
        <v>2148.3330000000001</v>
      </c>
      <c r="X91">
        <v>94</v>
      </c>
      <c r="Y91">
        <v>379.23</v>
      </c>
      <c r="Z91">
        <v>61</v>
      </c>
      <c r="AA91">
        <v>79.95</v>
      </c>
      <c r="AB91">
        <v>25632</v>
      </c>
      <c r="AC91">
        <v>2563.1999999999998</v>
      </c>
      <c r="AD91" s="9">
        <v>165.36770000000001</v>
      </c>
      <c r="AE91">
        <v>5.4141147189999996</v>
      </c>
      <c r="AF91" s="9"/>
      <c r="AG91" s="9"/>
    </row>
    <row r="92" spans="2:34" x14ac:dyDescent="0.3">
      <c r="B92" t="s">
        <v>109</v>
      </c>
      <c r="C92" t="s">
        <v>117</v>
      </c>
      <c r="D92" t="s">
        <v>110</v>
      </c>
      <c r="F92" s="1">
        <v>45801</v>
      </c>
      <c r="G92" t="s">
        <v>55</v>
      </c>
      <c r="H92" t="s">
        <v>51</v>
      </c>
      <c r="I92" t="s">
        <v>53</v>
      </c>
      <c r="O92" s="2"/>
      <c r="P92" s="9">
        <v>4919.6899999999996</v>
      </c>
      <c r="Q92" s="2">
        <v>6.3645833333333332E-2</v>
      </c>
      <c r="R92">
        <v>2308.6</v>
      </c>
      <c r="S92">
        <v>509.9</v>
      </c>
      <c r="T92">
        <v>68.290000000000006</v>
      </c>
      <c r="U92">
        <v>0</v>
      </c>
      <c r="V92">
        <v>6.4198500000000003</v>
      </c>
      <c r="W92">
        <v>2293.0100000000002</v>
      </c>
      <c r="X92">
        <v>94</v>
      </c>
      <c r="Y92">
        <v>460.45</v>
      </c>
      <c r="Z92">
        <v>61</v>
      </c>
      <c r="AA92">
        <v>74.77</v>
      </c>
      <c r="AB92">
        <v>32253</v>
      </c>
      <c r="AC92">
        <v>3225.3</v>
      </c>
      <c r="AD92" s="9">
        <v>208.0839</v>
      </c>
      <c r="AE92">
        <v>6.5559008800000003</v>
      </c>
      <c r="AF92" s="9"/>
      <c r="AG92" s="9"/>
    </row>
    <row r="93" spans="2:34" x14ac:dyDescent="0.3">
      <c r="B93" t="s">
        <v>93</v>
      </c>
      <c r="C93" t="s">
        <v>118</v>
      </c>
      <c r="D93" t="s">
        <v>79</v>
      </c>
      <c r="F93" s="1">
        <v>45794</v>
      </c>
      <c r="G93" t="s">
        <v>50</v>
      </c>
      <c r="H93" t="s">
        <v>51</v>
      </c>
      <c r="I93" t="s">
        <v>47</v>
      </c>
      <c r="O93" s="2"/>
      <c r="P93" s="9">
        <v>4497.7870000000003</v>
      </c>
      <c r="Q93" s="2">
        <v>6.6967592592592592E-2</v>
      </c>
      <c r="R93">
        <v>1989.06</v>
      </c>
      <c r="S93">
        <v>434.33</v>
      </c>
      <c r="T93">
        <v>38.369999999999997</v>
      </c>
      <c r="U93">
        <v>0</v>
      </c>
      <c r="V93">
        <v>6.2177199999999999</v>
      </c>
      <c r="W93">
        <v>2132.7550000000001</v>
      </c>
      <c r="X93">
        <v>93</v>
      </c>
      <c r="Y93">
        <v>360.89</v>
      </c>
      <c r="Z93">
        <v>59</v>
      </c>
      <c r="AA93">
        <v>65.92</v>
      </c>
      <c r="AB93">
        <v>30020</v>
      </c>
      <c r="AC93">
        <v>3002</v>
      </c>
      <c r="AD93" s="9">
        <v>197.5</v>
      </c>
      <c r="AE93">
        <v>6.6743934290000002</v>
      </c>
      <c r="AF93" s="9"/>
      <c r="AG93" s="9"/>
    </row>
    <row r="94" spans="2:34" x14ac:dyDescent="0.3">
      <c r="B94" t="s">
        <v>43</v>
      </c>
      <c r="C94" t="s">
        <v>117</v>
      </c>
      <c r="D94" t="s">
        <v>44</v>
      </c>
      <c r="F94" s="1">
        <v>45796</v>
      </c>
      <c r="G94" t="s">
        <v>45</v>
      </c>
      <c r="H94" t="s">
        <v>52</v>
      </c>
      <c r="I94" t="s">
        <v>53</v>
      </c>
      <c r="K94">
        <v>158</v>
      </c>
      <c r="O94" s="2"/>
      <c r="P94" s="9">
        <v>5844.3019999999997</v>
      </c>
      <c r="Q94" s="2">
        <v>6.1759259259259257E-2</v>
      </c>
      <c r="R94">
        <v>3125.19</v>
      </c>
      <c r="S94">
        <v>831.05</v>
      </c>
      <c r="T94">
        <v>316.88</v>
      </c>
      <c r="U94">
        <v>0</v>
      </c>
      <c r="V94">
        <v>6.9444600000000003</v>
      </c>
      <c r="W94">
        <v>2271.203</v>
      </c>
      <c r="X94">
        <v>93</v>
      </c>
      <c r="Y94">
        <v>350.92</v>
      </c>
      <c r="Z94">
        <v>73</v>
      </c>
      <c r="AA94">
        <v>90.26</v>
      </c>
      <c r="AB94">
        <v>31119</v>
      </c>
      <c r="AC94">
        <v>3111.9</v>
      </c>
      <c r="AD94" s="9">
        <v>187.4639</v>
      </c>
      <c r="AE94">
        <v>5.3246735019999996</v>
      </c>
      <c r="AF94" s="9"/>
      <c r="AG94" s="9"/>
    </row>
    <row r="95" spans="2:34" x14ac:dyDescent="0.3">
      <c r="B95" t="s">
        <v>93</v>
      </c>
      <c r="C95" t="s">
        <v>118</v>
      </c>
      <c r="D95" t="s">
        <v>79</v>
      </c>
      <c r="F95" s="1">
        <v>45803</v>
      </c>
      <c r="G95" t="s">
        <v>45</v>
      </c>
      <c r="H95" t="s">
        <v>52</v>
      </c>
      <c r="I95" t="s">
        <v>54</v>
      </c>
      <c r="O95" s="2"/>
      <c r="P95" s="9">
        <v>5999.6210000000001</v>
      </c>
      <c r="Q95" s="2">
        <v>6.0717592592592594E-2</v>
      </c>
      <c r="R95">
        <v>3682.51</v>
      </c>
      <c r="S95">
        <v>702.98</v>
      </c>
      <c r="T95">
        <v>247.02</v>
      </c>
      <c r="U95">
        <v>4.8899999999999997</v>
      </c>
      <c r="V95">
        <v>7.1052499999999998</v>
      </c>
      <c r="W95">
        <v>1761.865</v>
      </c>
      <c r="X95">
        <v>93</v>
      </c>
      <c r="Y95">
        <v>408.91</v>
      </c>
      <c r="Z95">
        <v>57</v>
      </c>
      <c r="AA95">
        <v>53.03</v>
      </c>
      <c r="AB95">
        <v>30172</v>
      </c>
      <c r="AC95">
        <v>3017.2</v>
      </c>
      <c r="AD95" s="9">
        <v>201.14670000000001</v>
      </c>
      <c r="AE95">
        <v>5.0289843310000002</v>
      </c>
      <c r="AF95" s="9"/>
      <c r="AG95" s="9"/>
    </row>
    <row r="96" spans="2:34" x14ac:dyDescent="0.3">
      <c r="B96" t="s">
        <v>82</v>
      </c>
      <c r="C96" t="s">
        <v>118</v>
      </c>
      <c r="D96" t="s">
        <v>81</v>
      </c>
      <c r="F96" s="1">
        <v>45820</v>
      </c>
      <c r="G96" t="s">
        <v>50</v>
      </c>
      <c r="H96" t="s">
        <v>49</v>
      </c>
      <c r="I96" t="s">
        <v>57</v>
      </c>
      <c r="O96" s="2"/>
      <c r="P96" s="9">
        <v>9770.8349999999991</v>
      </c>
      <c r="Q96" s="2">
        <v>0.13877314814814815</v>
      </c>
      <c r="R96">
        <v>3756.7</v>
      </c>
      <c r="S96">
        <v>829.32</v>
      </c>
      <c r="T96">
        <v>378.55</v>
      </c>
      <c r="U96">
        <v>0</v>
      </c>
      <c r="V96">
        <v>6.9857100000000001</v>
      </c>
      <c r="W96">
        <v>3143.6460000000002</v>
      </c>
      <c r="X96">
        <v>92</v>
      </c>
      <c r="Y96">
        <v>328.45</v>
      </c>
      <c r="Z96">
        <v>42</v>
      </c>
      <c r="AA96">
        <v>57.72</v>
      </c>
      <c r="AB96">
        <v>24570</v>
      </c>
      <c r="AC96">
        <v>2457</v>
      </c>
      <c r="AD96" s="9">
        <v>183.35820000000001</v>
      </c>
      <c r="AE96">
        <v>2.514626437</v>
      </c>
      <c r="AF96" s="9">
        <v>243</v>
      </c>
      <c r="AG96" s="9">
        <v>253</v>
      </c>
      <c r="AH96" s="3">
        <v>0.02</v>
      </c>
    </row>
    <row r="97" spans="2:40" x14ac:dyDescent="0.3">
      <c r="B97" t="s">
        <v>98</v>
      </c>
      <c r="C97" t="s">
        <v>117</v>
      </c>
      <c r="D97" t="s">
        <v>99</v>
      </c>
      <c r="F97" s="1">
        <v>45884</v>
      </c>
      <c r="G97" t="s">
        <v>161</v>
      </c>
      <c r="H97" t="s">
        <v>68</v>
      </c>
      <c r="I97" t="s">
        <v>71</v>
      </c>
      <c r="O97" s="2"/>
      <c r="P97" s="9">
        <v>10797.47</v>
      </c>
      <c r="Q97" s="2">
        <v>0.15893518518518518</v>
      </c>
      <c r="R97">
        <v>3881.52</v>
      </c>
      <c r="S97">
        <v>987.34</v>
      </c>
      <c r="T97">
        <v>598.24</v>
      </c>
      <c r="U97">
        <v>12.52</v>
      </c>
      <c r="V97">
        <v>7.1547200000000002</v>
      </c>
      <c r="W97">
        <v>3490.4459999999999</v>
      </c>
      <c r="X97">
        <v>92</v>
      </c>
      <c r="Y97">
        <v>422.56</v>
      </c>
      <c r="Z97">
        <v>48</v>
      </c>
      <c r="AA97">
        <v>60.06</v>
      </c>
      <c r="AB97">
        <v>32938</v>
      </c>
      <c r="AC97">
        <v>3293.8</v>
      </c>
      <c r="AD97" s="9">
        <v>235.2714</v>
      </c>
      <c r="AE97">
        <v>3.0505294300000001</v>
      </c>
      <c r="AF97" s="9"/>
      <c r="AG97" s="9"/>
    </row>
    <row r="98" spans="2:40" x14ac:dyDescent="0.3">
      <c r="B98" t="s">
        <v>94</v>
      </c>
      <c r="C98" t="s">
        <v>117</v>
      </c>
      <c r="D98" t="s">
        <v>44</v>
      </c>
      <c r="F98" s="1">
        <v>45790</v>
      </c>
      <c r="G98" t="s">
        <v>45</v>
      </c>
      <c r="H98" t="s">
        <v>46</v>
      </c>
      <c r="I98" t="s">
        <v>47</v>
      </c>
      <c r="O98" s="2"/>
      <c r="P98" s="9">
        <v>3037.1790000000001</v>
      </c>
      <c r="Q98" s="2">
        <v>4.4583333333333336E-2</v>
      </c>
      <c r="R98">
        <v>1427.6</v>
      </c>
      <c r="S98">
        <v>432.92</v>
      </c>
      <c r="T98">
        <v>33.33</v>
      </c>
      <c r="U98">
        <v>3.5</v>
      </c>
      <c r="V98">
        <v>7.0551599999999999</v>
      </c>
      <c r="W98">
        <v>1542.9469999999999</v>
      </c>
      <c r="X98">
        <v>91</v>
      </c>
      <c r="Y98">
        <v>391.39</v>
      </c>
      <c r="Z98">
        <v>55</v>
      </c>
      <c r="AA98">
        <v>50.16</v>
      </c>
      <c r="AB98">
        <v>27583.5</v>
      </c>
      <c r="AC98">
        <v>2758.35</v>
      </c>
      <c r="AD98" s="9">
        <v>188.9281</v>
      </c>
      <c r="AE98">
        <v>9.0819474259999993</v>
      </c>
      <c r="AF98" s="9"/>
      <c r="AG98" s="9"/>
    </row>
    <row r="99" spans="2:40" x14ac:dyDescent="0.3">
      <c r="B99" t="s">
        <v>93</v>
      </c>
      <c r="C99" t="s">
        <v>118</v>
      </c>
      <c r="D99" t="s">
        <v>79</v>
      </c>
      <c r="F99" s="1">
        <v>45797</v>
      </c>
      <c r="G99" t="s">
        <v>48</v>
      </c>
      <c r="H99" t="s">
        <v>46</v>
      </c>
      <c r="I99" t="s">
        <v>53</v>
      </c>
      <c r="O99" s="2"/>
      <c r="P99" s="9">
        <v>4253.808</v>
      </c>
      <c r="Q99" s="2">
        <v>6.1874999999999999E-2</v>
      </c>
      <c r="R99">
        <v>1934.23</v>
      </c>
      <c r="S99">
        <v>491.87</v>
      </c>
      <c r="T99">
        <v>60.4</v>
      </c>
      <c r="U99">
        <v>19.78</v>
      </c>
      <c r="V99">
        <v>7.3212200000000003</v>
      </c>
      <c r="W99">
        <v>2008.0409999999999</v>
      </c>
      <c r="X99">
        <v>91</v>
      </c>
      <c r="Y99">
        <v>370.05</v>
      </c>
      <c r="Z99">
        <v>49</v>
      </c>
      <c r="AA99">
        <v>47.32</v>
      </c>
      <c r="AB99">
        <v>27968</v>
      </c>
      <c r="AC99">
        <v>2796.8</v>
      </c>
      <c r="AD99" s="9">
        <v>199.7714</v>
      </c>
      <c r="AE99">
        <v>6.5748148479999999</v>
      </c>
      <c r="AF99" s="9"/>
      <c r="AG99" s="9"/>
    </row>
    <row r="100" spans="2:40" x14ac:dyDescent="0.3">
      <c r="B100" t="s">
        <v>102</v>
      </c>
      <c r="C100" t="s">
        <v>118</v>
      </c>
      <c r="D100" t="s">
        <v>79</v>
      </c>
      <c r="F100" s="1">
        <v>45799</v>
      </c>
      <c r="G100" t="s">
        <v>50</v>
      </c>
      <c r="H100" t="s">
        <v>49</v>
      </c>
      <c r="I100" t="s">
        <v>53</v>
      </c>
      <c r="O100" s="2"/>
      <c r="P100" s="9">
        <v>5248.4170000000004</v>
      </c>
      <c r="Q100" s="2">
        <v>7.1643518518518523E-2</v>
      </c>
      <c r="R100">
        <v>2894.72</v>
      </c>
      <c r="S100">
        <v>802.1</v>
      </c>
      <c r="T100">
        <v>301.20999999999998</v>
      </c>
      <c r="U100">
        <v>21.69</v>
      </c>
      <c r="V100">
        <v>7.3705600000000002</v>
      </c>
      <c r="W100">
        <v>2158.1880000000001</v>
      </c>
      <c r="X100">
        <v>91</v>
      </c>
      <c r="Y100">
        <v>400.01</v>
      </c>
      <c r="Z100">
        <v>93</v>
      </c>
      <c r="AA100">
        <v>113.55</v>
      </c>
      <c r="AB100">
        <v>41435.5</v>
      </c>
      <c r="AC100">
        <v>4143.55</v>
      </c>
      <c r="AD100" s="9">
        <v>225.19290000000001</v>
      </c>
      <c r="AE100">
        <v>7.894856678</v>
      </c>
      <c r="AF100" s="9"/>
      <c r="AG100" s="9"/>
    </row>
    <row r="101" spans="2:40" x14ac:dyDescent="0.3">
      <c r="B101" t="s">
        <v>109</v>
      </c>
      <c r="C101" t="s">
        <v>117</v>
      </c>
      <c r="D101" t="s">
        <v>110</v>
      </c>
      <c r="F101" s="1">
        <v>45808</v>
      </c>
      <c r="G101" t="s">
        <v>55</v>
      </c>
      <c r="H101" t="s">
        <v>51</v>
      </c>
      <c r="I101" t="s">
        <v>54</v>
      </c>
      <c r="O101" s="2"/>
      <c r="P101" s="9">
        <v>4384.2039999999997</v>
      </c>
      <c r="Q101" s="2">
        <v>5.8738425925925923E-2</v>
      </c>
      <c r="R101">
        <v>2223.7800000000002</v>
      </c>
      <c r="S101">
        <v>456.42</v>
      </c>
      <c r="T101">
        <v>67.2</v>
      </c>
      <c r="U101">
        <v>4.1399999999999997</v>
      </c>
      <c r="V101">
        <v>7.0643200000000004</v>
      </c>
      <c r="W101">
        <v>2135.7809999999999</v>
      </c>
      <c r="X101">
        <v>91</v>
      </c>
      <c r="Y101">
        <v>441.67</v>
      </c>
      <c r="Z101">
        <v>63</v>
      </c>
      <c r="AA101">
        <v>89.13</v>
      </c>
      <c r="AB101">
        <v>32175</v>
      </c>
      <c r="AC101">
        <v>3217.5</v>
      </c>
      <c r="AD101" s="9">
        <v>208.92859999999999</v>
      </c>
      <c r="AE101">
        <v>7.338846459</v>
      </c>
      <c r="AF101" s="9"/>
      <c r="AG101" s="9"/>
    </row>
    <row r="102" spans="2:40" x14ac:dyDescent="0.3">
      <c r="B102" t="s">
        <v>43</v>
      </c>
      <c r="C102" t="s">
        <v>117</v>
      </c>
      <c r="D102" t="s">
        <v>44</v>
      </c>
      <c r="F102" s="1">
        <v>45813</v>
      </c>
      <c r="G102" t="s">
        <v>50</v>
      </c>
      <c r="H102" t="s">
        <v>49</v>
      </c>
      <c r="I102" t="s">
        <v>56</v>
      </c>
      <c r="M102">
        <v>12</v>
      </c>
      <c r="O102" s="2"/>
      <c r="P102" s="9">
        <v>6834.87</v>
      </c>
      <c r="Q102" s="2">
        <v>0.10662037037037037</v>
      </c>
      <c r="R102">
        <v>3248.97</v>
      </c>
      <c r="S102">
        <v>1015.25</v>
      </c>
      <c r="T102">
        <v>652.97</v>
      </c>
      <c r="U102">
        <v>54.48</v>
      </c>
      <c r="V102">
        <v>7.51938</v>
      </c>
      <c r="W102">
        <v>2236.4859999999999</v>
      </c>
      <c r="X102">
        <v>91</v>
      </c>
      <c r="Y102">
        <v>380.95</v>
      </c>
      <c r="Z102">
        <v>49</v>
      </c>
      <c r="AA102">
        <v>64.150000000000006</v>
      </c>
      <c r="AB102">
        <v>26841</v>
      </c>
      <c r="AC102">
        <v>2684.1</v>
      </c>
      <c r="AD102" s="9">
        <v>191.72139999999999</v>
      </c>
      <c r="AE102">
        <v>3.9270681079999998</v>
      </c>
      <c r="AF102" s="9"/>
      <c r="AG102" s="9"/>
    </row>
    <row r="103" spans="2:40" x14ac:dyDescent="0.3">
      <c r="B103" t="s">
        <v>104</v>
      </c>
      <c r="C103" t="s">
        <v>118</v>
      </c>
      <c r="D103" t="s">
        <v>90</v>
      </c>
      <c r="E103">
        <v>81</v>
      </c>
      <c r="F103" s="1">
        <v>45832</v>
      </c>
      <c r="G103" t="s">
        <v>45</v>
      </c>
      <c r="H103" t="s">
        <v>46</v>
      </c>
      <c r="I103" t="s">
        <v>59</v>
      </c>
      <c r="O103" s="2"/>
      <c r="P103" s="9">
        <v>6038.9</v>
      </c>
      <c r="Q103" s="2">
        <v>7.7708333333333338E-2</v>
      </c>
      <c r="R103">
        <v>2780.73</v>
      </c>
      <c r="S103">
        <v>623.6</v>
      </c>
      <c r="T103">
        <v>268.64</v>
      </c>
      <c r="U103">
        <v>5.56</v>
      </c>
      <c r="V103">
        <v>7.04129</v>
      </c>
      <c r="W103">
        <v>2264.2710000000002</v>
      </c>
      <c r="X103">
        <v>91</v>
      </c>
      <c r="Y103">
        <v>370.95</v>
      </c>
      <c r="Z103">
        <v>56</v>
      </c>
      <c r="AA103">
        <v>56.58</v>
      </c>
      <c r="AB103">
        <v>31000</v>
      </c>
      <c r="AC103">
        <v>3100</v>
      </c>
      <c r="AD103" s="9">
        <v>210.8844</v>
      </c>
      <c r="AE103">
        <v>5.133385219</v>
      </c>
      <c r="AF103" s="9"/>
      <c r="AG103" s="9"/>
      <c r="AI103" s="3"/>
      <c r="AJ103" s="3"/>
      <c r="AL103" s="3"/>
      <c r="AM103" s="3"/>
    </row>
    <row r="104" spans="2:40" x14ac:dyDescent="0.3">
      <c r="B104" t="s">
        <v>106</v>
      </c>
      <c r="C104" t="s">
        <v>117</v>
      </c>
      <c r="D104" t="s">
        <v>99</v>
      </c>
      <c r="E104">
        <v>69</v>
      </c>
      <c r="F104" s="1">
        <v>45832</v>
      </c>
      <c r="G104" t="s">
        <v>45</v>
      </c>
      <c r="H104" t="s">
        <v>46</v>
      </c>
      <c r="I104" t="s">
        <v>59</v>
      </c>
      <c r="O104" s="2"/>
      <c r="P104" s="9">
        <v>6811.2849999999999</v>
      </c>
      <c r="Q104" s="2">
        <v>7.7708333333333338E-2</v>
      </c>
      <c r="R104">
        <v>3480.69</v>
      </c>
      <c r="S104">
        <v>819.09</v>
      </c>
      <c r="T104">
        <v>504.43</v>
      </c>
      <c r="U104">
        <v>50.28</v>
      </c>
      <c r="V104">
        <v>7.5815599999999996</v>
      </c>
      <c r="W104">
        <v>2220.1309999999999</v>
      </c>
      <c r="X104">
        <v>91</v>
      </c>
      <c r="Y104">
        <v>449.22</v>
      </c>
      <c r="Z104">
        <v>41</v>
      </c>
      <c r="AA104">
        <v>54.65</v>
      </c>
      <c r="AB104">
        <v>24357</v>
      </c>
      <c r="AC104">
        <v>2435.6999999999998</v>
      </c>
      <c r="AD104" s="9">
        <v>184.52269999999999</v>
      </c>
      <c r="AE104">
        <v>3.57597722</v>
      </c>
      <c r="AF104" s="9"/>
      <c r="AG104" s="9"/>
    </row>
    <row r="105" spans="2:40" x14ac:dyDescent="0.3">
      <c r="B105" t="s">
        <v>109</v>
      </c>
      <c r="C105" t="s">
        <v>117</v>
      </c>
      <c r="D105" t="s">
        <v>110</v>
      </c>
      <c r="F105" s="1">
        <v>45858</v>
      </c>
      <c r="G105" t="s">
        <v>62</v>
      </c>
      <c r="H105" t="s">
        <v>63</v>
      </c>
      <c r="I105" t="s">
        <v>65</v>
      </c>
      <c r="N105">
        <v>70</v>
      </c>
      <c r="O105" s="2" t="s">
        <v>221</v>
      </c>
      <c r="P105" s="9">
        <v>6758.1580000000004</v>
      </c>
      <c r="Q105" s="2">
        <v>5.8078703703703702E-2</v>
      </c>
      <c r="R105">
        <v>3560.91</v>
      </c>
      <c r="S105">
        <v>909.44</v>
      </c>
      <c r="T105">
        <v>528.41999999999996</v>
      </c>
      <c r="U105">
        <v>14.37</v>
      </c>
      <c r="V105">
        <v>7.5833300000000001</v>
      </c>
      <c r="W105">
        <v>2468.2959999999998</v>
      </c>
      <c r="X105">
        <v>91</v>
      </c>
      <c r="Y105">
        <v>350.09</v>
      </c>
      <c r="Z105">
        <v>95</v>
      </c>
      <c r="AA105">
        <v>111.59</v>
      </c>
      <c r="AB105">
        <v>39468</v>
      </c>
      <c r="AC105">
        <v>3946.8</v>
      </c>
      <c r="AD105" s="9">
        <v>212.1936</v>
      </c>
      <c r="AE105">
        <v>5.8400528659999997</v>
      </c>
      <c r="AF105" s="9"/>
      <c r="AG105" s="9"/>
    </row>
    <row r="106" spans="2:40" x14ac:dyDescent="0.3">
      <c r="B106" t="s">
        <v>115</v>
      </c>
      <c r="C106" t="s">
        <v>117</v>
      </c>
      <c r="D106" t="s">
        <v>88</v>
      </c>
      <c r="F106" s="1">
        <v>45794</v>
      </c>
      <c r="G106" t="s">
        <v>50</v>
      </c>
      <c r="H106" t="s">
        <v>51</v>
      </c>
      <c r="I106" t="s">
        <v>47</v>
      </c>
      <c r="O106" s="2"/>
      <c r="P106" s="9">
        <v>4846.24</v>
      </c>
      <c r="Q106" s="2">
        <v>6.6967592592592592E-2</v>
      </c>
      <c r="R106">
        <v>2334.13</v>
      </c>
      <c r="S106">
        <v>531.78</v>
      </c>
      <c r="T106">
        <v>138.88999999999999</v>
      </c>
      <c r="U106">
        <v>0</v>
      </c>
      <c r="V106">
        <v>6.6509900000000002</v>
      </c>
      <c r="W106">
        <v>2221.4960000000001</v>
      </c>
      <c r="X106">
        <v>90</v>
      </c>
      <c r="Y106">
        <v>378.36</v>
      </c>
      <c r="Z106">
        <v>61</v>
      </c>
      <c r="AA106">
        <v>84.1</v>
      </c>
      <c r="AB106">
        <v>27615</v>
      </c>
      <c r="AC106">
        <v>2761.5</v>
      </c>
      <c r="AD106" s="9">
        <v>182.88079999999999</v>
      </c>
      <c r="AE106">
        <v>5.6982320309999999</v>
      </c>
      <c r="AF106" s="9"/>
      <c r="AG106" s="9"/>
    </row>
    <row r="107" spans="2:40" x14ac:dyDescent="0.3">
      <c r="B107" t="s">
        <v>97</v>
      </c>
      <c r="C107" t="s">
        <v>118</v>
      </c>
      <c r="D107" t="s">
        <v>90</v>
      </c>
      <c r="F107" s="1">
        <v>45803</v>
      </c>
      <c r="G107" t="s">
        <v>45</v>
      </c>
      <c r="H107" t="s">
        <v>52</v>
      </c>
      <c r="I107" t="s">
        <v>54</v>
      </c>
      <c r="O107" s="2"/>
      <c r="P107" s="9">
        <v>6119.8950000000004</v>
      </c>
      <c r="Q107" s="2">
        <v>6.0717592592592594E-2</v>
      </c>
      <c r="R107">
        <v>3682.02</v>
      </c>
      <c r="S107">
        <v>539.04999999999995</v>
      </c>
      <c r="T107">
        <v>92.51</v>
      </c>
      <c r="U107">
        <v>0</v>
      </c>
      <c r="V107">
        <v>5.7444199999999999</v>
      </c>
      <c r="W107">
        <v>1660.271</v>
      </c>
      <c r="X107">
        <v>90</v>
      </c>
      <c r="Y107">
        <v>331.52</v>
      </c>
      <c r="Z107">
        <v>45</v>
      </c>
      <c r="AA107">
        <v>40.18</v>
      </c>
      <c r="AB107">
        <v>30515</v>
      </c>
      <c r="AC107">
        <v>3051.5</v>
      </c>
      <c r="AD107" s="9">
        <v>226.03700000000001</v>
      </c>
      <c r="AE107">
        <v>4.986196659</v>
      </c>
      <c r="AF107" s="9"/>
      <c r="AG107" s="9"/>
    </row>
    <row r="108" spans="2:40" x14ac:dyDescent="0.3">
      <c r="B108" t="s">
        <v>94</v>
      </c>
      <c r="C108" t="s">
        <v>117</v>
      </c>
      <c r="D108" t="s">
        <v>44</v>
      </c>
      <c r="F108" s="1">
        <v>45808</v>
      </c>
      <c r="G108" t="s">
        <v>55</v>
      </c>
      <c r="H108" t="s">
        <v>51</v>
      </c>
      <c r="I108" t="s">
        <v>54</v>
      </c>
      <c r="O108" s="2"/>
      <c r="P108" s="9">
        <v>4496.0659999999998</v>
      </c>
      <c r="Q108" s="2">
        <v>5.5300925925925927E-2</v>
      </c>
      <c r="R108">
        <v>2217.54</v>
      </c>
      <c r="S108">
        <v>521.27</v>
      </c>
      <c r="T108">
        <v>146.66999999999999</v>
      </c>
      <c r="U108">
        <v>0</v>
      </c>
      <c r="V108">
        <v>6.6736800000000001</v>
      </c>
      <c r="W108">
        <v>2118.8200000000002</v>
      </c>
      <c r="X108">
        <v>90</v>
      </c>
      <c r="Y108">
        <v>401.47</v>
      </c>
      <c r="Z108">
        <v>75</v>
      </c>
      <c r="AA108">
        <v>87.43</v>
      </c>
      <c r="AB108">
        <v>31453</v>
      </c>
      <c r="AC108">
        <v>3145.3</v>
      </c>
      <c r="AD108" s="9">
        <v>190.6242</v>
      </c>
      <c r="AE108">
        <v>6.9956713270000002</v>
      </c>
      <c r="AF108" s="9"/>
      <c r="AG108" s="9"/>
      <c r="AL108" s="3"/>
      <c r="AM108" s="3"/>
    </row>
    <row r="109" spans="2:40" x14ac:dyDescent="0.3">
      <c r="B109" t="s">
        <v>109</v>
      </c>
      <c r="C109" t="s">
        <v>117</v>
      </c>
      <c r="D109" t="s">
        <v>110</v>
      </c>
      <c r="F109" s="1">
        <v>45861</v>
      </c>
      <c r="G109" t="s">
        <v>50</v>
      </c>
      <c r="H109" t="s">
        <v>66</v>
      </c>
      <c r="I109" t="s">
        <v>67</v>
      </c>
      <c r="M109">
        <v>5</v>
      </c>
      <c r="O109" s="2"/>
      <c r="P109" s="9">
        <v>6307.5550000000003</v>
      </c>
      <c r="Q109" s="2">
        <v>8.261574074074074E-2</v>
      </c>
      <c r="R109">
        <v>3022.91</v>
      </c>
      <c r="S109">
        <v>797.36</v>
      </c>
      <c r="T109">
        <v>363.62</v>
      </c>
      <c r="U109">
        <v>59.21</v>
      </c>
      <c r="V109">
        <v>7.34565</v>
      </c>
      <c r="W109">
        <v>2264.5079999999998</v>
      </c>
      <c r="X109">
        <v>90</v>
      </c>
      <c r="Y109">
        <v>375.46</v>
      </c>
      <c r="Z109">
        <v>67</v>
      </c>
      <c r="AA109">
        <v>68.59</v>
      </c>
      <c r="AB109">
        <v>32955</v>
      </c>
      <c r="AC109">
        <v>3295.5</v>
      </c>
      <c r="AD109" s="9">
        <v>209.90450000000001</v>
      </c>
      <c r="AE109">
        <v>5.2246869030000003</v>
      </c>
      <c r="AF109" s="9"/>
      <c r="AG109" s="9"/>
      <c r="AL109">
        <v>345</v>
      </c>
      <c r="AM109">
        <v>333</v>
      </c>
      <c r="AN109" s="3">
        <v>1.7999999999999999E-2</v>
      </c>
    </row>
    <row r="110" spans="2:40" x14ac:dyDescent="0.3">
      <c r="B110" t="s">
        <v>115</v>
      </c>
      <c r="C110" t="s">
        <v>117</v>
      </c>
      <c r="D110" t="s">
        <v>88</v>
      </c>
      <c r="F110" s="1">
        <v>45864</v>
      </c>
      <c r="G110" t="s">
        <v>62</v>
      </c>
      <c r="H110" t="s">
        <v>51</v>
      </c>
      <c r="I110" t="s">
        <v>67</v>
      </c>
      <c r="N110">
        <v>70</v>
      </c>
      <c r="O110" s="2" t="s">
        <v>221</v>
      </c>
      <c r="P110" s="9">
        <v>6692.8</v>
      </c>
      <c r="Q110" s="2">
        <v>5.5335648148148148E-2</v>
      </c>
      <c r="R110">
        <v>3862.3</v>
      </c>
      <c r="S110">
        <v>930.73</v>
      </c>
      <c r="T110">
        <v>416.97</v>
      </c>
      <c r="U110">
        <v>32.130000000000003</v>
      </c>
      <c r="V110">
        <v>7.6466200000000004</v>
      </c>
      <c r="W110">
        <v>2438.8049999999998</v>
      </c>
      <c r="X110">
        <v>90</v>
      </c>
      <c r="Y110">
        <v>368.52</v>
      </c>
      <c r="Z110">
        <v>95</v>
      </c>
      <c r="AA110">
        <v>110.14</v>
      </c>
      <c r="AB110">
        <v>38325</v>
      </c>
      <c r="AC110">
        <v>3832.5</v>
      </c>
      <c r="AD110" s="9">
        <v>207.16220000000001</v>
      </c>
      <c r="AE110">
        <v>5.7263028929999997</v>
      </c>
      <c r="AF110" s="9"/>
      <c r="AG110" s="9"/>
      <c r="AL110" s="3"/>
      <c r="AM110" s="3"/>
    </row>
    <row r="111" spans="2:40" x14ac:dyDescent="0.3">
      <c r="B111" t="s">
        <v>82</v>
      </c>
      <c r="C111" t="s">
        <v>118</v>
      </c>
      <c r="D111" t="s">
        <v>81</v>
      </c>
      <c r="F111" s="1">
        <v>45784</v>
      </c>
      <c r="H111" t="s">
        <v>66</v>
      </c>
      <c r="O111" s="2"/>
      <c r="P111" s="9">
        <v>4365.7529999999997</v>
      </c>
      <c r="Q111" s="2">
        <v>6.0821759259259256E-2</v>
      </c>
      <c r="R111">
        <v>1952.58</v>
      </c>
      <c r="S111">
        <v>520.85</v>
      </c>
      <c r="T111">
        <v>118.56</v>
      </c>
      <c r="U111">
        <v>25.7</v>
      </c>
      <c r="V111">
        <v>7.4678699999999996</v>
      </c>
      <c r="W111">
        <v>1896.213</v>
      </c>
      <c r="X111">
        <v>89</v>
      </c>
      <c r="Y111">
        <v>343.25</v>
      </c>
      <c r="Z111">
        <v>68</v>
      </c>
      <c r="AA111">
        <v>79.92</v>
      </c>
      <c r="AB111">
        <v>29295</v>
      </c>
      <c r="AC111">
        <v>2929.5</v>
      </c>
      <c r="AD111" s="9">
        <v>186.5924</v>
      </c>
      <c r="AE111">
        <v>6.7101826420000004</v>
      </c>
      <c r="AF111" s="9"/>
      <c r="AG111" s="9"/>
    </row>
    <row r="112" spans="2:40" x14ac:dyDescent="0.3">
      <c r="B112" t="s">
        <v>111</v>
      </c>
      <c r="C112" t="s">
        <v>117</v>
      </c>
      <c r="D112" t="s">
        <v>99</v>
      </c>
      <c r="F112" s="1">
        <v>45784</v>
      </c>
      <c r="H112" t="s">
        <v>66</v>
      </c>
      <c r="O112" s="2"/>
      <c r="P112" s="9">
        <v>4559.54</v>
      </c>
      <c r="Q112" s="2">
        <v>6.0821759259259256E-2</v>
      </c>
      <c r="R112">
        <v>2301.86</v>
      </c>
      <c r="S112">
        <v>587.67999999999995</v>
      </c>
      <c r="T112">
        <v>135.37</v>
      </c>
      <c r="U112">
        <v>40.590000000000003</v>
      </c>
      <c r="V112">
        <v>7.8882899999999996</v>
      </c>
      <c r="W112">
        <v>1858.627</v>
      </c>
      <c r="X112">
        <v>89</v>
      </c>
      <c r="Y112">
        <v>366.39</v>
      </c>
      <c r="Z112">
        <v>63</v>
      </c>
      <c r="AA112">
        <v>87.44</v>
      </c>
      <c r="AB112">
        <v>31388</v>
      </c>
      <c r="AC112">
        <v>3138.8</v>
      </c>
      <c r="AD112" s="9">
        <v>206.5</v>
      </c>
      <c r="AE112">
        <v>6.8840277749999998</v>
      </c>
      <c r="AF112" s="9"/>
      <c r="AG112" s="9"/>
    </row>
    <row r="113" spans="2:48" x14ac:dyDescent="0.3">
      <c r="B113" t="s">
        <v>78</v>
      </c>
      <c r="C113" t="s">
        <v>118</v>
      </c>
      <c r="D113" t="s">
        <v>79</v>
      </c>
      <c r="F113" s="1">
        <v>45806</v>
      </c>
      <c r="G113" t="s">
        <v>50</v>
      </c>
      <c r="H113" t="s">
        <v>49</v>
      </c>
      <c r="I113" t="s">
        <v>54</v>
      </c>
      <c r="O113" s="2"/>
      <c r="P113" s="9">
        <v>6229.3779999999997</v>
      </c>
      <c r="Q113" s="2">
        <v>7.9224537037037038E-2</v>
      </c>
      <c r="R113">
        <v>3118.62</v>
      </c>
      <c r="S113">
        <v>731.13</v>
      </c>
      <c r="T113">
        <v>139.495</v>
      </c>
      <c r="U113">
        <v>8.4499999999999993</v>
      </c>
      <c r="V113">
        <v>7.20573</v>
      </c>
      <c r="W113">
        <v>2461.9670000000001</v>
      </c>
      <c r="X113">
        <v>89</v>
      </c>
      <c r="Y113">
        <v>344.46</v>
      </c>
      <c r="Z113">
        <v>77</v>
      </c>
      <c r="AA113">
        <v>82.58</v>
      </c>
      <c r="AB113">
        <v>41032</v>
      </c>
      <c r="AC113">
        <v>4103.2</v>
      </c>
      <c r="AD113" s="9">
        <v>123.5904</v>
      </c>
      <c r="AE113">
        <v>6.586853455</v>
      </c>
      <c r="AF113" s="9"/>
      <c r="AG113" s="9"/>
    </row>
    <row r="114" spans="2:48" x14ac:dyDescent="0.3">
      <c r="B114" t="s">
        <v>114</v>
      </c>
      <c r="C114" t="s">
        <v>117</v>
      </c>
      <c r="D114" t="s">
        <v>99</v>
      </c>
      <c r="F114" s="1">
        <v>45817</v>
      </c>
      <c r="G114" t="s">
        <v>45</v>
      </c>
      <c r="H114" t="s">
        <v>52</v>
      </c>
      <c r="I114" t="s">
        <v>57</v>
      </c>
      <c r="O114" s="2"/>
      <c r="P114" s="9">
        <v>7157.3829999999998</v>
      </c>
      <c r="Q114" s="2">
        <v>6.5567129629629628E-2</v>
      </c>
      <c r="R114">
        <v>4354.62</v>
      </c>
      <c r="S114">
        <v>1010.59</v>
      </c>
      <c r="T114">
        <v>585.6</v>
      </c>
      <c r="U114">
        <v>42.55</v>
      </c>
      <c r="V114">
        <v>7.5801299999999996</v>
      </c>
      <c r="W114">
        <v>2511.232</v>
      </c>
      <c r="X114">
        <v>89</v>
      </c>
      <c r="Y114">
        <v>408.32</v>
      </c>
      <c r="Z114">
        <v>60</v>
      </c>
      <c r="AA114">
        <v>75.83</v>
      </c>
      <c r="AB114">
        <v>26176</v>
      </c>
      <c r="AC114">
        <v>2617.6</v>
      </c>
      <c r="AD114" s="9">
        <v>175.67789999999999</v>
      </c>
      <c r="AE114">
        <v>3.6572026399999999</v>
      </c>
      <c r="AF114" s="9"/>
      <c r="AG114" s="9"/>
    </row>
    <row r="115" spans="2:48" x14ac:dyDescent="0.3">
      <c r="B115" t="s">
        <v>92</v>
      </c>
      <c r="C115" t="s">
        <v>118</v>
      </c>
      <c r="D115" t="s">
        <v>90</v>
      </c>
      <c r="E115">
        <v>108</v>
      </c>
      <c r="F115" s="1">
        <v>45832</v>
      </c>
      <c r="G115" t="s">
        <v>45</v>
      </c>
      <c r="H115" t="s">
        <v>46</v>
      </c>
      <c r="I115" t="s">
        <v>59</v>
      </c>
      <c r="O115" s="2"/>
      <c r="P115" s="9">
        <v>5707.6329999999998</v>
      </c>
      <c r="Q115" s="2">
        <v>7.7708333333333338E-2</v>
      </c>
      <c r="R115">
        <v>2876.01</v>
      </c>
      <c r="S115">
        <v>582.41999999999996</v>
      </c>
      <c r="T115">
        <v>193.17</v>
      </c>
      <c r="U115">
        <v>13.48</v>
      </c>
      <c r="V115">
        <v>7.2190399999999997</v>
      </c>
      <c r="W115">
        <v>2196.5390000000002</v>
      </c>
      <c r="X115">
        <v>89</v>
      </c>
      <c r="Y115">
        <v>413.93</v>
      </c>
      <c r="Z115">
        <v>56</v>
      </c>
      <c r="AA115">
        <v>74.63</v>
      </c>
      <c r="AB115">
        <v>40927.5</v>
      </c>
      <c r="AC115">
        <v>4092.75</v>
      </c>
      <c r="AD115" s="9">
        <v>282.2586</v>
      </c>
      <c r="AE115">
        <v>7.1706607629999999</v>
      </c>
      <c r="AF115" s="9"/>
      <c r="AG115" s="9"/>
    </row>
    <row r="116" spans="2:48" x14ac:dyDescent="0.3">
      <c r="B116" t="s">
        <v>115</v>
      </c>
      <c r="C116" t="s">
        <v>117</v>
      </c>
      <c r="D116" t="s">
        <v>88</v>
      </c>
      <c r="F116" s="1">
        <v>45851</v>
      </c>
      <c r="G116" t="s">
        <v>62</v>
      </c>
      <c r="H116" t="s">
        <v>63</v>
      </c>
      <c r="I116" t="s">
        <v>64</v>
      </c>
      <c r="N116">
        <v>70</v>
      </c>
      <c r="O116" s="2" t="s">
        <v>148</v>
      </c>
      <c r="P116" s="9">
        <v>6817.4480000000003</v>
      </c>
      <c r="Q116" s="2">
        <v>5.334490740740741E-2</v>
      </c>
      <c r="R116">
        <v>3962.49</v>
      </c>
      <c r="S116">
        <v>856.06</v>
      </c>
      <c r="T116">
        <v>323.94</v>
      </c>
      <c r="U116">
        <v>24.41</v>
      </c>
      <c r="V116">
        <v>7.2287600000000003</v>
      </c>
      <c r="W116">
        <v>2560.741</v>
      </c>
      <c r="X116">
        <v>89</v>
      </c>
      <c r="Y116">
        <v>342.11</v>
      </c>
      <c r="Z116">
        <v>105</v>
      </c>
      <c r="AA116">
        <v>115.08</v>
      </c>
      <c r="AB116">
        <v>38535</v>
      </c>
      <c r="AC116">
        <v>3853.5</v>
      </c>
      <c r="AD116" s="9">
        <v>198.63399999999999</v>
      </c>
      <c r="AE116">
        <v>5.65240835</v>
      </c>
      <c r="AF116" s="9"/>
      <c r="AG116" s="9"/>
    </row>
    <row r="117" spans="2:48" x14ac:dyDescent="0.3">
      <c r="B117" t="s">
        <v>115</v>
      </c>
      <c r="C117" t="s">
        <v>117</v>
      </c>
      <c r="D117" t="s">
        <v>88</v>
      </c>
      <c r="F117" s="1">
        <v>45888</v>
      </c>
      <c r="G117" t="s">
        <v>48</v>
      </c>
      <c r="H117" t="s">
        <v>46</v>
      </c>
      <c r="I117" t="s">
        <v>72</v>
      </c>
      <c r="K117">
        <v>113</v>
      </c>
      <c r="O117" s="2"/>
      <c r="P117" s="9">
        <v>6016.3379999999997</v>
      </c>
      <c r="Q117" s="2">
        <v>6.8715277777777778E-2</v>
      </c>
      <c r="R117">
        <v>3010.62</v>
      </c>
      <c r="S117">
        <v>701.18</v>
      </c>
      <c r="T117">
        <v>266.75</v>
      </c>
      <c r="U117">
        <v>23.71</v>
      </c>
      <c r="V117">
        <v>7.3459500000000002</v>
      </c>
      <c r="W117">
        <v>2295.0729999999999</v>
      </c>
      <c r="X117">
        <v>89</v>
      </c>
      <c r="Y117">
        <v>471.02</v>
      </c>
      <c r="Z117">
        <v>69</v>
      </c>
      <c r="AA117">
        <v>104.42</v>
      </c>
      <c r="AB117">
        <v>31080</v>
      </c>
      <c r="AC117">
        <v>3108</v>
      </c>
      <c r="AD117" s="9">
        <v>196.7089</v>
      </c>
      <c r="AE117">
        <v>5.1659331640000001</v>
      </c>
      <c r="AF117" s="9">
        <v>395</v>
      </c>
      <c r="AG117" s="9">
        <v>361</v>
      </c>
      <c r="AH117" s="3">
        <v>4.4999999999999998E-2</v>
      </c>
      <c r="AL117" s="3"/>
      <c r="AM117" s="3"/>
    </row>
    <row r="118" spans="2:48" x14ac:dyDescent="0.3">
      <c r="B118" t="s">
        <v>82</v>
      </c>
      <c r="C118" t="s">
        <v>118</v>
      </c>
      <c r="D118" t="s">
        <v>81</v>
      </c>
      <c r="F118" s="1">
        <v>45801</v>
      </c>
      <c r="G118" t="s">
        <v>55</v>
      </c>
      <c r="H118" t="s">
        <v>51</v>
      </c>
      <c r="I118" t="s">
        <v>53</v>
      </c>
      <c r="O118" s="2"/>
      <c r="P118" s="9">
        <v>5085.6689999999999</v>
      </c>
      <c r="Q118" s="2">
        <v>6.3645833333333332E-2</v>
      </c>
      <c r="R118">
        <v>2269.34</v>
      </c>
      <c r="S118">
        <v>418.75</v>
      </c>
      <c r="T118">
        <v>8.02</v>
      </c>
      <c r="U118">
        <v>0</v>
      </c>
      <c r="V118">
        <v>5.0503099999999996</v>
      </c>
      <c r="W118">
        <v>2269.7809999999999</v>
      </c>
      <c r="X118">
        <v>88</v>
      </c>
      <c r="Y118">
        <v>388.13</v>
      </c>
      <c r="Z118">
        <v>71</v>
      </c>
      <c r="AA118">
        <v>84.81</v>
      </c>
      <c r="AB118">
        <v>28875</v>
      </c>
      <c r="AC118">
        <v>2887.5</v>
      </c>
      <c r="AD118" s="9">
        <v>181.60380000000001</v>
      </c>
      <c r="AE118">
        <v>5.6777190969999998</v>
      </c>
      <c r="AF118" s="9"/>
      <c r="AG118" s="9"/>
    </row>
    <row r="119" spans="2:48" x14ac:dyDescent="0.3">
      <c r="B119" t="s">
        <v>106</v>
      </c>
      <c r="C119" t="s">
        <v>117</v>
      </c>
      <c r="D119" t="s">
        <v>99</v>
      </c>
      <c r="F119" s="1">
        <v>45803</v>
      </c>
      <c r="G119" t="s">
        <v>45</v>
      </c>
      <c r="H119" t="s">
        <v>52</v>
      </c>
      <c r="I119" t="s">
        <v>54</v>
      </c>
      <c r="O119" s="2"/>
      <c r="P119" s="9">
        <v>6212.29</v>
      </c>
      <c r="Q119" s="2">
        <v>6.0717592592592594E-2</v>
      </c>
      <c r="R119">
        <v>4094.57</v>
      </c>
      <c r="S119">
        <v>856.67</v>
      </c>
      <c r="T119">
        <v>429.41</v>
      </c>
      <c r="U119">
        <v>13.44</v>
      </c>
      <c r="V119">
        <v>7.2650199999999998</v>
      </c>
      <c r="W119">
        <v>1828.038</v>
      </c>
      <c r="X119">
        <v>88</v>
      </c>
      <c r="Y119">
        <v>364.73</v>
      </c>
      <c r="Z119">
        <v>47</v>
      </c>
      <c r="AA119">
        <v>51.59</v>
      </c>
      <c r="AB119">
        <v>25116</v>
      </c>
      <c r="AC119">
        <v>2511.6</v>
      </c>
      <c r="AD119" s="9">
        <v>186.0444</v>
      </c>
      <c r="AE119">
        <v>4.0429535650000004</v>
      </c>
      <c r="AF119" s="9"/>
      <c r="AG119" s="9"/>
    </row>
    <row r="120" spans="2:48" x14ac:dyDescent="0.3">
      <c r="B120" t="s">
        <v>87</v>
      </c>
      <c r="C120" t="s">
        <v>117</v>
      </c>
      <c r="D120" t="s">
        <v>88</v>
      </c>
      <c r="F120" s="1">
        <v>45806</v>
      </c>
      <c r="G120" t="s">
        <v>50</v>
      </c>
      <c r="H120" t="s">
        <v>49</v>
      </c>
      <c r="I120" t="s">
        <v>54</v>
      </c>
      <c r="O120" s="2"/>
      <c r="P120" s="9">
        <v>5896.2</v>
      </c>
      <c r="Q120" s="2">
        <v>7.9409722222222229E-2</v>
      </c>
      <c r="R120">
        <v>2889.04</v>
      </c>
      <c r="S120">
        <v>755.79</v>
      </c>
      <c r="T120">
        <v>184.93</v>
      </c>
      <c r="U120">
        <v>26.504999999999999</v>
      </c>
      <c r="V120">
        <v>7.9564399999999997</v>
      </c>
      <c r="W120">
        <v>2284.069</v>
      </c>
      <c r="X120">
        <v>88</v>
      </c>
      <c r="Y120">
        <v>354.11</v>
      </c>
      <c r="Z120">
        <v>65</v>
      </c>
      <c r="AA120">
        <v>70.33</v>
      </c>
      <c r="AB120">
        <v>29309.5</v>
      </c>
      <c r="AC120">
        <v>2930.95</v>
      </c>
      <c r="AD120" s="9">
        <v>95.782679999999999</v>
      </c>
      <c r="AE120">
        <v>4.9709134700000002</v>
      </c>
      <c r="AF120" s="9">
        <v>304.5</v>
      </c>
      <c r="AG120" s="9">
        <v>293.25</v>
      </c>
      <c r="AH120" s="3">
        <v>1.9E-2</v>
      </c>
      <c r="AI120">
        <v>298.75</v>
      </c>
      <c r="AJ120">
        <v>286.5</v>
      </c>
      <c r="AK120" s="3">
        <v>2.1000000000000001E-2</v>
      </c>
      <c r="AL120">
        <v>283.5</v>
      </c>
      <c r="AM120">
        <v>295.75</v>
      </c>
      <c r="AN120" s="3">
        <v>2.1000000000000001E-2</v>
      </c>
      <c r="AO120">
        <v>700.5</v>
      </c>
      <c r="AP120">
        <v>716.5</v>
      </c>
      <c r="AQ120" s="3">
        <v>1.0999999999999999E-2</v>
      </c>
      <c r="AR120">
        <v>539</v>
      </c>
      <c r="AS120">
        <v>389</v>
      </c>
      <c r="AT120" s="3">
        <v>0.16200000000000001</v>
      </c>
      <c r="AU120">
        <v>133</v>
      </c>
      <c r="AV120">
        <v>105</v>
      </c>
    </row>
    <row r="121" spans="2:48" x14ac:dyDescent="0.3">
      <c r="B121" t="s">
        <v>93</v>
      </c>
      <c r="C121" t="s">
        <v>118</v>
      </c>
      <c r="D121" t="s">
        <v>79</v>
      </c>
      <c r="F121" s="1">
        <v>45810</v>
      </c>
      <c r="G121" t="s">
        <v>45</v>
      </c>
      <c r="H121" t="s">
        <v>52</v>
      </c>
      <c r="I121" t="s">
        <v>56</v>
      </c>
      <c r="J121" s="8">
        <v>101</v>
      </c>
      <c r="O121" s="2"/>
      <c r="P121" s="9">
        <v>6827.4849999999997</v>
      </c>
      <c r="Q121" s="2">
        <v>7.9120370370370369E-2</v>
      </c>
      <c r="R121">
        <v>4028.92</v>
      </c>
      <c r="S121">
        <v>850.57</v>
      </c>
      <c r="T121">
        <v>320.02999999999997</v>
      </c>
      <c r="U121">
        <v>2.73</v>
      </c>
      <c r="V121">
        <v>7.0385600000000004</v>
      </c>
      <c r="W121">
        <v>2435.279</v>
      </c>
      <c r="X121">
        <v>88</v>
      </c>
      <c r="Y121">
        <v>370.32</v>
      </c>
      <c r="Z121">
        <v>68</v>
      </c>
      <c r="AA121">
        <v>73.459999999999994</v>
      </c>
      <c r="AB121">
        <v>31692</v>
      </c>
      <c r="AC121">
        <v>3169.2</v>
      </c>
      <c r="AD121" s="9">
        <v>203.15389999999999</v>
      </c>
      <c r="AE121">
        <v>4.6418263829999997</v>
      </c>
      <c r="AF121" s="9"/>
      <c r="AG121" s="9"/>
    </row>
    <row r="122" spans="2:48" x14ac:dyDescent="0.3">
      <c r="B122" t="s">
        <v>80</v>
      </c>
      <c r="C122" t="s">
        <v>118</v>
      </c>
      <c r="D122" t="s">
        <v>81</v>
      </c>
      <c r="F122" s="1">
        <v>45820</v>
      </c>
      <c r="G122" t="s">
        <v>50</v>
      </c>
      <c r="H122" t="s">
        <v>49</v>
      </c>
      <c r="I122" t="s">
        <v>57</v>
      </c>
      <c r="O122" s="2"/>
      <c r="P122" s="9">
        <v>9299.9560000000001</v>
      </c>
      <c r="Q122" s="2">
        <v>0.13877314814814815</v>
      </c>
      <c r="R122">
        <v>3604.87</v>
      </c>
      <c r="S122">
        <v>824.49</v>
      </c>
      <c r="T122">
        <v>455.42</v>
      </c>
      <c r="U122">
        <v>5.38</v>
      </c>
      <c r="V122">
        <v>7.0297299999999998</v>
      </c>
      <c r="W122">
        <v>3455.7649999999999</v>
      </c>
      <c r="X122">
        <v>88</v>
      </c>
      <c r="Y122">
        <v>337.69</v>
      </c>
      <c r="Z122">
        <v>68</v>
      </c>
      <c r="AA122">
        <v>57.89</v>
      </c>
      <c r="AB122">
        <v>29750</v>
      </c>
      <c r="AC122">
        <v>2975</v>
      </c>
      <c r="AD122" s="9">
        <v>190.70509999999999</v>
      </c>
      <c r="AE122">
        <v>3.1989398659999999</v>
      </c>
      <c r="AF122" s="9">
        <v>319</v>
      </c>
      <c r="AG122" s="9">
        <v>353</v>
      </c>
      <c r="AH122" s="3">
        <v>5.0999999999999997E-2</v>
      </c>
    </row>
    <row r="123" spans="2:48" x14ac:dyDescent="0.3">
      <c r="B123" t="s">
        <v>80</v>
      </c>
      <c r="C123" t="s">
        <v>118</v>
      </c>
      <c r="D123" t="s">
        <v>81</v>
      </c>
      <c r="F123" s="1">
        <v>45884</v>
      </c>
      <c r="G123" t="s">
        <v>161</v>
      </c>
      <c r="H123" t="s">
        <v>68</v>
      </c>
      <c r="I123" t="s">
        <v>71</v>
      </c>
      <c r="O123" s="2"/>
      <c r="P123" s="9">
        <v>8062.5169999999998</v>
      </c>
      <c r="Q123" s="2">
        <v>0.15893518518518518</v>
      </c>
      <c r="R123">
        <v>2981.4</v>
      </c>
      <c r="S123">
        <v>684.39</v>
      </c>
      <c r="T123">
        <v>292.86</v>
      </c>
      <c r="U123">
        <v>0</v>
      </c>
      <c r="V123">
        <v>6.5712799999999998</v>
      </c>
      <c r="W123">
        <v>3123.0360000000001</v>
      </c>
      <c r="X123">
        <v>88</v>
      </c>
      <c r="Y123">
        <v>352.2</v>
      </c>
      <c r="Z123">
        <v>44</v>
      </c>
      <c r="AA123">
        <v>59.34</v>
      </c>
      <c r="AB123">
        <v>25480</v>
      </c>
      <c r="AC123">
        <v>2548</v>
      </c>
      <c r="AD123" s="9">
        <v>193.03030000000001</v>
      </c>
      <c r="AE123">
        <v>3.1603034139999999</v>
      </c>
      <c r="AF123" s="9"/>
      <c r="AG123" s="9"/>
    </row>
    <row r="124" spans="2:48" x14ac:dyDescent="0.3">
      <c r="B124" t="s">
        <v>95</v>
      </c>
      <c r="C124" t="s">
        <v>118</v>
      </c>
      <c r="D124" t="s">
        <v>96</v>
      </c>
      <c r="F124" s="1">
        <v>45884</v>
      </c>
      <c r="G124" t="s">
        <v>161</v>
      </c>
      <c r="H124" t="s">
        <v>68</v>
      </c>
      <c r="I124" t="s">
        <v>71</v>
      </c>
      <c r="O124" s="2"/>
      <c r="P124" s="9">
        <v>8499.9159999999993</v>
      </c>
      <c r="Q124" s="2">
        <v>0.15893518518518518</v>
      </c>
      <c r="R124">
        <v>2326.84</v>
      </c>
      <c r="S124">
        <v>572.6</v>
      </c>
      <c r="T124">
        <v>132.24</v>
      </c>
      <c r="U124">
        <v>0</v>
      </c>
      <c r="V124">
        <v>5.9823599999999999</v>
      </c>
      <c r="W124">
        <v>3612.5079999999998</v>
      </c>
      <c r="X124">
        <v>88</v>
      </c>
      <c r="Y124">
        <v>269.8</v>
      </c>
      <c r="Z124">
        <v>62</v>
      </c>
      <c r="AA124">
        <v>67.739999999999995</v>
      </c>
      <c r="AB124">
        <v>39289</v>
      </c>
      <c r="AC124">
        <v>3928.9</v>
      </c>
      <c r="AD124" s="9">
        <v>261.92669999999998</v>
      </c>
      <c r="AE124">
        <v>4.6222809729999996</v>
      </c>
      <c r="AF124" s="9"/>
      <c r="AG124" s="9"/>
    </row>
    <row r="125" spans="2:48" x14ac:dyDescent="0.3">
      <c r="B125" t="s">
        <v>97</v>
      </c>
      <c r="C125" t="s">
        <v>118</v>
      </c>
      <c r="D125" t="s">
        <v>90</v>
      </c>
      <c r="F125" s="1">
        <v>45808</v>
      </c>
      <c r="G125" t="s">
        <v>55</v>
      </c>
      <c r="H125" t="s">
        <v>51</v>
      </c>
      <c r="I125" t="s">
        <v>54</v>
      </c>
      <c r="O125" s="2"/>
      <c r="P125" s="9">
        <v>4171.6909999999998</v>
      </c>
      <c r="Q125" s="2">
        <v>5.3067129629629631E-2</v>
      </c>
      <c r="R125">
        <v>1937.92</v>
      </c>
      <c r="S125">
        <v>405.67</v>
      </c>
      <c r="T125">
        <v>35</v>
      </c>
      <c r="U125">
        <v>0</v>
      </c>
      <c r="V125">
        <v>6.0640700000000001</v>
      </c>
      <c r="W125">
        <v>2173.3270000000002</v>
      </c>
      <c r="X125">
        <v>87</v>
      </c>
      <c r="Y125">
        <v>390.58</v>
      </c>
      <c r="Z125">
        <v>64</v>
      </c>
      <c r="AA125">
        <v>82.53</v>
      </c>
      <c r="AB125">
        <v>33575</v>
      </c>
      <c r="AC125">
        <v>3357.5</v>
      </c>
      <c r="AD125" s="9">
        <v>222.351</v>
      </c>
      <c r="AE125">
        <v>8.0482950439999996</v>
      </c>
      <c r="AF125" s="9"/>
      <c r="AG125" s="9"/>
    </row>
    <row r="126" spans="2:48" x14ac:dyDescent="0.3">
      <c r="B126" t="s">
        <v>80</v>
      </c>
      <c r="C126" t="s">
        <v>118</v>
      </c>
      <c r="D126" t="s">
        <v>81</v>
      </c>
      <c r="F126" s="1">
        <v>45815</v>
      </c>
      <c r="G126" t="s">
        <v>55</v>
      </c>
      <c r="H126" t="s">
        <v>51</v>
      </c>
      <c r="I126" t="s">
        <v>56</v>
      </c>
      <c r="O126" s="2"/>
      <c r="P126" s="9">
        <v>6324.6260000000002</v>
      </c>
      <c r="Q126" s="2">
        <v>6.9467592592592595E-2</v>
      </c>
      <c r="R126">
        <v>3523.84</v>
      </c>
      <c r="S126">
        <v>509.23</v>
      </c>
      <c r="T126">
        <v>144.62</v>
      </c>
      <c r="U126">
        <v>0</v>
      </c>
      <c r="V126">
        <v>6.6777699999999998</v>
      </c>
      <c r="W126">
        <v>2247.5540000000001</v>
      </c>
      <c r="X126">
        <v>87</v>
      </c>
      <c r="Y126">
        <v>358.41</v>
      </c>
      <c r="Z126">
        <v>69</v>
      </c>
      <c r="AA126">
        <v>85.05</v>
      </c>
      <c r="AB126">
        <v>29855</v>
      </c>
      <c r="AC126">
        <v>2985.5</v>
      </c>
      <c r="AD126" s="9">
        <v>191.37819999999999</v>
      </c>
      <c r="AE126">
        <v>4.7204372240000003</v>
      </c>
      <c r="AF126" s="9"/>
      <c r="AG126" s="9"/>
    </row>
    <row r="127" spans="2:48" x14ac:dyDescent="0.3">
      <c r="B127" t="s">
        <v>80</v>
      </c>
      <c r="C127" t="s">
        <v>118</v>
      </c>
      <c r="D127" t="s">
        <v>81</v>
      </c>
      <c r="E127">
        <v>69.7</v>
      </c>
      <c r="F127" s="1">
        <v>45832</v>
      </c>
      <c r="G127" t="s">
        <v>45</v>
      </c>
      <c r="H127" t="s">
        <v>46</v>
      </c>
      <c r="I127" t="s">
        <v>59</v>
      </c>
      <c r="O127" s="2"/>
      <c r="P127" s="9">
        <v>6073.8980000000001</v>
      </c>
      <c r="Q127" s="2">
        <v>7.7708333333333338E-2</v>
      </c>
      <c r="R127">
        <v>2919</v>
      </c>
      <c r="S127">
        <v>557.65</v>
      </c>
      <c r="T127">
        <v>180.26</v>
      </c>
      <c r="U127">
        <v>20.18</v>
      </c>
      <c r="V127">
        <v>7.4569599999999996</v>
      </c>
      <c r="W127">
        <v>2352.4650000000001</v>
      </c>
      <c r="X127">
        <v>87</v>
      </c>
      <c r="Y127">
        <v>388.96</v>
      </c>
      <c r="Z127">
        <v>63</v>
      </c>
      <c r="AA127">
        <v>83.8</v>
      </c>
      <c r="AB127">
        <v>27510</v>
      </c>
      <c r="AC127">
        <v>2751</v>
      </c>
      <c r="AD127" s="9">
        <v>183.4</v>
      </c>
      <c r="AE127">
        <v>4.5292166580000002</v>
      </c>
      <c r="AF127" s="9"/>
      <c r="AG127" s="9"/>
    </row>
    <row r="128" spans="2:48" x14ac:dyDescent="0.3">
      <c r="B128" t="s">
        <v>114</v>
      </c>
      <c r="C128" t="s">
        <v>117</v>
      </c>
      <c r="D128" t="s">
        <v>99</v>
      </c>
      <c r="F128" s="1">
        <v>45834</v>
      </c>
      <c r="G128" t="s">
        <v>48</v>
      </c>
      <c r="H128" t="s">
        <v>49</v>
      </c>
      <c r="I128" t="s">
        <v>59</v>
      </c>
      <c r="O128" s="2"/>
      <c r="P128" s="9">
        <v>4936.8909999999996</v>
      </c>
      <c r="Q128" s="2">
        <v>5.7175925925925929E-2</v>
      </c>
      <c r="R128">
        <v>2631.87</v>
      </c>
      <c r="S128">
        <v>880.84</v>
      </c>
      <c r="T128">
        <v>483.92</v>
      </c>
      <c r="U128">
        <v>86.22</v>
      </c>
      <c r="V128">
        <v>7.6615700000000002</v>
      </c>
      <c r="W128">
        <v>1772.704</v>
      </c>
      <c r="X128">
        <v>87</v>
      </c>
      <c r="Y128">
        <v>409.05</v>
      </c>
      <c r="Z128">
        <v>76</v>
      </c>
      <c r="AA128">
        <v>89.24</v>
      </c>
      <c r="AB128">
        <v>30400</v>
      </c>
      <c r="AC128">
        <v>3040</v>
      </c>
      <c r="AD128" s="9">
        <v>186.50309999999999</v>
      </c>
      <c r="AE128">
        <v>6.1577215299999999</v>
      </c>
      <c r="AF128" s="9"/>
      <c r="AG128" s="9"/>
    </row>
    <row r="129" spans="2:40" x14ac:dyDescent="0.3">
      <c r="B129" t="s">
        <v>109</v>
      </c>
      <c r="C129" t="s">
        <v>117</v>
      </c>
      <c r="D129" t="s">
        <v>110</v>
      </c>
      <c r="F129" s="1">
        <v>45848</v>
      </c>
      <c r="G129" t="s">
        <v>55</v>
      </c>
      <c r="H129" t="s">
        <v>49</v>
      </c>
      <c r="I129" t="s">
        <v>64</v>
      </c>
      <c r="O129" s="2"/>
      <c r="P129" s="9">
        <v>7443.8220000000001</v>
      </c>
      <c r="Q129" s="2">
        <v>8.729166666666667E-2</v>
      </c>
      <c r="R129">
        <v>3648.38</v>
      </c>
      <c r="S129">
        <v>993.73</v>
      </c>
      <c r="T129">
        <v>728.62</v>
      </c>
      <c r="U129">
        <v>137.57</v>
      </c>
      <c r="V129">
        <v>7.8971600000000004</v>
      </c>
      <c r="W129">
        <v>2515.1869999999999</v>
      </c>
      <c r="X129">
        <v>87</v>
      </c>
      <c r="Y129">
        <v>340.15</v>
      </c>
      <c r="Z129">
        <v>54</v>
      </c>
      <c r="AA129">
        <v>67.72</v>
      </c>
      <c r="AB129">
        <v>29718</v>
      </c>
      <c r="AC129">
        <v>2971.8</v>
      </c>
      <c r="AD129" s="9">
        <v>210.76599999999999</v>
      </c>
      <c r="AE129">
        <v>3.992303954</v>
      </c>
      <c r="AF129" s="9"/>
      <c r="AG129" s="9"/>
    </row>
    <row r="130" spans="2:40" x14ac:dyDescent="0.3">
      <c r="B130" t="s">
        <v>43</v>
      </c>
      <c r="C130" t="s">
        <v>117</v>
      </c>
      <c r="D130" t="s">
        <v>44</v>
      </c>
      <c r="F130" s="1">
        <v>45858</v>
      </c>
      <c r="G130" t="s">
        <v>62</v>
      </c>
      <c r="H130" t="s">
        <v>63</v>
      </c>
      <c r="I130" t="s">
        <v>65</v>
      </c>
      <c r="N130">
        <v>70</v>
      </c>
      <c r="O130" s="2" t="s">
        <v>221</v>
      </c>
      <c r="P130" s="9">
        <v>7136.866</v>
      </c>
      <c r="Q130" s="2">
        <v>5.8078703703703702E-2</v>
      </c>
      <c r="R130">
        <v>3898.1</v>
      </c>
      <c r="S130">
        <v>933.86</v>
      </c>
      <c r="T130">
        <v>342</v>
      </c>
      <c r="U130">
        <v>6.59</v>
      </c>
      <c r="V130">
        <v>7.2220500000000003</v>
      </c>
      <c r="W130">
        <v>2302.183</v>
      </c>
      <c r="X130">
        <v>87</v>
      </c>
      <c r="Y130">
        <v>298.02999999999997</v>
      </c>
      <c r="Z130">
        <v>104</v>
      </c>
      <c r="AA130">
        <v>124.26</v>
      </c>
      <c r="AB130">
        <v>36639</v>
      </c>
      <c r="AC130">
        <v>3663.9</v>
      </c>
      <c r="AD130" s="9">
        <v>191.8272</v>
      </c>
      <c r="AE130">
        <v>5.1337659980000003</v>
      </c>
      <c r="AF130" s="9"/>
      <c r="AG130" s="9"/>
    </row>
    <row r="131" spans="2:40" x14ac:dyDescent="0.3">
      <c r="B131" t="s">
        <v>115</v>
      </c>
      <c r="C131" t="s">
        <v>117</v>
      </c>
      <c r="D131" t="s">
        <v>88</v>
      </c>
      <c r="F131" s="1">
        <v>45858</v>
      </c>
      <c r="G131" t="s">
        <v>62</v>
      </c>
      <c r="H131" t="s">
        <v>63</v>
      </c>
      <c r="I131" t="s">
        <v>65</v>
      </c>
      <c r="N131">
        <v>70</v>
      </c>
      <c r="O131" s="2" t="s">
        <v>221</v>
      </c>
      <c r="P131" s="9">
        <v>6665.2190000000001</v>
      </c>
      <c r="Q131" s="2">
        <v>5.8078703703703702E-2</v>
      </c>
      <c r="R131">
        <v>3790.38</v>
      </c>
      <c r="S131">
        <v>791.72</v>
      </c>
      <c r="T131">
        <v>299.29000000000002</v>
      </c>
      <c r="U131">
        <v>15.69</v>
      </c>
      <c r="V131">
        <v>7.66601</v>
      </c>
      <c r="W131">
        <v>2472.5909999999999</v>
      </c>
      <c r="X131">
        <v>87</v>
      </c>
      <c r="Y131">
        <v>366.39</v>
      </c>
      <c r="Z131">
        <v>98</v>
      </c>
      <c r="AA131">
        <v>103.95</v>
      </c>
      <c r="AB131">
        <v>36645</v>
      </c>
      <c r="AC131">
        <v>3664.5</v>
      </c>
      <c r="AD131" s="9">
        <v>198.08109999999999</v>
      </c>
      <c r="AE131">
        <v>5.4979438790000001</v>
      </c>
      <c r="AF131" s="9"/>
      <c r="AG131" s="9"/>
      <c r="AL131" s="3"/>
      <c r="AM131" s="3"/>
    </row>
    <row r="132" spans="2:40" x14ac:dyDescent="0.3">
      <c r="B132" t="s">
        <v>111</v>
      </c>
      <c r="C132" t="s">
        <v>117</v>
      </c>
      <c r="D132" t="s">
        <v>99</v>
      </c>
      <c r="F132" s="1">
        <v>45803</v>
      </c>
      <c r="G132" t="s">
        <v>45</v>
      </c>
      <c r="H132" t="s">
        <v>52</v>
      </c>
      <c r="I132" t="s">
        <v>54</v>
      </c>
      <c r="O132" s="2"/>
      <c r="P132" s="9">
        <v>4278.1130000000003</v>
      </c>
      <c r="Q132" s="2">
        <v>4.4432870370370373E-2</v>
      </c>
      <c r="R132">
        <v>2499.63</v>
      </c>
      <c r="S132">
        <v>767.64</v>
      </c>
      <c r="T132">
        <v>244.98</v>
      </c>
      <c r="U132">
        <v>16.899999999999999</v>
      </c>
      <c r="V132">
        <v>7.3233100000000002</v>
      </c>
      <c r="W132">
        <v>1724.7829999999999</v>
      </c>
      <c r="X132">
        <v>86</v>
      </c>
      <c r="Y132">
        <v>334.19</v>
      </c>
      <c r="Z132">
        <v>67</v>
      </c>
      <c r="AA132">
        <v>74.41</v>
      </c>
      <c r="AB132">
        <v>31540</v>
      </c>
      <c r="AC132">
        <v>3154</v>
      </c>
      <c r="AD132" s="9">
        <v>206.1438</v>
      </c>
      <c r="AE132">
        <v>7.3724092839999997</v>
      </c>
      <c r="AF132" s="9"/>
      <c r="AG132" s="9"/>
      <c r="AL132" s="3"/>
      <c r="AM132" s="3"/>
    </row>
    <row r="133" spans="2:40" x14ac:dyDescent="0.3">
      <c r="B133" t="s">
        <v>100</v>
      </c>
      <c r="C133" t="s">
        <v>117</v>
      </c>
      <c r="D133" t="s">
        <v>101</v>
      </c>
      <c r="F133" s="1">
        <v>45815</v>
      </c>
      <c r="G133" t="s">
        <v>55</v>
      </c>
      <c r="H133" t="s">
        <v>51</v>
      </c>
      <c r="I133" t="s">
        <v>56</v>
      </c>
      <c r="O133" s="2"/>
      <c r="P133" s="9">
        <v>6343.9790000000003</v>
      </c>
      <c r="Q133" s="2">
        <v>6.9479166666666661E-2</v>
      </c>
      <c r="R133">
        <v>3939.78</v>
      </c>
      <c r="S133">
        <v>513.12</v>
      </c>
      <c r="T133">
        <v>125.77</v>
      </c>
      <c r="U133">
        <v>0</v>
      </c>
      <c r="V133">
        <v>6.5904299999999996</v>
      </c>
      <c r="W133">
        <v>2030.6120000000001</v>
      </c>
      <c r="X133">
        <v>86</v>
      </c>
      <c r="Y133">
        <v>399.98</v>
      </c>
      <c r="Z133">
        <v>49</v>
      </c>
      <c r="AA133">
        <v>65.989999999999995</v>
      </c>
      <c r="AB133">
        <v>24582</v>
      </c>
      <c r="AC133">
        <v>2458.1999999999998</v>
      </c>
      <c r="AD133" s="9">
        <v>182.0889</v>
      </c>
      <c r="AE133">
        <v>3.874855197</v>
      </c>
      <c r="AF133" s="9"/>
      <c r="AG133" s="9"/>
    </row>
    <row r="134" spans="2:40" x14ac:dyDescent="0.3">
      <c r="B134" t="s">
        <v>112</v>
      </c>
      <c r="C134" t="s">
        <v>118</v>
      </c>
      <c r="D134" t="s">
        <v>79</v>
      </c>
      <c r="F134" s="1">
        <v>45884</v>
      </c>
      <c r="G134" t="s">
        <v>161</v>
      </c>
      <c r="H134" t="s">
        <v>68</v>
      </c>
      <c r="I134" t="s">
        <v>71</v>
      </c>
      <c r="O134" s="2"/>
      <c r="P134" s="9">
        <v>6713.7979999999998</v>
      </c>
      <c r="Q134" s="2">
        <v>0.15893518518518518</v>
      </c>
      <c r="R134">
        <v>2261.54</v>
      </c>
      <c r="S134">
        <v>634.91999999999996</v>
      </c>
      <c r="T134">
        <v>203.86</v>
      </c>
      <c r="U134">
        <v>0</v>
      </c>
      <c r="V134">
        <v>6.4124299999999996</v>
      </c>
      <c r="W134">
        <v>2315.527</v>
      </c>
      <c r="X134">
        <v>86</v>
      </c>
      <c r="Y134">
        <v>332.31</v>
      </c>
      <c r="Z134">
        <v>44</v>
      </c>
      <c r="AA134">
        <v>35.799999999999997</v>
      </c>
      <c r="AB134">
        <v>32457</v>
      </c>
      <c r="AC134">
        <v>3245.7</v>
      </c>
      <c r="AD134" s="9">
        <v>249.66919999999999</v>
      </c>
      <c r="AE134">
        <v>4.8343724369999999</v>
      </c>
      <c r="AF134" s="9"/>
      <c r="AG134" s="9"/>
    </row>
    <row r="135" spans="2:40" x14ac:dyDescent="0.3">
      <c r="B135" t="s">
        <v>102</v>
      </c>
      <c r="C135" t="s">
        <v>118</v>
      </c>
      <c r="D135" t="s">
        <v>79</v>
      </c>
      <c r="F135" s="1">
        <v>45784</v>
      </c>
      <c r="H135" t="s">
        <v>66</v>
      </c>
      <c r="O135" s="2"/>
      <c r="P135" s="9">
        <v>4694.3360000000002</v>
      </c>
      <c r="Q135" s="2">
        <v>6.0821759259259256E-2</v>
      </c>
      <c r="R135">
        <v>2309.38</v>
      </c>
      <c r="S135">
        <v>535.53</v>
      </c>
      <c r="T135">
        <v>121.07</v>
      </c>
      <c r="U135">
        <v>25.11</v>
      </c>
      <c r="V135">
        <v>7.3857100000000004</v>
      </c>
      <c r="W135">
        <v>1874.0630000000001</v>
      </c>
      <c r="X135">
        <v>85</v>
      </c>
      <c r="Y135">
        <v>345.95</v>
      </c>
      <c r="Z135">
        <v>65</v>
      </c>
      <c r="AA135">
        <v>71.28</v>
      </c>
      <c r="AB135">
        <v>31995</v>
      </c>
      <c r="AC135">
        <v>3199.5</v>
      </c>
      <c r="AD135" s="9">
        <v>213.3</v>
      </c>
      <c r="AE135">
        <v>6.815660404</v>
      </c>
      <c r="AF135" s="9"/>
      <c r="AG135" s="9"/>
    </row>
    <row r="136" spans="2:40" x14ac:dyDescent="0.3">
      <c r="B136" t="s">
        <v>102</v>
      </c>
      <c r="C136" t="s">
        <v>118</v>
      </c>
      <c r="D136" t="s">
        <v>79</v>
      </c>
      <c r="F136" s="1">
        <v>45801</v>
      </c>
      <c r="G136" t="s">
        <v>55</v>
      </c>
      <c r="H136" t="s">
        <v>51</v>
      </c>
      <c r="I136" t="s">
        <v>53</v>
      </c>
      <c r="O136" s="2"/>
      <c r="P136" s="9">
        <v>5064.7039999999997</v>
      </c>
      <c r="Q136" s="2">
        <v>6.3645833333333332E-2</v>
      </c>
      <c r="R136">
        <v>2510.44</v>
      </c>
      <c r="S136">
        <v>445.47</v>
      </c>
      <c r="T136">
        <v>43.56</v>
      </c>
      <c r="U136">
        <v>0</v>
      </c>
      <c r="V136">
        <v>5.4957900000000004</v>
      </c>
      <c r="W136">
        <v>2411.279</v>
      </c>
      <c r="X136">
        <v>85</v>
      </c>
      <c r="Y136">
        <v>414.02</v>
      </c>
      <c r="Z136">
        <v>68</v>
      </c>
      <c r="AA136">
        <v>91.42</v>
      </c>
      <c r="AB136">
        <v>32548</v>
      </c>
      <c r="AC136">
        <v>3254.8</v>
      </c>
      <c r="AD136" s="9">
        <v>212.732</v>
      </c>
      <c r="AE136">
        <v>6.4264367670000002</v>
      </c>
      <c r="AF136" s="9"/>
      <c r="AG136" s="9"/>
    </row>
    <row r="137" spans="2:40" x14ac:dyDescent="0.3">
      <c r="B137" t="s">
        <v>43</v>
      </c>
      <c r="C137" t="s">
        <v>117</v>
      </c>
      <c r="D137" t="s">
        <v>44</v>
      </c>
      <c r="F137" s="1">
        <v>45815</v>
      </c>
      <c r="G137" t="s">
        <v>55</v>
      </c>
      <c r="H137" t="s">
        <v>51</v>
      </c>
      <c r="I137" t="s">
        <v>56</v>
      </c>
      <c r="O137" s="2"/>
      <c r="P137" s="9">
        <v>6296.0439999999999</v>
      </c>
      <c r="Q137" s="2">
        <v>6.9467592592592595E-2</v>
      </c>
      <c r="R137">
        <v>3686.14</v>
      </c>
      <c r="S137">
        <v>519.97</v>
      </c>
      <c r="T137">
        <v>161.84</v>
      </c>
      <c r="U137">
        <v>0</v>
      </c>
      <c r="V137">
        <v>6.7746300000000002</v>
      </c>
      <c r="W137">
        <v>2053.5859999999998</v>
      </c>
      <c r="X137">
        <v>85</v>
      </c>
      <c r="Y137">
        <v>353.85</v>
      </c>
      <c r="Z137">
        <v>58</v>
      </c>
      <c r="AA137">
        <v>84.02</v>
      </c>
      <c r="AB137">
        <v>26599.5</v>
      </c>
      <c r="AC137">
        <v>2659.95</v>
      </c>
      <c r="AD137" s="9">
        <v>186.01050000000001</v>
      </c>
      <c r="AE137">
        <v>4.2247957610000002</v>
      </c>
      <c r="AF137" s="9"/>
      <c r="AG137" s="9"/>
    </row>
    <row r="138" spans="2:40" x14ac:dyDescent="0.3">
      <c r="B138" t="s">
        <v>115</v>
      </c>
      <c r="C138" t="s">
        <v>117</v>
      </c>
      <c r="D138" t="s">
        <v>88</v>
      </c>
      <c r="F138" s="1">
        <v>45861</v>
      </c>
      <c r="G138" t="s">
        <v>50</v>
      </c>
      <c r="H138" t="s">
        <v>66</v>
      </c>
      <c r="I138" t="s">
        <v>67</v>
      </c>
      <c r="M138">
        <v>15</v>
      </c>
      <c r="O138" s="2"/>
      <c r="P138" s="9">
        <v>6422.5159999999996</v>
      </c>
      <c r="Q138" s="2">
        <v>8.5648148148148154E-2</v>
      </c>
      <c r="R138">
        <v>2747.97</v>
      </c>
      <c r="S138">
        <v>862.47</v>
      </c>
      <c r="T138">
        <v>281.32</v>
      </c>
      <c r="U138">
        <v>16.055</v>
      </c>
      <c r="V138">
        <v>7.3890599999999997</v>
      </c>
      <c r="W138">
        <v>2077.29</v>
      </c>
      <c r="X138">
        <v>85</v>
      </c>
      <c r="Y138">
        <v>368.7</v>
      </c>
      <c r="Z138">
        <v>72</v>
      </c>
      <c r="AA138">
        <v>65.099999999999994</v>
      </c>
      <c r="AB138">
        <v>29155</v>
      </c>
      <c r="AC138">
        <v>2915.5</v>
      </c>
      <c r="AD138" s="9">
        <v>92.850319999999996</v>
      </c>
      <c r="AE138">
        <v>4.5394982280000002</v>
      </c>
      <c r="AF138" s="9"/>
      <c r="AG138" s="9"/>
      <c r="AL138">
        <v>191.75</v>
      </c>
      <c r="AM138">
        <v>217</v>
      </c>
      <c r="AN138" s="3">
        <v>6.2E-2</v>
      </c>
    </row>
    <row r="139" spans="2:40" x14ac:dyDescent="0.3">
      <c r="B139" t="s">
        <v>43</v>
      </c>
      <c r="C139" t="s">
        <v>117</v>
      </c>
      <c r="D139" t="s">
        <v>44</v>
      </c>
      <c r="F139" s="1">
        <v>45864</v>
      </c>
      <c r="G139" t="s">
        <v>62</v>
      </c>
      <c r="H139" t="s">
        <v>51</v>
      </c>
      <c r="I139" t="s">
        <v>67</v>
      </c>
      <c r="N139">
        <v>70</v>
      </c>
      <c r="O139" s="2" t="s">
        <v>221</v>
      </c>
      <c r="P139" s="9">
        <v>6542.8860000000004</v>
      </c>
      <c r="Q139" s="2">
        <v>5.5335648148148148E-2</v>
      </c>
      <c r="R139">
        <v>2958.34</v>
      </c>
      <c r="S139">
        <v>813.02</v>
      </c>
      <c r="T139">
        <v>333.63</v>
      </c>
      <c r="U139">
        <v>9.73</v>
      </c>
      <c r="V139">
        <v>7.1618700000000004</v>
      </c>
      <c r="W139">
        <v>2019.53</v>
      </c>
      <c r="X139">
        <v>85</v>
      </c>
      <c r="Y139">
        <v>276</v>
      </c>
      <c r="Z139">
        <v>80</v>
      </c>
      <c r="AA139">
        <v>89.86</v>
      </c>
      <c r="AB139">
        <v>31257</v>
      </c>
      <c r="AC139">
        <v>3125.7</v>
      </c>
      <c r="AD139" s="9">
        <v>189.43639999999999</v>
      </c>
      <c r="AE139">
        <v>4.7772496719999999</v>
      </c>
      <c r="AF139" s="9"/>
      <c r="AG139" s="9"/>
    </row>
    <row r="140" spans="2:40" x14ac:dyDescent="0.3">
      <c r="B140" t="s">
        <v>94</v>
      </c>
      <c r="C140" t="s">
        <v>117</v>
      </c>
      <c r="D140" t="s">
        <v>44</v>
      </c>
      <c r="F140" s="1">
        <v>45888</v>
      </c>
      <c r="G140" t="s">
        <v>48</v>
      </c>
      <c r="H140" t="s">
        <v>46</v>
      </c>
      <c r="I140" t="s">
        <v>72</v>
      </c>
      <c r="K140">
        <v>102</v>
      </c>
      <c r="O140" s="2"/>
      <c r="P140" s="9">
        <v>5854.8379999999997</v>
      </c>
      <c r="Q140" s="2">
        <v>6.8715277777777778E-2</v>
      </c>
      <c r="R140">
        <v>2900.67</v>
      </c>
      <c r="S140">
        <v>649.21</v>
      </c>
      <c r="T140">
        <v>284.94</v>
      </c>
      <c r="U140">
        <v>9.15</v>
      </c>
      <c r="V140">
        <v>7.1203099999999999</v>
      </c>
      <c r="W140">
        <v>2386.58</v>
      </c>
      <c r="X140">
        <v>85</v>
      </c>
      <c r="Y140">
        <v>419.42</v>
      </c>
      <c r="Z140">
        <v>60</v>
      </c>
      <c r="AA140">
        <v>93.03</v>
      </c>
      <c r="AB140">
        <v>27086.5</v>
      </c>
      <c r="AC140">
        <v>2708.65</v>
      </c>
      <c r="AD140" s="9">
        <v>186.80350000000001</v>
      </c>
      <c r="AE140">
        <v>4.6263449129999996</v>
      </c>
      <c r="AF140" s="9"/>
      <c r="AG140" s="9"/>
    </row>
    <row r="141" spans="2:40" x14ac:dyDescent="0.3">
      <c r="B141" t="s">
        <v>114</v>
      </c>
      <c r="C141" t="s">
        <v>117</v>
      </c>
      <c r="D141" t="s">
        <v>99</v>
      </c>
      <c r="F141" s="1">
        <v>45888</v>
      </c>
      <c r="G141" t="s">
        <v>48</v>
      </c>
      <c r="H141" t="s">
        <v>46</v>
      </c>
      <c r="I141" t="s">
        <v>72</v>
      </c>
      <c r="K141">
        <v>101</v>
      </c>
      <c r="O141" s="2"/>
      <c r="P141" s="9">
        <v>5363.5249999999996</v>
      </c>
      <c r="Q141" s="2">
        <v>6.8715277777777778E-2</v>
      </c>
      <c r="R141">
        <v>2639.01</v>
      </c>
      <c r="S141">
        <v>665.61</v>
      </c>
      <c r="T141">
        <v>265.06</v>
      </c>
      <c r="U141">
        <v>19.25</v>
      </c>
      <c r="V141">
        <v>7.3430499999999999</v>
      </c>
      <c r="W141">
        <v>2135.5819999999999</v>
      </c>
      <c r="X141">
        <v>85</v>
      </c>
      <c r="Y141">
        <v>466.09</v>
      </c>
      <c r="Z141">
        <v>64</v>
      </c>
      <c r="AA141">
        <v>83.08</v>
      </c>
      <c r="AB141">
        <v>26528</v>
      </c>
      <c r="AC141">
        <v>2652.8</v>
      </c>
      <c r="AD141" s="9">
        <v>178.0403</v>
      </c>
      <c r="AE141">
        <v>4.9460009969999996</v>
      </c>
      <c r="AF141" s="9">
        <v>217</v>
      </c>
      <c r="AG141" s="9">
        <v>200</v>
      </c>
      <c r="AH141" s="3">
        <v>4.1000000000000002E-2</v>
      </c>
    </row>
    <row r="142" spans="2:40" x14ac:dyDescent="0.3">
      <c r="B142" t="s">
        <v>80</v>
      </c>
      <c r="C142" t="s">
        <v>118</v>
      </c>
      <c r="D142" t="s">
        <v>81</v>
      </c>
      <c r="F142" s="1">
        <v>45803</v>
      </c>
      <c r="G142" t="s">
        <v>45</v>
      </c>
      <c r="H142" t="s">
        <v>52</v>
      </c>
      <c r="I142" t="s">
        <v>54</v>
      </c>
      <c r="O142" s="2"/>
      <c r="P142" s="9">
        <v>6132.4170000000004</v>
      </c>
      <c r="Q142" s="2">
        <v>6.0717592592592594E-2</v>
      </c>
      <c r="R142">
        <v>3997.98</v>
      </c>
      <c r="S142">
        <v>719.97</v>
      </c>
      <c r="T142">
        <v>209.53</v>
      </c>
      <c r="U142">
        <v>0</v>
      </c>
      <c r="V142">
        <v>6.76098</v>
      </c>
      <c r="W142">
        <v>1817.963</v>
      </c>
      <c r="X142">
        <v>84</v>
      </c>
      <c r="Y142">
        <v>333.8</v>
      </c>
      <c r="Z142">
        <v>68</v>
      </c>
      <c r="AA142">
        <v>73.38</v>
      </c>
      <c r="AB142">
        <v>28280</v>
      </c>
      <c r="AC142">
        <v>2828</v>
      </c>
      <c r="AD142" s="9">
        <v>186.05260000000001</v>
      </c>
      <c r="AE142">
        <v>4.611558542</v>
      </c>
      <c r="AF142" s="9"/>
      <c r="AG142" s="9"/>
    </row>
    <row r="143" spans="2:40" x14ac:dyDescent="0.3">
      <c r="B143" t="s">
        <v>104</v>
      </c>
      <c r="C143" t="s">
        <v>118</v>
      </c>
      <c r="D143" t="s">
        <v>90</v>
      </c>
      <c r="F143" s="1">
        <v>45803</v>
      </c>
      <c r="G143" t="s">
        <v>45</v>
      </c>
      <c r="H143" t="s">
        <v>52</v>
      </c>
      <c r="I143" t="s">
        <v>54</v>
      </c>
      <c r="O143" s="2"/>
      <c r="P143" s="9">
        <v>3981.8040000000001</v>
      </c>
      <c r="Q143" s="2">
        <v>4.4432870370370373E-2</v>
      </c>
      <c r="R143">
        <v>2000.5</v>
      </c>
      <c r="S143">
        <v>534.97</v>
      </c>
      <c r="T143">
        <v>140.72999999999999</v>
      </c>
      <c r="U143">
        <v>4.87</v>
      </c>
      <c r="V143">
        <v>7.0209200000000003</v>
      </c>
      <c r="W143">
        <v>1679.23</v>
      </c>
      <c r="X143">
        <v>84</v>
      </c>
      <c r="Y143">
        <v>336.73</v>
      </c>
      <c r="Z143">
        <v>41</v>
      </c>
      <c r="AA143">
        <v>44.86</v>
      </c>
      <c r="AB143">
        <v>27080</v>
      </c>
      <c r="AC143">
        <v>2708</v>
      </c>
      <c r="AD143" s="9">
        <v>216.64</v>
      </c>
      <c r="AE143">
        <v>6.8009374649999996</v>
      </c>
      <c r="AF143" s="9"/>
      <c r="AG143" s="9"/>
    </row>
    <row r="144" spans="2:40" x14ac:dyDescent="0.3">
      <c r="B144" t="s">
        <v>112</v>
      </c>
      <c r="C144" t="s">
        <v>118</v>
      </c>
      <c r="D144" t="s">
        <v>79</v>
      </c>
      <c r="F144" s="1">
        <v>45813</v>
      </c>
      <c r="G144" t="s">
        <v>50</v>
      </c>
      <c r="H144" t="s">
        <v>49</v>
      </c>
      <c r="I144" t="s">
        <v>56</v>
      </c>
      <c r="M144">
        <v>10</v>
      </c>
      <c r="O144" s="2"/>
      <c r="P144" s="9">
        <v>6639.5680000000002</v>
      </c>
      <c r="Q144" s="2">
        <v>0.10662037037037037</v>
      </c>
      <c r="R144">
        <v>2935.21</v>
      </c>
      <c r="S144">
        <v>798.58</v>
      </c>
      <c r="T144">
        <v>403.15</v>
      </c>
      <c r="U144">
        <v>36.86</v>
      </c>
      <c r="V144">
        <v>7.5026900000000003</v>
      </c>
      <c r="W144">
        <v>2037.758</v>
      </c>
      <c r="X144">
        <v>84</v>
      </c>
      <c r="Y144">
        <v>350.44</v>
      </c>
      <c r="Z144">
        <v>47</v>
      </c>
      <c r="AA144">
        <v>51.5</v>
      </c>
      <c r="AB144">
        <v>32038.5</v>
      </c>
      <c r="AC144">
        <v>3203.85</v>
      </c>
      <c r="AD144" s="9">
        <v>244.56870000000001</v>
      </c>
      <c r="AE144">
        <v>4.825389242</v>
      </c>
      <c r="AF144" s="9"/>
      <c r="AG144" s="9"/>
    </row>
    <row r="145" spans="2:39" x14ac:dyDescent="0.3">
      <c r="B145" t="s">
        <v>93</v>
      </c>
      <c r="C145" t="s">
        <v>118</v>
      </c>
      <c r="D145" t="s">
        <v>79</v>
      </c>
      <c r="F145" s="1">
        <v>45825</v>
      </c>
      <c r="G145" t="s">
        <v>48</v>
      </c>
      <c r="H145" t="s">
        <v>46</v>
      </c>
      <c r="I145" t="s">
        <v>58</v>
      </c>
      <c r="O145" s="2"/>
      <c r="P145" s="9">
        <v>5828.8559999999998</v>
      </c>
      <c r="Q145" s="2">
        <v>6.3819444444444443E-2</v>
      </c>
      <c r="R145">
        <v>2513.39</v>
      </c>
      <c r="S145">
        <v>738.26</v>
      </c>
      <c r="T145">
        <v>312.38</v>
      </c>
      <c r="U145">
        <v>13.97</v>
      </c>
      <c r="V145">
        <v>7.2058900000000001</v>
      </c>
      <c r="W145">
        <v>2201.5940000000001</v>
      </c>
      <c r="X145">
        <v>84</v>
      </c>
      <c r="Y145">
        <v>363.23</v>
      </c>
      <c r="Z145">
        <v>80</v>
      </c>
      <c r="AA145">
        <v>86.11</v>
      </c>
      <c r="AB145">
        <v>34808</v>
      </c>
      <c r="AC145">
        <v>3480.8</v>
      </c>
      <c r="AD145" s="9">
        <v>212.2439</v>
      </c>
      <c r="AE145">
        <v>5.9716692260000004</v>
      </c>
      <c r="AF145" s="9"/>
      <c r="AG145" s="9"/>
      <c r="AI145" s="3"/>
      <c r="AJ145" s="3"/>
      <c r="AL145" s="3"/>
      <c r="AM145" s="3"/>
    </row>
    <row r="146" spans="2:39" x14ac:dyDescent="0.3">
      <c r="B146" t="s">
        <v>94</v>
      </c>
      <c r="C146" t="s">
        <v>117</v>
      </c>
      <c r="D146" t="s">
        <v>44</v>
      </c>
      <c r="F146" s="1">
        <v>45884</v>
      </c>
      <c r="G146" t="s">
        <v>161</v>
      </c>
      <c r="H146" t="s">
        <v>68</v>
      </c>
      <c r="I146" t="s">
        <v>71</v>
      </c>
      <c r="O146" s="2"/>
      <c r="P146" s="9">
        <v>8891.8160000000007</v>
      </c>
      <c r="Q146" s="2">
        <v>0.15893518518518518</v>
      </c>
      <c r="R146">
        <v>3195.67</v>
      </c>
      <c r="S146">
        <v>617.97</v>
      </c>
      <c r="T146">
        <v>276.60000000000002</v>
      </c>
      <c r="U146">
        <v>0</v>
      </c>
      <c r="V146">
        <v>6.4212499999999997</v>
      </c>
      <c r="W146">
        <v>3446.616</v>
      </c>
      <c r="X146">
        <v>84</v>
      </c>
      <c r="Y146">
        <v>379.92</v>
      </c>
      <c r="Z146">
        <v>100</v>
      </c>
      <c r="AA146">
        <v>121.74</v>
      </c>
      <c r="AB146">
        <v>34861</v>
      </c>
      <c r="AC146">
        <v>3486.1</v>
      </c>
      <c r="AD146" s="9">
        <v>189.46199999999999</v>
      </c>
      <c r="AE146">
        <v>3.9205714559999998</v>
      </c>
      <c r="AF146" s="9"/>
      <c r="AG146" s="9"/>
    </row>
    <row r="147" spans="2:39" x14ac:dyDescent="0.3">
      <c r="B147" t="s">
        <v>94</v>
      </c>
      <c r="C147" t="s">
        <v>117</v>
      </c>
      <c r="D147" t="s">
        <v>44</v>
      </c>
      <c r="F147" s="1">
        <v>45796</v>
      </c>
      <c r="G147" t="s">
        <v>45</v>
      </c>
      <c r="H147" t="s">
        <v>52</v>
      </c>
      <c r="I147" t="s">
        <v>53</v>
      </c>
      <c r="K147">
        <v>113</v>
      </c>
      <c r="O147" s="2"/>
      <c r="P147" s="9">
        <v>5499.848</v>
      </c>
      <c r="Q147" s="2">
        <v>6.1759259259259257E-2</v>
      </c>
      <c r="R147">
        <v>2838.46</v>
      </c>
      <c r="S147">
        <v>717.92</v>
      </c>
      <c r="T147">
        <v>251.04</v>
      </c>
      <c r="U147">
        <v>0</v>
      </c>
      <c r="V147">
        <v>6.8353299999999999</v>
      </c>
      <c r="W147">
        <v>2221.2060000000001</v>
      </c>
      <c r="X147">
        <v>83</v>
      </c>
      <c r="Y147">
        <v>365.52</v>
      </c>
      <c r="Z147">
        <v>65</v>
      </c>
      <c r="AA147">
        <v>81.77</v>
      </c>
      <c r="AB147">
        <v>28932.5</v>
      </c>
      <c r="AC147">
        <v>2893.25</v>
      </c>
      <c r="AD147" s="9">
        <v>195.48990000000001</v>
      </c>
      <c r="AE147">
        <v>5.2605999289999996</v>
      </c>
      <c r="AF147" s="9"/>
      <c r="AG147" s="9"/>
    </row>
    <row r="148" spans="2:39" x14ac:dyDescent="0.3">
      <c r="B148" t="s">
        <v>109</v>
      </c>
      <c r="C148" t="s">
        <v>117</v>
      </c>
      <c r="D148" t="s">
        <v>110</v>
      </c>
      <c r="F148" s="1">
        <v>45813</v>
      </c>
      <c r="G148" t="s">
        <v>50</v>
      </c>
      <c r="H148" t="s">
        <v>49</v>
      </c>
      <c r="I148" t="s">
        <v>56</v>
      </c>
      <c r="M148">
        <v>12</v>
      </c>
      <c r="O148" s="2"/>
      <c r="P148" s="9">
        <v>7114.9129999999996</v>
      </c>
      <c r="Q148" s="2">
        <v>0.10662037037037037</v>
      </c>
      <c r="R148">
        <v>3864.28</v>
      </c>
      <c r="S148">
        <v>970.04</v>
      </c>
      <c r="T148">
        <v>667.89</v>
      </c>
      <c r="U148">
        <v>58.18</v>
      </c>
      <c r="V148">
        <v>7.4412700000000003</v>
      </c>
      <c r="W148">
        <v>2375.79</v>
      </c>
      <c r="X148">
        <v>83</v>
      </c>
      <c r="Y148">
        <v>411.59</v>
      </c>
      <c r="Z148">
        <v>49</v>
      </c>
      <c r="AA148">
        <v>52.82</v>
      </c>
      <c r="AB148">
        <v>29016</v>
      </c>
      <c r="AC148">
        <v>2901.6</v>
      </c>
      <c r="AD148" s="9">
        <v>219.81819999999999</v>
      </c>
      <c r="AE148">
        <v>4.0781946309999997</v>
      </c>
      <c r="AF148" s="9"/>
      <c r="AG148" s="9"/>
    </row>
    <row r="149" spans="2:39" x14ac:dyDescent="0.3">
      <c r="B149" t="s">
        <v>43</v>
      </c>
      <c r="C149" t="s">
        <v>117</v>
      </c>
      <c r="D149" t="s">
        <v>44</v>
      </c>
      <c r="F149" s="1">
        <v>45907</v>
      </c>
      <c r="G149" t="s">
        <v>62</v>
      </c>
      <c r="H149" t="s">
        <v>63</v>
      </c>
      <c r="I149" t="s">
        <v>75</v>
      </c>
      <c r="N149">
        <v>70</v>
      </c>
      <c r="O149" s="2" t="s">
        <v>221</v>
      </c>
      <c r="P149" s="9">
        <v>7095.518</v>
      </c>
      <c r="Q149" s="2">
        <v>6.3773148148148148E-2</v>
      </c>
      <c r="R149">
        <v>3441.81</v>
      </c>
      <c r="S149">
        <v>925.16</v>
      </c>
      <c r="T149">
        <v>378.17</v>
      </c>
      <c r="U149">
        <v>11.11</v>
      </c>
      <c r="V149">
        <v>7.4001599999999996</v>
      </c>
      <c r="W149">
        <v>2314.585</v>
      </c>
      <c r="X149">
        <v>83</v>
      </c>
      <c r="Y149">
        <v>273.89999999999998</v>
      </c>
      <c r="Z149">
        <v>79</v>
      </c>
      <c r="AA149">
        <v>100.19</v>
      </c>
      <c r="AB149">
        <v>33844.5</v>
      </c>
      <c r="AC149">
        <v>3384.45</v>
      </c>
      <c r="AD149" s="9">
        <v>208.91669999999999</v>
      </c>
      <c r="AE149">
        <v>4.7698420329999998</v>
      </c>
      <c r="AF149" s="9"/>
      <c r="AG149" s="9"/>
    </row>
    <row r="150" spans="2:39" x14ac:dyDescent="0.3">
      <c r="B150" t="s">
        <v>102</v>
      </c>
      <c r="C150" t="s">
        <v>118</v>
      </c>
      <c r="D150" t="s">
        <v>79</v>
      </c>
      <c r="F150" s="1">
        <v>45796</v>
      </c>
      <c r="G150" t="s">
        <v>45</v>
      </c>
      <c r="H150" t="s">
        <v>52</v>
      </c>
      <c r="I150" t="s">
        <v>53</v>
      </c>
      <c r="K150">
        <v>146</v>
      </c>
      <c r="O150" s="2"/>
      <c r="P150" s="9">
        <v>5200.1589999999997</v>
      </c>
      <c r="Q150" s="2">
        <v>6.1759259259259257E-2</v>
      </c>
      <c r="R150">
        <v>2897.78</v>
      </c>
      <c r="S150">
        <v>632.79</v>
      </c>
      <c r="T150">
        <v>173.15</v>
      </c>
      <c r="U150">
        <v>0</v>
      </c>
      <c r="V150">
        <v>6.4039099999999998</v>
      </c>
      <c r="W150">
        <v>2113.56</v>
      </c>
      <c r="X150">
        <v>82</v>
      </c>
      <c r="Y150">
        <v>376.39</v>
      </c>
      <c r="Z150">
        <v>54</v>
      </c>
      <c r="AA150">
        <v>54.87</v>
      </c>
      <c r="AB150">
        <v>28953.5</v>
      </c>
      <c r="AC150">
        <v>2895.35</v>
      </c>
      <c r="AD150" s="9">
        <v>212.89340000000001</v>
      </c>
      <c r="AE150">
        <v>5.5678105230000003</v>
      </c>
      <c r="AF150" s="9"/>
      <c r="AG150" s="9"/>
    </row>
    <row r="151" spans="2:39" x14ac:dyDescent="0.3">
      <c r="B151" t="s">
        <v>94</v>
      </c>
      <c r="C151" t="s">
        <v>117</v>
      </c>
      <c r="D151" t="s">
        <v>44</v>
      </c>
      <c r="F151" s="1">
        <v>45797</v>
      </c>
      <c r="G151" t="s">
        <v>48</v>
      </c>
      <c r="H151" t="s">
        <v>46</v>
      </c>
      <c r="I151" t="s">
        <v>53</v>
      </c>
      <c r="O151" s="2"/>
      <c r="P151" s="9">
        <v>4470.0950000000003</v>
      </c>
      <c r="Q151" s="2">
        <v>6.1874999999999999E-2</v>
      </c>
      <c r="R151">
        <v>2060.7600000000002</v>
      </c>
      <c r="S151">
        <v>447.6</v>
      </c>
      <c r="T151">
        <v>54.62</v>
      </c>
      <c r="U151">
        <v>0</v>
      </c>
      <c r="V151">
        <v>6.1714700000000002</v>
      </c>
      <c r="W151">
        <v>2074.0340000000001</v>
      </c>
      <c r="X151">
        <v>82</v>
      </c>
      <c r="Y151">
        <v>303.42</v>
      </c>
      <c r="Z151">
        <v>52</v>
      </c>
      <c r="AA151">
        <v>57.53</v>
      </c>
      <c r="AB151">
        <v>24140</v>
      </c>
      <c r="AC151">
        <v>2414</v>
      </c>
      <c r="AD151" s="9">
        <v>180.14930000000001</v>
      </c>
      <c r="AE151">
        <v>5.4003326549999997</v>
      </c>
      <c r="AF151" s="9"/>
      <c r="AG151" s="9"/>
    </row>
    <row r="152" spans="2:39" x14ac:dyDescent="0.3">
      <c r="B152" t="s">
        <v>85</v>
      </c>
      <c r="C152" t="s">
        <v>117</v>
      </c>
      <c r="D152" t="s">
        <v>86</v>
      </c>
      <c r="F152" s="1">
        <v>45799</v>
      </c>
      <c r="G152" t="s">
        <v>50</v>
      </c>
      <c r="H152" t="s">
        <v>49</v>
      </c>
      <c r="I152" t="s">
        <v>53</v>
      </c>
      <c r="O152" s="2"/>
      <c r="P152" s="9">
        <v>4809.0810000000001</v>
      </c>
      <c r="Q152" s="2">
        <v>7.1643518518518523E-2</v>
      </c>
      <c r="R152">
        <v>2506.58</v>
      </c>
      <c r="S152">
        <v>662.46</v>
      </c>
      <c r="T152">
        <v>215.78</v>
      </c>
      <c r="U152">
        <v>0</v>
      </c>
      <c r="V152">
        <v>6.5720900000000002</v>
      </c>
      <c r="W152">
        <v>2018.521</v>
      </c>
      <c r="X152">
        <v>82</v>
      </c>
      <c r="Y152">
        <v>339.25</v>
      </c>
      <c r="Z152">
        <v>64</v>
      </c>
      <c r="AA152">
        <v>68.36</v>
      </c>
      <c r="AB152">
        <v>32745.5</v>
      </c>
      <c r="AC152">
        <v>3274.55</v>
      </c>
      <c r="AD152" s="9">
        <v>224.2843</v>
      </c>
      <c r="AE152">
        <v>6.8090972059999997</v>
      </c>
      <c r="AF152" s="9"/>
      <c r="AG152" s="9"/>
    </row>
    <row r="153" spans="2:39" x14ac:dyDescent="0.3">
      <c r="B153" t="s">
        <v>111</v>
      </c>
      <c r="C153" t="s">
        <v>117</v>
      </c>
      <c r="D153" t="s">
        <v>99</v>
      </c>
      <c r="F153" s="1">
        <v>45799</v>
      </c>
      <c r="G153" t="s">
        <v>50</v>
      </c>
      <c r="H153" t="s">
        <v>49</v>
      </c>
      <c r="I153" t="s">
        <v>53</v>
      </c>
      <c r="O153" s="2"/>
      <c r="P153" s="9">
        <v>3801.5729999999999</v>
      </c>
      <c r="Q153" s="2">
        <v>7.1643518518518523E-2</v>
      </c>
      <c r="R153">
        <v>1827.53</v>
      </c>
      <c r="S153">
        <v>619.5</v>
      </c>
      <c r="T153">
        <v>262.26</v>
      </c>
      <c r="U153">
        <v>51.26</v>
      </c>
      <c r="V153">
        <v>7.9742800000000003</v>
      </c>
      <c r="W153">
        <v>1613.7180000000001</v>
      </c>
      <c r="X153">
        <v>82</v>
      </c>
      <c r="Y153">
        <v>329</v>
      </c>
      <c r="Z153">
        <v>48</v>
      </c>
      <c r="AA153">
        <v>61.9</v>
      </c>
      <c r="AB153">
        <v>28804</v>
      </c>
      <c r="AC153">
        <v>2880.4</v>
      </c>
      <c r="AD153" s="9">
        <v>221.5692</v>
      </c>
      <c r="AE153">
        <v>7.5768635770000001</v>
      </c>
      <c r="AF153" s="9"/>
      <c r="AG153" s="9"/>
    </row>
    <row r="154" spans="2:39" x14ac:dyDescent="0.3">
      <c r="B154" t="s">
        <v>94</v>
      </c>
      <c r="C154" t="s">
        <v>117</v>
      </c>
      <c r="D154" t="s">
        <v>44</v>
      </c>
      <c r="F154" s="1">
        <v>45803</v>
      </c>
      <c r="G154" t="s">
        <v>45</v>
      </c>
      <c r="H154" t="s">
        <v>52</v>
      </c>
      <c r="I154" t="s">
        <v>54</v>
      </c>
      <c r="O154" s="2"/>
      <c r="P154" s="9">
        <v>6239.3220000000001</v>
      </c>
      <c r="Q154" s="2">
        <v>6.0717592592592594E-2</v>
      </c>
      <c r="R154">
        <v>3950.45</v>
      </c>
      <c r="S154">
        <v>706.89</v>
      </c>
      <c r="T154">
        <v>383.01</v>
      </c>
      <c r="U154">
        <v>22.37</v>
      </c>
      <c r="V154">
        <v>7.1637399999999998</v>
      </c>
      <c r="W154">
        <v>1829.6110000000001</v>
      </c>
      <c r="X154">
        <v>82</v>
      </c>
      <c r="Y154">
        <v>304.12</v>
      </c>
      <c r="Z154">
        <v>64</v>
      </c>
      <c r="AA154">
        <v>58.4</v>
      </c>
      <c r="AB154">
        <v>27264</v>
      </c>
      <c r="AC154">
        <v>2726.4</v>
      </c>
      <c r="AD154" s="9">
        <v>186.7397</v>
      </c>
      <c r="AE154">
        <v>4.3697055550000004</v>
      </c>
      <c r="AF154" s="9"/>
      <c r="AG154" s="9"/>
    </row>
    <row r="155" spans="2:39" x14ac:dyDescent="0.3">
      <c r="B155" t="s">
        <v>82</v>
      </c>
      <c r="C155" t="s">
        <v>118</v>
      </c>
      <c r="D155" t="s">
        <v>81</v>
      </c>
      <c r="F155" s="1">
        <v>45808</v>
      </c>
      <c r="G155" t="s">
        <v>55</v>
      </c>
      <c r="H155" t="s">
        <v>51</v>
      </c>
      <c r="I155" t="s">
        <v>54</v>
      </c>
      <c r="O155" s="2"/>
      <c r="P155" s="9">
        <v>4438.1459999999997</v>
      </c>
      <c r="Q155" s="2">
        <v>5.8738425925925923E-2</v>
      </c>
      <c r="R155">
        <v>1965.26</v>
      </c>
      <c r="S155">
        <v>424.07</v>
      </c>
      <c r="T155">
        <v>54.37</v>
      </c>
      <c r="U155">
        <v>0</v>
      </c>
      <c r="V155">
        <v>6.8596000000000004</v>
      </c>
      <c r="W155">
        <v>2149.38</v>
      </c>
      <c r="X155">
        <v>82</v>
      </c>
      <c r="Y155">
        <v>387.23</v>
      </c>
      <c r="Z155">
        <v>58</v>
      </c>
      <c r="AA155">
        <v>79.27</v>
      </c>
      <c r="AB155">
        <v>26110</v>
      </c>
      <c r="AC155">
        <v>2611</v>
      </c>
      <c r="AD155" s="9">
        <v>186.5</v>
      </c>
      <c r="AE155">
        <v>5.8830872169999999</v>
      </c>
      <c r="AF155" s="9"/>
      <c r="AG155" s="9"/>
      <c r="AL155" s="3"/>
      <c r="AM155" s="3"/>
    </row>
    <row r="156" spans="2:39" x14ac:dyDescent="0.3">
      <c r="B156" t="s">
        <v>82</v>
      </c>
      <c r="C156" t="s">
        <v>118</v>
      </c>
      <c r="D156" t="s">
        <v>81</v>
      </c>
      <c r="F156" s="1">
        <v>45810</v>
      </c>
      <c r="G156" t="s">
        <v>45</v>
      </c>
      <c r="H156" t="s">
        <v>52</v>
      </c>
      <c r="I156" t="s">
        <v>56</v>
      </c>
      <c r="J156" s="8">
        <v>101</v>
      </c>
      <c r="O156" s="2"/>
      <c r="P156" s="9">
        <v>6802.35</v>
      </c>
      <c r="Q156" s="2">
        <v>7.9490740740740737E-2</v>
      </c>
      <c r="R156">
        <v>3801.51</v>
      </c>
      <c r="S156">
        <v>725.53</v>
      </c>
      <c r="T156">
        <v>325.39</v>
      </c>
      <c r="U156">
        <v>0</v>
      </c>
      <c r="V156">
        <v>6.3883099999999997</v>
      </c>
      <c r="W156">
        <v>2357.2489999999998</v>
      </c>
      <c r="X156">
        <v>82</v>
      </c>
      <c r="Y156">
        <v>327.39999999999998</v>
      </c>
      <c r="Z156">
        <v>64</v>
      </c>
      <c r="AA156">
        <v>71.17</v>
      </c>
      <c r="AB156">
        <v>27475</v>
      </c>
      <c r="AC156">
        <v>2747.5</v>
      </c>
      <c r="AD156" s="9">
        <v>188.1849</v>
      </c>
      <c r="AE156">
        <v>4.0390453300000004</v>
      </c>
      <c r="AF156" s="9"/>
      <c r="AG156" s="9"/>
    </row>
    <row r="157" spans="2:39" x14ac:dyDescent="0.3">
      <c r="B157" t="s">
        <v>106</v>
      </c>
      <c r="C157" t="s">
        <v>117</v>
      </c>
      <c r="D157" t="s">
        <v>99</v>
      </c>
      <c r="F157" s="1">
        <v>45810</v>
      </c>
      <c r="G157" t="s">
        <v>45</v>
      </c>
      <c r="H157" t="s">
        <v>52</v>
      </c>
      <c r="I157" t="s">
        <v>56</v>
      </c>
      <c r="J157" s="8">
        <v>95</v>
      </c>
      <c r="O157" s="2"/>
      <c r="P157" s="9">
        <v>7125.1559999999999</v>
      </c>
      <c r="Q157" s="2">
        <v>7.9120370370370369E-2</v>
      </c>
      <c r="R157">
        <v>4197.74</v>
      </c>
      <c r="S157">
        <v>1045.43</v>
      </c>
      <c r="T157">
        <v>552.21</v>
      </c>
      <c r="U157">
        <v>34.450000000000003</v>
      </c>
      <c r="V157">
        <v>7.9203700000000001</v>
      </c>
      <c r="W157">
        <v>2464.8470000000002</v>
      </c>
      <c r="X157">
        <v>82</v>
      </c>
      <c r="Y157">
        <v>346.8</v>
      </c>
      <c r="Z157">
        <v>71</v>
      </c>
      <c r="AA157">
        <v>93.97</v>
      </c>
      <c r="AB157">
        <v>30187.5</v>
      </c>
      <c r="AC157">
        <v>3018.75</v>
      </c>
      <c r="AD157" s="9">
        <v>197.3039</v>
      </c>
      <c r="AE157">
        <v>4.2367493429999996</v>
      </c>
      <c r="AF157" s="9"/>
      <c r="AG157" s="9"/>
    </row>
    <row r="158" spans="2:39" x14ac:dyDescent="0.3">
      <c r="B158" t="s">
        <v>109</v>
      </c>
      <c r="C158" t="s">
        <v>117</v>
      </c>
      <c r="D158" t="s">
        <v>110</v>
      </c>
      <c r="F158" s="1">
        <v>45817</v>
      </c>
      <c r="G158" t="s">
        <v>45</v>
      </c>
      <c r="H158" t="s">
        <v>52</v>
      </c>
      <c r="I158" t="s">
        <v>57</v>
      </c>
      <c r="K158">
        <v>172</v>
      </c>
      <c r="O158" s="2"/>
      <c r="P158" s="9">
        <v>7644.6419999999998</v>
      </c>
      <c r="Q158" s="2">
        <v>6.5567129629629628E-2</v>
      </c>
      <c r="R158">
        <v>4676.04</v>
      </c>
      <c r="S158">
        <v>888.19</v>
      </c>
      <c r="T158">
        <v>415.18</v>
      </c>
      <c r="U158">
        <v>11.24</v>
      </c>
      <c r="V158">
        <v>7.2342399999999998</v>
      </c>
      <c r="W158">
        <v>2440.7370000000001</v>
      </c>
      <c r="X158">
        <v>82</v>
      </c>
      <c r="Y158">
        <v>309.77</v>
      </c>
      <c r="Z158">
        <v>51</v>
      </c>
      <c r="AA158">
        <v>57.22</v>
      </c>
      <c r="AB158">
        <v>27222</v>
      </c>
      <c r="AC158">
        <v>2722.2</v>
      </c>
      <c r="AD158" s="9">
        <v>204.67670000000001</v>
      </c>
      <c r="AE158">
        <v>3.560925417</v>
      </c>
      <c r="AF158" s="9"/>
      <c r="AG158" s="9"/>
    </row>
    <row r="159" spans="2:39" x14ac:dyDescent="0.3">
      <c r="B159" t="s">
        <v>98</v>
      </c>
      <c r="C159" t="s">
        <v>117</v>
      </c>
      <c r="D159" t="s">
        <v>99</v>
      </c>
      <c r="F159" s="1">
        <v>45820</v>
      </c>
      <c r="G159" t="s">
        <v>50</v>
      </c>
      <c r="H159" t="s">
        <v>49</v>
      </c>
      <c r="I159" t="s">
        <v>57</v>
      </c>
      <c r="O159" s="2"/>
      <c r="P159" s="9">
        <v>10541.81</v>
      </c>
      <c r="Q159" s="2">
        <v>0.13467592592592592</v>
      </c>
      <c r="R159">
        <v>4609.1000000000004</v>
      </c>
      <c r="S159">
        <v>1147.76</v>
      </c>
      <c r="T159">
        <v>860.93</v>
      </c>
      <c r="U159">
        <v>73.78</v>
      </c>
      <c r="V159">
        <v>7.5596500000000004</v>
      </c>
      <c r="W159">
        <v>3121.1480000000001</v>
      </c>
      <c r="X159">
        <v>82</v>
      </c>
      <c r="Y159">
        <v>446.94</v>
      </c>
      <c r="Z159">
        <v>60</v>
      </c>
      <c r="AA159">
        <v>66.77</v>
      </c>
      <c r="AB159">
        <v>33970</v>
      </c>
      <c r="AC159">
        <v>3397</v>
      </c>
      <c r="AD159" s="9">
        <v>239.22540000000001</v>
      </c>
      <c r="AE159">
        <v>3.2224067779999999</v>
      </c>
      <c r="AF159" s="9"/>
      <c r="AG159" s="9"/>
    </row>
    <row r="160" spans="2:39" x14ac:dyDescent="0.3">
      <c r="B160" t="s">
        <v>100</v>
      </c>
      <c r="C160" t="s">
        <v>117</v>
      </c>
      <c r="D160" t="s">
        <v>101</v>
      </c>
      <c r="E160">
        <v>67.400000000000006</v>
      </c>
      <c r="F160" s="1">
        <v>45832</v>
      </c>
      <c r="G160" t="s">
        <v>45</v>
      </c>
      <c r="H160" t="s">
        <v>46</v>
      </c>
      <c r="I160" t="s">
        <v>59</v>
      </c>
      <c r="O160" s="2"/>
      <c r="P160" s="9">
        <v>5889.6779999999999</v>
      </c>
      <c r="Q160" s="2">
        <v>7.7708333333333338E-2</v>
      </c>
      <c r="R160">
        <v>3073.79</v>
      </c>
      <c r="S160">
        <v>593.13</v>
      </c>
      <c r="T160">
        <v>268.49</v>
      </c>
      <c r="U160">
        <v>23.46</v>
      </c>
      <c r="V160">
        <v>7.2730899999999998</v>
      </c>
      <c r="W160">
        <v>2187.826</v>
      </c>
      <c r="X160">
        <v>82</v>
      </c>
      <c r="Y160">
        <v>365.97</v>
      </c>
      <c r="Z160">
        <v>45</v>
      </c>
      <c r="AA160">
        <v>60.65</v>
      </c>
      <c r="AB160">
        <v>23290</v>
      </c>
      <c r="AC160">
        <v>2329</v>
      </c>
      <c r="AD160" s="9">
        <v>183.38579999999999</v>
      </c>
      <c r="AE160">
        <v>3.9543757739999998</v>
      </c>
      <c r="AF160" s="9"/>
      <c r="AG160" s="9"/>
    </row>
    <row r="161" spans="2:39" x14ac:dyDescent="0.3">
      <c r="B161" t="s">
        <v>100</v>
      </c>
      <c r="C161" t="s">
        <v>117</v>
      </c>
      <c r="D161" t="s">
        <v>101</v>
      </c>
      <c r="F161" s="1">
        <v>45839</v>
      </c>
      <c r="G161" t="s">
        <v>48</v>
      </c>
      <c r="H161" t="s">
        <v>46</v>
      </c>
      <c r="I161" t="s">
        <v>60</v>
      </c>
      <c r="O161" s="2"/>
      <c r="P161" s="9">
        <v>5456.97</v>
      </c>
      <c r="Q161" s="2">
        <v>7.2222222222222215E-2</v>
      </c>
      <c r="R161">
        <v>2609.0300000000002</v>
      </c>
      <c r="S161">
        <v>498.77</v>
      </c>
      <c r="T161">
        <v>178.07</v>
      </c>
      <c r="U161">
        <v>0</v>
      </c>
      <c r="V161">
        <v>6.8409500000000003</v>
      </c>
      <c r="W161">
        <v>2157.2890000000002</v>
      </c>
      <c r="X161">
        <v>82</v>
      </c>
      <c r="Y161">
        <v>274.75</v>
      </c>
      <c r="Z161">
        <v>56</v>
      </c>
      <c r="AA161">
        <v>60.82</v>
      </c>
      <c r="AB161">
        <v>25024</v>
      </c>
      <c r="AC161">
        <v>2502.4</v>
      </c>
      <c r="AD161" s="9">
        <v>181.33330000000001</v>
      </c>
      <c r="AE161">
        <v>4.5856949919999996</v>
      </c>
      <c r="AF161" s="9"/>
      <c r="AG161" s="9"/>
    </row>
    <row r="162" spans="2:39" x14ac:dyDescent="0.3">
      <c r="B162" t="s">
        <v>109</v>
      </c>
      <c r="C162" t="s">
        <v>117</v>
      </c>
      <c r="D162" t="s">
        <v>110</v>
      </c>
      <c r="F162" s="1">
        <v>45790</v>
      </c>
      <c r="G162" t="s">
        <v>45</v>
      </c>
      <c r="H162" t="s">
        <v>46</v>
      </c>
      <c r="I162" t="s">
        <v>47</v>
      </c>
      <c r="O162" s="2"/>
      <c r="P162" s="9">
        <v>3040.5709999999999</v>
      </c>
      <c r="Q162" s="2">
        <v>4.4583333333333336E-2</v>
      </c>
      <c r="R162">
        <v>1427.91</v>
      </c>
      <c r="S162">
        <v>385.7</v>
      </c>
      <c r="T162">
        <v>48.41</v>
      </c>
      <c r="U162">
        <v>0</v>
      </c>
      <c r="V162">
        <v>6.7430300000000001</v>
      </c>
      <c r="W162">
        <v>1549.453</v>
      </c>
      <c r="X162">
        <v>81</v>
      </c>
      <c r="Y162">
        <v>358.22</v>
      </c>
      <c r="Z162">
        <v>36</v>
      </c>
      <c r="AA162">
        <v>35.92</v>
      </c>
      <c r="AB162">
        <v>25272</v>
      </c>
      <c r="AC162">
        <v>2527.1999999999998</v>
      </c>
      <c r="AD162" s="9">
        <v>216</v>
      </c>
      <c r="AE162">
        <v>8.3115967360000003</v>
      </c>
      <c r="AF162" s="9"/>
      <c r="AG162" s="9"/>
    </row>
    <row r="163" spans="2:39" x14ac:dyDescent="0.3">
      <c r="B163" t="s">
        <v>80</v>
      </c>
      <c r="C163" t="s">
        <v>118</v>
      </c>
      <c r="D163" t="s">
        <v>81</v>
      </c>
      <c r="F163" s="1">
        <v>45796</v>
      </c>
      <c r="G163" t="s">
        <v>45</v>
      </c>
      <c r="H163" t="s">
        <v>52</v>
      </c>
      <c r="I163" t="s">
        <v>53</v>
      </c>
      <c r="K163">
        <v>124</v>
      </c>
      <c r="O163" s="2"/>
      <c r="P163" s="9">
        <v>5695.5039999999999</v>
      </c>
      <c r="Q163" s="2">
        <v>6.1759259259259257E-2</v>
      </c>
      <c r="R163">
        <v>2924.76</v>
      </c>
      <c r="S163">
        <v>639.58000000000004</v>
      </c>
      <c r="T163">
        <v>178.74</v>
      </c>
      <c r="U163">
        <v>0</v>
      </c>
      <c r="V163">
        <v>6.6109200000000001</v>
      </c>
      <c r="W163">
        <v>2400.692</v>
      </c>
      <c r="X163">
        <v>81</v>
      </c>
      <c r="Y163">
        <v>317.57</v>
      </c>
      <c r="Z163">
        <v>59</v>
      </c>
      <c r="AA163">
        <v>81.83</v>
      </c>
      <c r="AB163">
        <v>26705</v>
      </c>
      <c r="AC163">
        <v>2670.5</v>
      </c>
      <c r="AD163" s="9">
        <v>190.75</v>
      </c>
      <c r="AE163">
        <v>4.6887861019999999</v>
      </c>
      <c r="AF163" s="9"/>
      <c r="AG163" s="9"/>
      <c r="AL163" s="3"/>
      <c r="AM163" s="3"/>
    </row>
    <row r="164" spans="2:39" x14ac:dyDescent="0.3">
      <c r="B164" t="s">
        <v>93</v>
      </c>
      <c r="C164" t="s">
        <v>118</v>
      </c>
      <c r="D164" t="s">
        <v>79</v>
      </c>
      <c r="F164" s="1">
        <v>45813</v>
      </c>
      <c r="G164" t="s">
        <v>50</v>
      </c>
      <c r="H164" t="s">
        <v>49</v>
      </c>
      <c r="I164" t="s">
        <v>56</v>
      </c>
      <c r="O164" s="2"/>
      <c r="P164" s="9">
        <v>6539.4380000000001</v>
      </c>
      <c r="Q164" s="2">
        <v>0.10662037037037037</v>
      </c>
      <c r="R164">
        <v>3230.12</v>
      </c>
      <c r="S164">
        <v>969.88</v>
      </c>
      <c r="T164">
        <v>577.41</v>
      </c>
      <c r="U164">
        <v>73.7</v>
      </c>
      <c r="V164">
        <v>7.7031700000000001</v>
      </c>
      <c r="W164">
        <v>2124.9679999999998</v>
      </c>
      <c r="X164">
        <v>81</v>
      </c>
      <c r="Y164">
        <v>375.1</v>
      </c>
      <c r="Z164">
        <v>49</v>
      </c>
      <c r="AA164">
        <v>58.25</v>
      </c>
      <c r="AB164">
        <v>27892</v>
      </c>
      <c r="AC164">
        <v>2789.2</v>
      </c>
      <c r="AD164" s="9">
        <v>214.5539</v>
      </c>
      <c r="AE164">
        <v>4.265198324</v>
      </c>
      <c r="AF164" s="9"/>
      <c r="AG164" s="9"/>
    </row>
    <row r="165" spans="2:39" x14ac:dyDescent="0.3">
      <c r="B165" t="s">
        <v>85</v>
      </c>
      <c r="C165" t="s">
        <v>117</v>
      </c>
      <c r="D165" t="s">
        <v>86</v>
      </c>
      <c r="E165">
        <v>79.099999999999994</v>
      </c>
      <c r="F165" s="1">
        <v>45832</v>
      </c>
      <c r="G165" t="s">
        <v>45</v>
      </c>
      <c r="H165" t="s">
        <v>46</v>
      </c>
      <c r="I165" t="s">
        <v>59</v>
      </c>
      <c r="O165" s="2"/>
      <c r="P165" s="9">
        <v>6252.4449999999997</v>
      </c>
      <c r="Q165" s="2">
        <v>7.7708333333333338E-2</v>
      </c>
      <c r="R165">
        <v>2558.35</v>
      </c>
      <c r="S165">
        <v>535.27</v>
      </c>
      <c r="T165">
        <v>187.64</v>
      </c>
      <c r="U165">
        <v>0</v>
      </c>
      <c r="V165">
        <v>6.5424199999999999</v>
      </c>
      <c r="W165">
        <v>2446.384</v>
      </c>
      <c r="X165">
        <v>81</v>
      </c>
      <c r="Y165">
        <v>362.58</v>
      </c>
      <c r="Z165">
        <v>52</v>
      </c>
      <c r="AA165">
        <v>56.49</v>
      </c>
      <c r="AB165">
        <v>26741.5</v>
      </c>
      <c r="AC165">
        <v>2674.15</v>
      </c>
      <c r="AD165" s="9">
        <v>201.06389999999999</v>
      </c>
      <c r="AE165">
        <v>4.2769668510000001</v>
      </c>
      <c r="AF165" s="9"/>
      <c r="AG165" s="9"/>
    </row>
    <row r="166" spans="2:39" x14ac:dyDescent="0.3">
      <c r="B166" t="s">
        <v>91</v>
      </c>
      <c r="C166" t="s">
        <v>118</v>
      </c>
      <c r="D166" t="s">
        <v>90</v>
      </c>
      <c r="F166" s="1">
        <v>45832</v>
      </c>
      <c r="G166" s="7" t="s">
        <v>45</v>
      </c>
      <c r="H166" t="s">
        <v>46</v>
      </c>
      <c r="I166" t="s">
        <v>59</v>
      </c>
      <c r="O166" s="2"/>
      <c r="P166" s="9">
        <v>5350.0219999999999</v>
      </c>
      <c r="Q166" s="2">
        <v>7.7708333333333338E-2</v>
      </c>
      <c r="R166">
        <v>2411.62</v>
      </c>
      <c r="S166">
        <v>527.76</v>
      </c>
      <c r="T166">
        <v>209.56</v>
      </c>
      <c r="U166">
        <v>0</v>
      </c>
      <c r="V166">
        <v>6.3888800000000003</v>
      </c>
      <c r="W166">
        <v>1885.683</v>
      </c>
      <c r="X166">
        <v>81</v>
      </c>
      <c r="Y166">
        <v>345.73</v>
      </c>
      <c r="Z166">
        <v>43</v>
      </c>
      <c r="AA166">
        <v>56.45</v>
      </c>
      <c r="AB166">
        <v>31680</v>
      </c>
      <c r="AC166">
        <v>3168</v>
      </c>
      <c r="AD166" s="9">
        <v>255.48390000000001</v>
      </c>
      <c r="AE166">
        <v>5.9214709770000002</v>
      </c>
      <c r="AF166" s="9"/>
      <c r="AG166" s="9"/>
    </row>
    <row r="167" spans="2:39" x14ac:dyDescent="0.3">
      <c r="B167" t="s">
        <v>92</v>
      </c>
      <c r="C167" t="s">
        <v>118</v>
      </c>
      <c r="D167" t="s">
        <v>90</v>
      </c>
      <c r="E167">
        <v>106</v>
      </c>
      <c r="F167" s="1">
        <v>45853</v>
      </c>
      <c r="G167" t="s">
        <v>48</v>
      </c>
      <c r="H167" t="s">
        <v>46</v>
      </c>
      <c r="I167" t="s">
        <v>65</v>
      </c>
      <c r="J167" s="8">
        <v>101</v>
      </c>
      <c r="O167" s="2"/>
      <c r="P167" s="9">
        <v>4732.7280000000001</v>
      </c>
      <c r="Q167" s="2">
        <v>5.6192129629629627E-2</v>
      </c>
      <c r="R167">
        <v>2305.94</v>
      </c>
      <c r="S167">
        <v>567.66999999999996</v>
      </c>
      <c r="T167">
        <v>226.6</v>
      </c>
      <c r="U167">
        <v>0</v>
      </c>
      <c r="V167">
        <v>6.4029499999999997</v>
      </c>
      <c r="W167">
        <v>1673.2639999999999</v>
      </c>
      <c r="X167">
        <v>81</v>
      </c>
      <c r="Y167">
        <v>302.02</v>
      </c>
      <c r="Z167">
        <v>60</v>
      </c>
      <c r="AA167">
        <v>48.96</v>
      </c>
      <c r="AB167">
        <v>39215.5</v>
      </c>
      <c r="AC167">
        <v>3921.55</v>
      </c>
      <c r="AD167" s="9">
        <v>278.1241</v>
      </c>
      <c r="AE167">
        <v>8.2860244660000006</v>
      </c>
      <c r="AF167" s="9"/>
      <c r="AG167" s="9"/>
      <c r="AL167" s="3"/>
      <c r="AM167" s="3"/>
    </row>
    <row r="168" spans="2:39" x14ac:dyDescent="0.3">
      <c r="B168" t="s">
        <v>111</v>
      </c>
      <c r="C168" t="s">
        <v>117</v>
      </c>
      <c r="D168" t="s">
        <v>99</v>
      </c>
      <c r="F168" s="1">
        <v>45790</v>
      </c>
      <c r="G168" t="s">
        <v>45</v>
      </c>
      <c r="H168" t="s">
        <v>46</v>
      </c>
      <c r="I168" t="s">
        <v>47</v>
      </c>
      <c r="O168" s="2"/>
      <c r="P168" s="9">
        <v>2917.3980000000001</v>
      </c>
      <c r="Q168" s="2">
        <v>4.4583333333333336E-2</v>
      </c>
      <c r="R168">
        <v>1277.46</v>
      </c>
      <c r="S168">
        <v>398.24</v>
      </c>
      <c r="T168">
        <v>40.46</v>
      </c>
      <c r="U168">
        <v>4.8</v>
      </c>
      <c r="V168">
        <v>7.0904800000000003</v>
      </c>
      <c r="W168">
        <v>1523.9359999999999</v>
      </c>
      <c r="X168">
        <v>80</v>
      </c>
      <c r="Y168">
        <v>353.79</v>
      </c>
      <c r="Z168">
        <v>44</v>
      </c>
      <c r="AA168">
        <v>48.16</v>
      </c>
      <c r="AB168">
        <v>25080</v>
      </c>
      <c r="AC168">
        <v>2508</v>
      </c>
      <c r="AD168" s="9">
        <v>202.25810000000001</v>
      </c>
      <c r="AE168">
        <v>8.5967015809999996</v>
      </c>
      <c r="AF168" s="9"/>
      <c r="AG168" s="9"/>
    </row>
    <row r="169" spans="2:39" x14ac:dyDescent="0.3">
      <c r="B169" t="s">
        <v>83</v>
      </c>
      <c r="C169" t="s">
        <v>118</v>
      </c>
      <c r="D169" t="s">
        <v>81</v>
      </c>
      <c r="F169" s="1">
        <v>45796</v>
      </c>
      <c r="G169" t="s">
        <v>45</v>
      </c>
      <c r="H169" t="s">
        <v>52</v>
      </c>
      <c r="I169" t="s">
        <v>53</v>
      </c>
      <c r="O169" s="2"/>
      <c r="P169" s="9">
        <v>5296.7139999999999</v>
      </c>
      <c r="Q169" s="2">
        <v>6.1759259259259257E-2</v>
      </c>
      <c r="R169">
        <v>2704.13</v>
      </c>
      <c r="S169">
        <v>595.91999999999996</v>
      </c>
      <c r="T169">
        <v>155.24</v>
      </c>
      <c r="U169">
        <v>0</v>
      </c>
      <c r="V169">
        <v>6.6417799999999998</v>
      </c>
      <c r="W169">
        <v>2129.221</v>
      </c>
      <c r="X169">
        <v>80</v>
      </c>
      <c r="Y169">
        <v>329.88</v>
      </c>
      <c r="Z169">
        <v>53</v>
      </c>
      <c r="AA169">
        <v>64.16</v>
      </c>
      <c r="AB169">
        <v>27689.5</v>
      </c>
      <c r="AC169">
        <v>2768.95</v>
      </c>
      <c r="AD169" s="9">
        <v>208.1917</v>
      </c>
      <c r="AE169">
        <v>5.2276751209999999</v>
      </c>
      <c r="AF169" s="9"/>
      <c r="AG169" s="9"/>
    </row>
    <row r="170" spans="2:39" x14ac:dyDescent="0.3">
      <c r="B170" t="s">
        <v>115</v>
      </c>
      <c r="C170" t="s">
        <v>117</v>
      </c>
      <c r="D170" t="s">
        <v>88</v>
      </c>
      <c r="F170" s="1">
        <v>45799</v>
      </c>
      <c r="G170" t="s">
        <v>50</v>
      </c>
      <c r="H170" t="s">
        <v>49</v>
      </c>
      <c r="I170" t="s">
        <v>53</v>
      </c>
      <c r="O170" s="2"/>
      <c r="P170" s="9">
        <v>4374.134</v>
      </c>
      <c r="Q170" s="2">
        <v>7.1643518518518523E-2</v>
      </c>
      <c r="R170">
        <v>2311.44</v>
      </c>
      <c r="S170">
        <v>707.13</v>
      </c>
      <c r="T170">
        <v>329.28</v>
      </c>
      <c r="U170">
        <v>60.51</v>
      </c>
      <c r="V170">
        <v>7.7819500000000001</v>
      </c>
      <c r="W170">
        <v>1786.9760000000001</v>
      </c>
      <c r="X170">
        <v>80</v>
      </c>
      <c r="Y170">
        <v>352.49</v>
      </c>
      <c r="Z170">
        <v>55</v>
      </c>
      <c r="AA170">
        <v>68.87</v>
      </c>
      <c r="AB170">
        <v>26915</v>
      </c>
      <c r="AC170">
        <v>2691.5</v>
      </c>
      <c r="AD170" s="9">
        <v>199.37039999999999</v>
      </c>
      <c r="AE170">
        <v>6.1532179859999996</v>
      </c>
      <c r="AF170" s="9"/>
      <c r="AG170" s="9"/>
    </row>
    <row r="171" spans="2:39" x14ac:dyDescent="0.3">
      <c r="B171" t="s">
        <v>111</v>
      </c>
      <c r="C171" t="s">
        <v>117</v>
      </c>
      <c r="D171" t="s">
        <v>99</v>
      </c>
      <c r="F171" s="1">
        <v>45808</v>
      </c>
      <c r="G171" t="s">
        <v>55</v>
      </c>
      <c r="H171" t="s">
        <v>51</v>
      </c>
      <c r="I171" t="s">
        <v>54</v>
      </c>
      <c r="O171" s="2"/>
      <c r="P171" s="9">
        <v>4569.53</v>
      </c>
      <c r="Q171" s="2">
        <v>5.8738425925925923E-2</v>
      </c>
      <c r="R171">
        <v>2163.6799999999998</v>
      </c>
      <c r="S171">
        <v>396.27</v>
      </c>
      <c r="T171">
        <v>50.97</v>
      </c>
      <c r="U171">
        <v>3.43</v>
      </c>
      <c r="V171">
        <v>7.0284399999999998</v>
      </c>
      <c r="W171">
        <v>2255.4830000000002</v>
      </c>
      <c r="X171">
        <v>80</v>
      </c>
      <c r="Y171">
        <v>339.3</v>
      </c>
      <c r="Z171">
        <v>64</v>
      </c>
      <c r="AA171">
        <v>76.83</v>
      </c>
      <c r="AB171">
        <v>29716</v>
      </c>
      <c r="AC171">
        <v>2971.6</v>
      </c>
      <c r="AD171" s="9">
        <v>206.36109999999999</v>
      </c>
      <c r="AE171">
        <v>6.5030758090000003</v>
      </c>
      <c r="AF171" s="9"/>
      <c r="AG171" s="9"/>
    </row>
    <row r="172" spans="2:39" x14ac:dyDescent="0.3">
      <c r="B172" t="s">
        <v>102</v>
      </c>
      <c r="C172" t="s">
        <v>118</v>
      </c>
      <c r="D172" t="s">
        <v>79</v>
      </c>
      <c r="F172" s="1">
        <v>45864</v>
      </c>
      <c r="G172" t="s">
        <v>62</v>
      </c>
      <c r="H172" t="s">
        <v>51</v>
      </c>
      <c r="I172" t="s">
        <v>67</v>
      </c>
      <c r="N172">
        <v>70</v>
      </c>
      <c r="O172" s="2" t="s">
        <v>221</v>
      </c>
      <c r="P172" s="9">
        <v>6292.17</v>
      </c>
      <c r="Q172" s="2">
        <v>5.5335648148148148E-2</v>
      </c>
      <c r="R172">
        <v>3086.67</v>
      </c>
      <c r="S172">
        <v>599.41999999999996</v>
      </c>
      <c r="T172">
        <v>162.03</v>
      </c>
      <c r="U172">
        <v>0</v>
      </c>
      <c r="V172">
        <v>6.2585499999999996</v>
      </c>
      <c r="W172">
        <v>2316.5659999999998</v>
      </c>
      <c r="X172">
        <v>80</v>
      </c>
      <c r="Y172">
        <v>283.22000000000003</v>
      </c>
      <c r="Z172">
        <v>74</v>
      </c>
      <c r="AA172">
        <v>85.25</v>
      </c>
      <c r="AB172">
        <v>32429.5</v>
      </c>
      <c r="AC172">
        <v>3242.95</v>
      </c>
      <c r="AD172" s="9">
        <v>210.5812</v>
      </c>
      <c r="AE172">
        <v>5.1539453000000002</v>
      </c>
      <c r="AF172" s="9"/>
      <c r="AG172" s="9"/>
    </row>
    <row r="173" spans="2:39" x14ac:dyDescent="0.3">
      <c r="B173" t="s">
        <v>102</v>
      </c>
      <c r="C173" t="s">
        <v>118</v>
      </c>
      <c r="D173" t="s">
        <v>79</v>
      </c>
      <c r="E173">
        <v>78</v>
      </c>
      <c r="F173" s="1">
        <v>45888</v>
      </c>
      <c r="G173" t="s">
        <v>48</v>
      </c>
      <c r="H173" t="s">
        <v>46</v>
      </c>
      <c r="I173" t="s">
        <v>72</v>
      </c>
      <c r="O173" s="2"/>
      <c r="P173" s="9">
        <v>5415.058</v>
      </c>
      <c r="Q173" s="2">
        <v>6.8715277777777778E-2</v>
      </c>
      <c r="R173">
        <v>2541.63</v>
      </c>
      <c r="S173">
        <v>569.03</v>
      </c>
      <c r="T173">
        <v>184</v>
      </c>
      <c r="U173">
        <v>14.87</v>
      </c>
      <c r="V173">
        <v>7.2178199999999997</v>
      </c>
      <c r="W173">
        <v>2277.7640000000001</v>
      </c>
      <c r="X173">
        <v>80</v>
      </c>
      <c r="Y173">
        <v>390.69</v>
      </c>
      <c r="Z173">
        <v>53</v>
      </c>
      <c r="AA173">
        <v>73.510000000000005</v>
      </c>
      <c r="AB173">
        <v>30336</v>
      </c>
      <c r="AC173">
        <v>3033.6</v>
      </c>
      <c r="AD173" s="9">
        <v>228.09020000000001</v>
      </c>
      <c r="AE173">
        <v>5.6021560619999997</v>
      </c>
      <c r="AF173" s="9">
        <v>472</v>
      </c>
      <c r="AG173" s="9">
        <v>403</v>
      </c>
      <c r="AH173" s="3">
        <v>7.9000000000000001E-2</v>
      </c>
      <c r="AL173" s="3"/>
      <c r="AM173" s="3"/>
    </row>
    <row r="174" spans="2:39" x14ac:dyDescent="0.3">
      <c r="B174" t="s">
        <v>97</v>
      </c>
      <c r="C174" t="s">
        <v>118</v>
      </c>
      <c r="D174" t="s">
        <v>90</v>
      </c>
      <c r="F174" s="1">
        <v>45784</v>
      </c>
      <c r="H174" t="s">
        <v>66</v>
      </c>
      <c r="O174" s="2"/>
      <c r="P174" s="9">
        <v>4190.5280000000002</v>
      </c>
      <c r="Q174" s="2">
        <v>6.0821759259259256E-2</v>
      </c>
      <c r="R174">
        <v>1884.63</v>
      </c>
      <c r="S174">
        <v>466.65</v>
      </c>
      <c r="T174">
        <v>94.76</v>
      </c>
      <c r="U174">
        <v>0</v>
      </c>
      <c r="V174">
        <v>6.9950700000000001</v>
      </c>
      <c r="W174">
        <v>1666.508</v>
      </c>
      <c r="X174">
        <v>79</v>
      </c>
      <c r="Y174">
        <v>337.24</v>
      </c>
      <c r="Z174">
        <v>49</v>
      </c>
      <c r="AA174">
        <v>62.92</v>
      </c>
      <c r="AB174">
        <v>29580</v>
      </c>
      <c r="AC174">
        <v>2958</v>
      </c>
      <c r="AD174" s="9">
        <v>231.09379999999999</v>
      </c>
      <c r="AE174">
        <v>7.0587763639999999</v>
      </c>
      <c r="AF174" s="9"/>
      <c r="AG174" s="9"/>
    </row>
    <row r="175" spans="2:39" x14ac:dyDescent="0.3">
      <c r="B175" t="s">
        <v>112</v>
      </c>
      <c r="C175" t="s">
        <v>118</v>
      </c>
      <c r="D175" t="s">
        <v>79</v>
      </c>
      <c r="F175" s="1">
        <v>45799</v>
      </c>
      <c r="G175" t="s">
        <v>50</v>
      </c>
      <c r="H175" t="s">
        <v>49</v>
      </c>
      <c r="I175" t="s">
        <v>53</v>
      </c>
      <c r="O175" s="2"/>
      <c r="P175" s="9">
        <v>4630.5069999999996</v>
      </c>
      <c r="Q175" s="2">
        <v>7.1643518518518523E-2</v>
      </c>
      <c r="R175">
        <v>2269.4299999999998</v>
      </c>
      <c r="S175">
        <v>591</v>
      </c>
      <c r="T175">
        <v>254.71</v>
      </c>
      <c r="U175">
        <v>22.59</v>
      </c>
      <c r="V175">
        <v>7.20207</v>
      </c>
      <c r="W175">
        <v>1664.8789999999999</v>
      </c>
      <c r="X175">
        <v>79</v>
      </c>
      <c r="Y175">
        <v>351.06</v>
      </c>
      <c r="Z175">
        <v>55</v>
      </c>
      <c r="AA175">
        <v>57.73</v>
      </c>
      <c r="AB175">
        <v>35061</v>
      </c>
      <c r="AC175">
        <v>3506.1</v>
      </c>
      <c r="AD175" s="9">
        <v>261.64929999999998</v>
      </c>
      <c r="AE175">
        <v>7.5717410640000002</v>
      </c>
      <c r="AF175" s="9"/>
      <c r="AG175" s="9"/>
    </row>
    <row r="176" spans="2:39" x14ac:dyDescent="0.3">
      <c r="B176" t="s">
        <v>78</v>
      </c>
      <c r="C176" t="s">
        <v>118</v>
      </c>
      <c r="D176" t="s">
        <v>79</v>
      </c>
      <c r="F176" s="1">
        <v>45801</v>
      </c>
      <c r="G176" t="s">
        <v>55</v>
      </c>
      <c r="H176" t="s">
        <v>51</v>
      </c>
      <c r="I176" t="s">
        <v>53</v>
      </c>
      <c r="O176" s="2"/>
      <c r="P176" s="9">
        <v>4861.3490000000002</v>
      </c>
      <c r="Q176" s="2">
        <v>6.3645833333333332E-2</v>
      </c>
      <c r="R176">
        <v>2122</v>
      </c>
      <c r="S176">
        <v>334.83</v>
      </c>
      <c r="T176">
        <v>0</v>
      </c>
      <c r="U176">
        <v>0</v>
      </c>
      <c r="V176">
        <v>4.6762600000000001</v>
      </c>
      <c r="W176">
        <v>2260.4029999999998</v>
      </c>
      <c r="X176">
        <v>79</v>
      </c>
      <c r="Y176">
        <v>309.52999999999997</v>
      </c>
      <c r="Z176">
        <v>53</v>
      </c>
      <c r="AA176">
        <v>65.53</v>
      </c>
      <c r="AB176">
        <v>31096</v>
      </c>
      <c r="AC176">
        <v>3109.6</v>
      </c>
      <c r="AD176" s="9">
        <v>235.57579999999999</v>
      </c>
      <c r="AE176">
        <v>6.3965783979999999</v>
      </c>
      <c r="AF176" s="9"/>
      <c r="AG176" s="9"/>
    </row>
    <row r="177" spans="2:40" x14ac:dyDescent="0.3">
      <c r="B177" t="s">
        <v>112</v>
      </c>
      <c r="C177" t="s">
        <v>118</v>
      </c>
      <c r="D177" t="s">
        <v>79</v>
      </c>
      <c r="F177" s="1">
        <v>45806</v>
      </c>
      <c r="G177" t="s">
        <v>50</v>
      </c>
      <c r="H177" t="s">
        <v>49</v>
      </c>
      <c r="I177" t="s">
        <v>54</v>
      </c>
      <c r="O177" s="2"/>
      <c r="P177" s="9">
        <v>5249.665</v>
      </c>
      <c r="Q177" s="2">
        <v>7.9201388888888891E-2</v>
      </c>
      <c r="R177">
        <v>2235.83</v>
      </c>
      <c r="S177">
        <v>704.48</v>
      </c>
      <c r="T177">
        <v>203.3</v>
      </c>
      <c r="U177">
        <v>27.895</v>
      </c>
      <c r="V177">
        <v>7.41378</v>
      </c>
      <c r="W177">
        <v>1983.4970000000001</v>
      </c>
      <c r="X177">
        <v>79</v>
      </c>
      <c r="Y177">
        <v>319.68</v>
      </c>
      <c r="Z177">
        <v>55</v>
      </c>
      <c r="AA177">
        <v>53.87</v>
      </c>
      <c r="AB177">
        <v>33433.5</v>
      </c>
      <c r="AC177">
        <v>3343.35</v>
      </c>
      <c r="AD177" s="9">
        <v>124.75190000000001</v>
      </c>
      <c r="AE177">
        <v>6.3686920970000003</v>
      </c>
      <c r="AF177" s="9"/>
      <c r="AG177" s="9"/>
    </row>
    <row r="178" spans="2:40" x14ac:dyDescent="0.3">
      <c r="B178" t="s">
        <v>109</v>
      </c>
      <c r="C178" t="s">
        <v>117</v>
      </c>
      <c r="D178" t="s">
        <v>110</v>
      </c>
      <c r="F178" s="1">
        <v>45825</v>
      </c>
      <c r="G178" t="s">
        <v>48</v>
      </c>
      <c r="H178" t="s">
        <v>46</v>
      </c>
      <c r="I178" t="s">
        <v>58</v>
      </c>
      <c r="O178" s="2"/>
      <c r="P178" s="9">
        <v>6148.2179999999998</v>
      </c>
      <c r="Q178" s="2">
        <v>6.3819444444444443E-2</v>
      </c>
      <c r="R178">
        <v>2985.12</v>
      </c>
      <c r="S178">
        <v>680.35</v>
      </c>
      <c r="T178">
        <v>291.70999999999998</v>
      </c>
      <c r="U178">
        <v>24.33</v>
      </c>
      <c r="V178">
        <v>7.6648800000000001</v>
      </c>
      <c r="W178">
        <v>2439.0239999999999</v>
      </c>
      <c r="X178">
        <v>79</v>
      </c>
      <c r="Y178">
        <v>337.45</v>
      </c>
      <c r="Z178">
        <v>55</v>
      </c>
      <c r="AA178">
        <v>73.88</v>
      </c>
      <c r="AB178">
        <v>27651</v>
      </c>
      <c r="AC178">
        <v>2765.1</v>
      </c>
      <c r="AD178" s="9">
        <v>206.35079999999999</v>
      </c>
      <c r="AE178">
        <v>4.49740071</v>
      </c>
      <c r="AF178" s="9"/>
      <c r="AG178" s="9"/>
    </row>
    <row r="179" spans="2:40" x14ac:dyDescent="0.3">
      <c r="B179" t="s">
        <v>82</v>
      </c>
      <c r="C179" t="s">
        <v>118</v>
      </c>
      <c r="D179" t="s">
        <v>81</v>
      </c>
      <c r="F179" s="1">
        <v>45832</v>
      </c>
      <c r="G179" t="s">
        <v>45</v>
      </c>
      <c r="H179" t="s">
        <v>46</v>
      </c>
      <c r="I179" t="s">
        <v>59</v>
      </c>
      <c r="O179" s="2"/>
      <c r="P179" s="9">
        <v>5508.7830000000004</v>
      </c>
      <c r="Q179" s="2">
        <v>7.7708333333333338E-2</v>
      </c>
      <c r="R179">
        <v>2659.51</v>
      </c>
      <c r="S179">
        <v>487.26</v>
      </c>
      <c r="T179">
        <v>205.73</v>
      </c>
      <c r="U179">
        <v>17.850000000000001</v>
      </c>
      <c r="V179">
        <v>7.2803300000000002</v>
      </c>
      <c r="W179">
        <v>1904.94</v>
      </c>
      <c r="X179">
        <v>79</v>
      </c>
      <c r="Y179">
        <v>310.77999999999997</v>
      </c>
      <c r="Z179">
        <v>50</v>
      </c>
      <c r="AA179">
        <v>65.010000000000005</v>
      </c>
      <c r="AB179">
        <v>22855</v>
      </c>
      <c r="AC179">
        <v>2285.5</v>
      </c>
      <c r="AD179" s="9">
        <v>177.1705</v>
      </c>
      <c r="AE179">
        <v>4.1488292419999997</v>
      </c>
      <c r="AF179" s="9"/>
      <c r="AG179" s="9"/>
    </row>
    <row r="180" spans="2:40" x14ac:dyDescent="0.3">
      <c r="B180" t="s">
        <v>105</v>
      </c>
      <c r="C180" t="s">
        <v>118</v>
      </c>
      <c r="D180" t="s">
        <v>90</v>
      </c>
      <c r="E180">
        <v>96</v>
      </c>
      <c r="F180" s="1">
        <v>45832</v>
      </c>
      <c r="G180" t="s">
        <v>45</v>
      </c>
      <c r="H180" t="s">
        <v>46</v>
      </c>
      <c r="I180" t="s">
        <v>59</v>
      </c>
      <c r="O180" s="2"/>
      <c r="P180" s="9">
        <v>5517.982</v>
      </c>
      <c r="Q180" s="2">
        <v>7.7708333333333338E-2</v>
      </c>
      <c r="R180">
        <v>2738.26</v>
      </c>
      <c r="S180">
        <v>487.01</v>
      </c>
      <c r="T180">
        <v>184.2</v>
      </c>
      <c r="U180">
        <v>22.89</v>
      </c>
      <c r="V180">
        <v>7.3025000000000002</v>
      </c>
      <c r="W180">
        <v>2146.2020000000002</v>
      </c>
      <c r="X180">
        <v>79</v>
      </c>
      <c r="Y180">
        <v>336.24</v>
      </c>
      <c r="Z180">
        <v>52</v>
      </c>
      <c r="AA180">
        <v>62.82</v>
      </c>
      <c r="AB180">
        <v>32208</v>
      </c>
      <c r="AC180">
        <v>3220.8</v>
      </c>
      <c r="AD180" s="9">
        <v>245.86259999999999</v>
      </c>
      <c r="AE180">
        <v>5.836916467</v>
      </c>
      <c r="AF180" s="9"/>
      <c r="AG180" s="9"/>
    </row>
    <row r="181" spans="2:40" x14ac:dyDescent="0.3">
      <c r="B181" t="s">
        <v>103</v>
      </c>
      <c r="C181" t="s">
        <v>118</v>
      </c>
      <c r="D181" t="s">
        <v>96</v>
      </c>
      <c r="F181" s="1">
        <v>45853</v>
      </c>
      <c r="G181" t="s">
        <v>48</v>
      </c>
      <c r="H181" t="s">
        <v>46</v>
      </c>
      <c r="I181" t="s">
        <v>65</v>
      </c>
      <c r="K181">
        <v>124</v>
      </c>
      <c r="O181" s="2"/>
      <c r="P181" s="9">
        <v>4778.55</v>
      </c>
      <c r="Q181" s="2">
        <v>5.6192129629629627E-2</v>
      </c>
      <c r="R181">
        <v>2219.33</v>
      </c>
      <c r="S181">
        <v>582</v>
      </c>
      <c r="T181">
        <v>283.94</v>
      </c>
      <c r="U181">
        <v>0</v>
      </c>
      <c r="V181">
        <v>6.5816299999999996</v>
      </c>
      <c r="W181">
        <v>1725.2760000000001</v>
      </c>
      <c r="X181">
        <v>79</v>
      </c>
      <c r="Y181">
        <v>291.33</v>
      </c>
      <c r="Z181">
        <v>59</v>
      </c>
      <c r="AA181">
        <v>52.52</v>
      </c>
      <c r="AB181">
        <v>32922</v>
      </c>
      <c r="AC181">
        <v>3292.2</v>
      </c>
      <c r="AD181" s="9">
        <v>238.5652</v>
      </c>
      <c r="AE181">
        <v>6.8895376209999997</v>
      </c>
      <c r="AF181" s="9"/>
      <c r="AG181" s="9"/>
      <c r="AL181">
        <v>441</v>
      </c>
      <c r="AM181">
        <v>414.25</v>
      </c>
      <c r="AN181" s="3">
        <v>3.1E-2</v>
      </c>
    </row>
    <row r="182" spans="2:40" x14ac:dyDescent="0.3">
      <c r="B182" t="s">
        <v>111</v>
      </c>
      <c r="C182" t="s">
        <v>117</v>
      </c>
      <c r="D182" t="s">
        <v>99</v>
      </c>
      <c r="F182" s="1">
        <v>45810</v>
      </c>
      <c r="G182" t="s">
        <v>45</v>
      </c>
      <c r="H182" t="s">
        <v>52</v>
      </c>
      <c r="I182" t="s">
        <v>56</v>
      </c>
      <c r="J182" s="8">
        <v>116</v>
      </c>
      <c r="K182">
        <v>118</v>
      </c>
      <c r="O182" s="2"/>
      <c r="P182" s="9">
        <v>6820.7349999999997</v>
      </c>
      <c r="Q182" s="2">
        <v>7.9120370370370369E-2</v>
      </c>
      <c r="R182">
        <v>3607.76</v>
      </c>
      <c r="S182">
        <v>864.24</v>
      </c>
      <c r="T182">
        <v>395.12</v>
      </c>
      <c r="U182">
        <v>11.5</v>
      </c>
      <c r="V182">
        <v>7.2319699999999996</v>
      </c>
      <c r="W182">
        <v>2313.9609999999998</v>
      </c>
      <c r="X182">
        <v>78</v>
      </c>
      <c r="Y182">
        <v>333.86</v>
      </c>
      <c r="Z182">
        <v>65</v>
      </c>
      <c r="AA182">
        <v>89.6</v>
      </c>
      <c r="AB182">
        <v>29830</v>
      </c>
      <c r="AC182">
        <v>2983</v>
      </c>
      <c r="AD182" s="9">
        <v>208.60140000000001</v>
      </c>
      <c r="AE182">
        <v>4.3734289630000003</v>
      </c>
      <c r="AF182" s="9"/>
      <c r="AG182" s="9"/>
      <c r="AJ182" s="3"/>
      <c r="AM182" s="3"/>
    </row>
    <row r="183" spans="2:40" x14ac:dyDescent="0.3">
      <c r="B183" t="s">
        <v>103</v>
      </c>
      <c r="C183" t="s">
        <v>118</v>
      </c>
      <c r="D183" t="s">
        <v>96</v>
      </c>
      <c r="F183" s="1">
        <v>45820</v>
      </c>
      <c r="G183" t="s">
        <v>50</v>
      </c>
      <c r="H183" t="s">
        <v>49</v>
      </c>
      <c r="I183" t="s">
        <v>57</v>
      </c>
      <c r="O183" s="2"/>
      <c r="P183" s="9">
        <v>6534.308</v>
      </c>
      <c r="Q183" s="2">
        <v>0.13467592592592592</v>
      </c>
      <c r="R183">
        <v>2473.9899999999998</v>
      </c>
      <c r="S183">
        <v>690.8</v>
      </c>
      <c r="T183">
        <v>260.58</v>
      </c>
      <c r="U183">
        <v>0</v>
      </c>
      <c r="V183">
        <v>6.6337099999999998</v>
      </c>
      <c r="W183">
        <v>2469.2020000000002</v>
      </c>
      <c r="X183">
        <v>78</v>
      </c>
      <c r="Y183">
        <v>319.98</v>
      </c>
      <c r="Z183">
        <v>60</v>
      </c>
      <c r="AA183">
        <v>58.58</v>
      </c>
      <c r="AB183">
        <v>33573</v>
      </c>
      <c r="AC183">
        <v>3357.3</v>
      </c>
      <c r="AD183" s="9">
        <v>243.2826</v>
      </c>
      <c r="AE183">
        <v>5.1379579900000003</v>
      </c>
      <c r="AF183" s="9"/>
      <c r="AG183" s="9"/>
    </row>
    <row r="184" spans="2:40" x14ac:dyDescent="0.3">
      <c r="B184" t="s">
        <v>98</v>
      </c>
      <c r="C184" t="s">
        <v>117</v>
      </c>
      <c r="D184" t="s">
        <v>99</v>
      </c>
      <c r="F184" s="1">
        <v>45827</v>
      </c>
      <c r="G184" t="s">
        <v>50</v>
      </c>
      <c r="H184" t="s">
        <v>49</v>
      </c>
      <c r="I184" t="s">
        <v>58</v>
      </c>
      <c r="O184" s="2"/>
      <c r="P184" s="9">
        <v>6126.598</v>
      </c>
      <c r="Q184" s="2">
        <v>7.4675925925925923E-2</v>
      </c>
      <c r="R184">
        <v>2769.38</v>
      </c>
      <c r="S184">
        <v>847.61</v>
      </c>
      <c r="T184">
        <v>503.46</v>
      </c>
      <c r="U184">
        <v>77.430000000000007</v>
      </c>
      <c r="V184">
        <v>7.8872900000000001</v>
      </c>
      <c r="W184">
        <v>2056.8519999999999</v>
      </c>
      <c r="X184">
        <v>78</v>
      </c>
      <c r="Y184">
        <v>393.25</v>
      </c>
      <c r="Z184">
        <v>60</v>
      </c>
      <c r="AA184">
        <v>72.63</v>
      </c>
      <c r="AB184">
        <v>35475</v>
      </c>
      <c r="AC184">
        <v>3547.5</v>
      </c>
      <c r="AD184" s="9">
        <v>257.0652</v>
      </c>
      <c r="AE184">
        <v>5.79032605</v>
      </c>
      <c r="AF184" s="9">
        <v>473</v>
      </c>
      <c r="AG184" s="9">
        <v>356</v>
      </c>
      <c r="AH184" s="3">
        <v>0.14099999999999999</v>
      </c>
    </row>
    <row r="185" spans="2:40" x14ac:dyDescent="0.3">
      <c r="B185" t="s">
        <v>87</v>
      </c>
      <c r="C185" t="s">
        <v>117</v>
      </c>
      <c r="D185" t="s">
        <v>88</v>
      </c>
      <c r="E185">
        <v>73.5</v>
      </c>
      <c r="F185" s="1">
        <v>45832</v>
      </c>
      <c r="G185" t="s">
        <v>45</v>
      </c>
      <c r="H185" t="s">
        <v>46</v>
      </c>
      <c r="I185" t="s">
        <v>59</v>
      </c>
      <c r="O185" s="2"/>
      <c r="P185" s="9">
        <v>6618.2889999999998</v>
      </c>
      <c r="Q185" s="2">
        <v>7.7708333333333338E-2</v>
      </c>
      <c r="R185">
        <v>3170.68</v>
      </c>
      <c r="S185">
        <v>697.45</v>
      </c>
      <c r="T185">
        <v>445.83</v>
      </c>
      <c r="U185">
        <v>24.68</v>
      </c>
      <c r="V185">
        <v>7.2270500000000002</v>
      </c>
      <c r="W185">
        <v>2250.6889999999999</v>
      </c>
      <c r="X185">
        <v>78</v>
      </c>
      <c r="Y185">
        <v>363.91</v>
      </c>
      <c r="Z185">
        <v>53</v>
      </c>
      <c r="AA185">
        <v>65.09</v>
      </c>
      <c r="AB185">
        <v>25842</v>
      </c>
      <c r="AC185">
        <v>2584.1999999999998</v>
      </c>
      <c r="AD185" s="9">
        <v>197.2672</v>
      </c>
      <c r="AE185">
        <v>3.9046345659999999</v>
      </c>
      <c r="AF185" s="9"/>
      <c r="AG185" s="9"/>
    </row>
    <row r="186" spans="2:40" x14ac:dyDescent="0.3">
      <c r="B186" t="s">
        <v>109</v>
      </c>
      <c r="C186" t="s">
        <v>117</v>
      </c>
      <c r="D186" t="s">
        <v>110</v>
      </c>
      <c r="F186" s="1">
        <v>45851</v>
      </c>
      <c r="G186" t="s">
        <v>62</v>
      </c>
      <c r="H186" t="s">
        <v>63</v>
      </c>
      <c r="I186" t="s">
        <v>64</v>
      </c>
      <c r="N186">
        <v>70</v>
      </c>
      <c r="O186" s="2" t="s">
        <v>148</v>
      </c>
      <c r="P186" s="9">
        <v>6876.94</v>
      </c>
      <c r="Q186" s="2">
        <v>5.334490740740741E-2</v>
      </c>
      <c r="R186">
        <v>3559.15</v>
      </c>
      <c r="S186">
        <v>722.16</v>
      </c>
      <c r="T186">
        <v>249.21</v>
      </c>
      <c r="U186">
        <v>0</v>
      </c>
      <c r="V186">
        <v>6.2014399999999998</v>
      </c>
      <c r="W186">
        <v>2348.8910000000001</v>
      </c>
      <c r="X186">
        <v>78</v>
      </c>
      <c r="Y186">
        <v>296.88</v>
      </c>
      <c r="Z186">
        <v>79</v>
      </c>
      <c r="AA186">
        <v>85.39</v>
      </c>
      <c r="AB186">
        <v>34827</v>
      </c>
      <c r="AC186">
        <v>3482.7</v>
      </c>
      <c r="AD186" s="9">
        <v>221.828</v>
      </c>
      <c r="AE186">
        <v>5.0643163969999998</v>
      </c>
      <c r="AF186" s="9"/>
      <c r="AG186" s="9"/>
    </row>
    <row r="187" spans="2:40" x14ac:dyDescent="0.3">
      <c r="B187" t="s">
        <v>112</v>
      </c>
      <c r="C187" t="s">
        <v>118</v>
      </c>
      <c r="D187" t="s">
        <v>79</v>
      </c>
      <c r="F187" s="1">
        <v>45858</v>
      </c>
      <c r="G187" t="s">
        <v>62</v>
      </c>
      <c r="H187" t="s">
        <v>63</v>
      </c>
      <c r="I187" t="s">
        <v>65</v>
      </c>
      <c r="N187">
        <v>70</v>
      </c>
      <c r="O187" s="2" t="s">
        <v>221</v>
      </c>
      <c r="P187" s="9">
        <v>5992.9250000000002</v>
      </c>
      <c r="Q187" s="2">
        <v>5.8078703703703702E-2</v>
      </c>
      <c r="R187">
        <v>2529.0700000000002</v>
      </c>
      <c r="S187">
        <v>631.66999999999996</v>
      </c>
      <c r="T187">
        <v>160.6</v>
      </c>
      <c r="U187">
        <v>5.57</v>
      </c>
      <c r="V187">
        <v>7.1083100000000004</v>
      </c>
      <c r="W187">
        <v>1884.2470000000001</v>
      </c>
      <c r="X187">
        <v>78</v>
      </c>
      <c r="Y187">
        <v>271.25</v>
      </c>
      <c r="Z187">
        <v>77</v>
      </c>
      <c r="AA187">
        <v>81.97</v>
      </c>
      <c r="AB187">
        <v>39199.5</v>
      </c>
      <c r="AC187">
        <v>3919.95</v>
      </c>
      <c r="AD187" s="9">
        <v>252.9</v>
      </c>
      <c r="AE187">
        <v>6.5409628849999999</v>
      </c>
      <c r="AF187" s="9"/>
      <c r="AG187" s="9"/>
    </row>
    <row r="188" spans="2:40" x14ac:dyDescent="0.3">
      <c r="B188" t="s">
        <v>85</v>
      </c>
      <c r="C188" t="s">
        <v>117</v>
      </c>
      <c r="D188" t="s">
        <v>86</v>
      </c>
      <c r="F188" s="1">
        <v>45878</v>
      </c>
      <c r="G188" t="s">
        <v>62</v>
      </c>
      <c r="H188" t="s">
        <v>51</v>
      </c>
      <c r="I188" t="s">
        <v>70</v>
      </c>
      <c r="N188">
        <v>70</v>
      </c>
      <c r="O188" s="2" t="s">
        <v>148</v>
      </c>
      <c r="P188" s="9">
        <v>6720.643</v>
      </c>
      <c r="Q188" s="2">
        <v>5.8796296296296298E-2</v>
      </c>
      <c r="R188">
        <v>3255.97</v>
      </c>
      <c r="S188">
        <v>546.67999999999995</v>
      </c>
      <c r="T188">
        <v>119.9</v>
      </c>
      <c r="U188">
        <v>0</v>
      </c>
      <c r="V188">
        <v>5.8682600000000003</v>
      </c>
      <c r="W188">
        <v>2345.4580000000001</v>
      </c>
      <c r="X188">
        <v>78</v>
      </c>
      <c r="Y188">
        <v>275.55</v>
      </c>
      <c r="Z188">
        <v>58</v>
      </c>
      <c r="AA188">
        <v>63.37</v>
      </c>
      <c r="AB188">
        <v>27808</v>
      </c>
      <c r="AC188">
        <v>2780.8</v>
      </c>
      <c r="AD188" s="9">
        <v>204.47059999999999</v>
      </c>
      <c r="AE188">
        <v>4.1376993239999997</v>
      </c>
      <c r="AF188" s="9"/>
      <c r="AG188" s="9"/>
    </row>
    <row r="189" spans="2:40" x14ac:dyDescent="0.3">
      <c r="B189" t="s">
        <v>115</v>
      </c>
      <c r="C189" t="s">
        <v>117</v>
      </c>
      <c r="D189" t="s">
        <v>88</v>
      </c>
      <c r="F189" s="1">
        <v>45878</v>
      </c>
      <c r="G189" t="s">
        <v>62</v>
      </c>
      <c r="H189" t="s">
        <v>51</v>
      </c>
      <c r="I189" t="s">
        <v>70</v>
      </c>
      <c r="N189">
        <v>70</v>
      </c>
      <c r="O189" s="2" t="s">
        <v>148</v>
      </c>
      <c r="P189" s="9">
        <v>6208.0730000000003</v>
      </c>
      <c r="Q189" s="2">
        <v>5.8796296296296298E-2</v>
      </c>
      <c r="R189">
        <v>3173.17</v>
      </c>
      <c r="S189">
        <v>728.27</v>
      </c>
      <c r="T189">
        <v>283.98</v>
      </c>
      <c r="U189">
        <v>55.29</v>
      </c>
      <c r="V189">
        <v>7.9442599999999999</v>
      </c>
      <c r="W189">
        <v>2306.471</v>
      </c>
      <c r="X189">
        <v>78</v>
      </c>
      <c r="Y189">
        <v>321.47000000000003</v>
      </c>
      <c r="Z189">
        <v>71</v>
      </c>
      <c r="AA189">
        <v>91.36</v>
      </c>
      <c r="AB189">
        <v>30660</v>
      </c>
      <c r="AC189">
        <v>3066</v>
      </c>
      <c r="AD189" s="9">
        <v>205.77180000000001</v>
      </c>
      <c r="AE189">
        <v>4.9387305850000001</v>
      </c>
      <c r="AF189" s="9"/>
      <c r="AG189" s="9"/>
    </row>
    <row r="190" spans="2:40" x14ac:dyDescent="0.3">
      <c r="B190" t="s">
        <v>109</v>
      </c>
      <c r="C190" t="s">
        <v>117</v>
      </c>
      <c r="D190" t="s">
        <v>110</v>
      </c>
      <c r="F190" s="1">
        <v>45794</v>
      </c>
      <c r="G190" t="s">
        <v>50</v>
      </c>
      <c r="H190" t="s">
        <v>51</v>
      </c>
      <c r="I190" t="s">
        <v>47</v>
      </c>
      <c r="O190" s="2"/>
      <c r="P190" s="9">
        <v>4841.0569999999998</v>
      </c>
      <c r="Q190" s="2">
        <v>6.6967592592592592E-2</v>
      </c>
      <c r="R190">
        <v>2230.87</v>
      </c>
      <c r="S190">
        <v>390.92</v>
      </c>
      <c r="T190">
        <v>58.91</v>
      </c>
      <c r="U190">
        <v>0</v>
      </c>
      <c r="V190">
        <v>6.0941400000000003</v>
      </c>
      <c r="W190">
        <v>2075.6579999999999</v>
      </c>
      <c r="X190">
        <v>77</v>
      </c>
      <c r="Y190">
        <v>351.09</v>
      </c>
      <c r="Z190">
        <v>50</v>
      </c>
      <c r="AA190">
        <v>77.3</v>
      </c>
      <c r="AB190">
        <v>26715</v>
      </c>
      <c r="AC190">
        <v>2671.5</v>
      </c>
      <c r="AD190" s="9">
        <v>210.35429999999999</v>
      </c>
      <c r="AE190">
        <v>5.5184229389999997</v>
      </c>
      <c r="AF190" s="9"/>
      <c r="AG190" s="9"/>
    </row>
    <row r="191" spans="2:40" x14ac:dyDescent="0.3">
      <c r="B191" t="s">
        <v>109</v>
      </c>
      <c r="C191" t="s">
        <v>117</v>
      </c>
      <c r="D191" t="s">
        <v>110</v>
      </c>
      <c r="F191" s="1">
        <v>45796</v>
      </c>
      <c r="G191" t="s">
        <v>45</v>
      </c>
      <c r="H191" t="s">
        <v>52</v>
      </c>
      <c r="I191" t="s">
        <v>53</v>
      </c>
      <c r="J191" s="8">
        <v>180</v>
      </c>
      <c r="K191">
        <v>180</v>
      </c>
      <c r="O191" s="2"/>
      <c r="P191" s="9">
        <v>5561.1660000000002</v>
      </c>
      <c r="Q191" s="2">
        <v>6.1759259259259257E-2</v>
      </c>
      <c r="R191">
        <v>3024.74</v>
      </c>
      <c r="S191">
        <v>669.08</v>
      </c>
      <c r="T191">
        <v>219.53</v>
      </c>
      <c r="U191">
        <v>0</v>
      </c>
      <c r="V191">
        <v>6.3679899999999998</v>
      </c>
      <c r="W191">
        <v>2170.761</v>
      </c>
      <c r="X191">
        <v>77</v>
      </c>
      <c r="Y191">
        <v>323.76</v>
      </c>
      <c r="Z191">
        <v>53</v>
      </c>
      <c r="AA191">
        <v>70.86</v>
      </c>
      <c r="AB191">
        <v>27612</v>
      </c>
      <c r="AC191">
        <v>2761.2</v>
      </c>
      <c r="AD191" s="9">
        <v>212.4</v>
      </c>
      <c r="AE191">
        <v>4.9651457990000001</v>
      </c>
      <c r="AF191" s="9"/>
      <c r="AG191" s="9"/>
    </row>
    <row r="192" spans="2:40" x14ac:dyDescent="0.3">
      <c r="B192" t="s">
        <v>106</v>
      </c>
      <c r="C192" t="s">
        <v>117</v>
      </c>
      <c r="D192" t="s">
        <v>99</v>
      </c>
      <c r="F192" s="1">
        <v>45815</v>
      </c>
      <c r="G192" t="s">
        <v>55</v>
      </c>
      <c r="H192" t="s">
        <v>51</v>
      </c>
      <c r="I192" t="s">
        <v>56</v>
      </c>
      <c r="O192" s="2"/>
      <c r="P192" s="9">
        <v>6424.2380000000003</v>
      </c>
      <c r="Q192" s="2">
        <v>6.9467592592592595E-2</v>
      </c>
      <c r="R192">
        <v>3957.06</v>
      </c>
      <c r="S192">
        <v>516.26</v>
      </c>
      <c r="T192">
        <v>186.59</v>
      </c>
      <c r="U192">
        <v>21.8</v>
      </c>
      <c r="V192">
        <v>7.58263</v>
      </c>
      <c r="W192">
        <v>1950.8910000000001</v>
      </c>
      <c r="X192">
        <v>77</v>
      </c>
      <c r="Y192">
        <v>303.60000000000002</v>
      </c>
      <c r="Z192">
        <v>44</v>
      </c>
      <c r="AA192">
        <v>58</v>
      </c>
      <c r="AB192">
        <v>23322</v>
      </c>
      <c r="AC192">
        <v>2332.1999999999998</v>
      </c>
      <c r="AD192" s="9">
        <v>192.74379999999999</v>
      </c>
      <c r="AE192">
        <v>3.6303138210000001</v>
      </c>
      <c r="AF192" s="9"/>
      <c r="AG192" s="9"/>
    </row>
    <row r="193" spans="2:40" x14ac:dyDescent="0.3">
      <c r="B193" t="s">
        <v>93</v>
      </c>
      <c r="C193" t="s">
        <v>118</v>
      </c>
      <c r="D193" t="s">
        <v>79</v>
      </c>
      <c r="F193" s="1">
        <v>45817</v>
      </c>
      <c r="G193" s="7" t="s">
        <v>45</v>
      </c>
      <c r="H193" t="s">
        <v>52</v>
      </c>
      <c r="I193" t="s">
        <v>57</v>
      </c>
      <c r="K193">
        <v>131</v>
      </c>
      <c r="O193" s="2"/>
      <c r="P193" s="9">
        <v>7155.8959999999997</v>
      </c>
      <c r="Q193" s="2">
        <v>6.5567129629629628E-2</v>
      </c>
      <c r="R193">
        <v>4064.58</v>
      </c>
      <c r="S193">
        <v>786.62</v>
      </c>
      <c r="T193">
        <v>350.13</v>
      </c>
      <c r="U193">
        <v>21.56</v>
      </c>
      <c r="V193">
        <v>7.3501099999999999</v>
      </c>
      <c r="W193">
        <v>2559.5500000000002</v>
      </c>
      <c r="X193">
        <v>77</v>
      </c>
      <c r="Y193">
        <v>301.07</v>
      </c>
      <c r="Z193">
        <v>66</v>
      </c>
      <c r="AA193">
        <v>75.41</v>
      </c>
      <c r="AB193">
        <v>28462</v>
      </c>
      <c r="AC193">
        <v>2846.2</v>
      </c>
      <c r="AD193" s="9">
        <v>199.035</v>
      </c>
      <c r="AE193">
        <v>3.977419459</v>
      </c>
      <c r="AF193" s="9"/>
      <c r="AG193" s="9"/>
    </row>
    <row r="194" spans="2:40" x14ac:dyDescent="0.3">
      <c r="B194" t="s">
        <v>112</v>
      </c>
      <c r="C194" t="s">
        <v>118</v>
      </c>
      <c r="D194" t="s">
        <v>79</v>
      </c>
      <c r="F194" s="1">
        <v>45818</v>
      </c>
      <c r="G194" t="s">
        <v>48</v>
      </c>
      <c r="H194" t="s">
        <v>46</v>
      </c>
      <c r="I194" t="s">
        <v>57</v>
      </c>
      <c r="M194">
        <v>5</v>
      </c>
      <c r="O194" s="2"/>
      <c r="P194" s="9">
        <v>5773.03</v>
      </c>
      <c r="Q194" s="2">
        <v>6.0497685185185182E-2</v>
      </c>
      <c r="R194">
        <v>2957.04</v>
      </c>
      <c r="S194">
        <v>799.48</v>
      </c>
      <c r="T194">
        <v>490.98</v>
      </c>
      <c r="U194">
        <v>0</v>
      </c>
      <c r="V194">
        <v>6.6267199999999997</v>
      </c>
      <c r="W194">
        <v>1555.509</v>
      </c>
      <c r="X194">
        <v>77</v>
      </c>
      <c r="Y194">
        <v>405.07</v>
      </c>
      <c r="Z194">
        <v>48</v>
      </c>
      <c r="AA194">
        <v>50.48</v>
      </c>
      <c r="AB194">
        <v>31666.5</v>
      </c>
      <c r="AC194">
        <v>3166.65</v>
      </c>
      <c r="AD194" s="9">
        <v>253.33199999999999</v>
      </c>
      <c r="AE194">
        <v>5.485247781</v>
      </c>
      <c r="AF194" s="9"/>
      <c r="AG194" s="9"/>
    </row>
    <row r="195" spans="2:40" x14ac:dyDescent="0.3">
      <c r="B195" t="s">
        <v>112</v>
      </c>
      <c r="C195" t="s">
        <v>118</v>
      </c>
      <c r="D195" t="s">
        <v>79</v>
      </c>
      <c r="F195" s="1">
        <v>45890</v>
      </c>
      <c r="G195" t="s">
        <v>55</v>
      </c>
      <c r="H195" t="s">
        <v>49</v>
      </c>
      <c r="I195" t="s">
        <v>72</v>
      </c>
      <c r="O195" s="2"/>
      <c r="P195" s="9">
        <v>6010.3540000000003</v>
      </c>
      <c r="Q195" s="2">
        <v>8.0405092592592597E-2</v>
      </c>
      <c r="R195">
        <v>2430.62</v>
      </c>
      <c r="S195">
        <v>756.38</v>
      </c>
      <c r="T195">
        <v>473.98</v>
      </c>
      <c r="U195">
        <v>17.079999999999998</v>
      </c>
      <c r="V195">
        <v>7.4289500000000004</v>
      </c>
      <c r="W195">
        <v>1937.0160000000001</v>
      </c>
      <c r="X195">
        <v>77</v>
      </c>
      <c r="Y195">
        <v>331.73</v>
      </c>
      <c r="Z195">
        <v>60</v>
      </c>
      <c r="AA195">
        <v>71.42</v>
      </c>
      <c r="AB195">
        <v>34084.5</v>
      </c>
      <c r="AC195">
        <v>3408.45</v>
      </c>
      <c r="AD195" s="9">
        <v>248.792</v>
      </c>
      <c r="AE195">
        <v>5.6709638069999997</v>
      </c>
      <c r="AF195" s="9"/>
      <c r="AG195" s="9"/>
    </row>
    <row r="196" spans="2:40" x14ac:dyDescent="0.3">
      <c r="B196" t="s">
        <v>114</v>
      </c>
      <c r="C196" t="s">
        <v>117</v>
      </c>
      <c r="D196" t="s">
        <v>99</v>
      </c>
      <c r="F196" s="1">
        <v>45790</v>
      </c>
      <c r="G196" t="s">
        <v>45</v>
      </c>
      <c r="H196" t="s">
        <v>46</v>
      </c>
      <c r="I196" t="s">
        <v>47</v>
      </c>
      <c r="O196" s="2"/>
      <c r="P196" s="9">
        <v>2995.5709999999999</v>
      </c>
      <c r="Q196" s="2">
        <v>4.4583333333333336E-2</v>
      </c>
      <c r="R196">
        <v>1398.64</v>
      </c>
      <c r="S196">
        <v>402.68</v>
      </c>
      <c r="T196">
        <v>35.630000000000003</v>
      </c>
      <c r="U196">
        <v>12.96</v>
      </c>
      <c r="V196">
        <v>7.4572599999999998</v>
      </c>
      <c r="W196">
        <v>1593.63</v>
      </c>
      <c r="X196">
        <v>76</v>
      </c>
      <c r="Y196">
        <v>342.72</v>
      </c>
      <c r="Z196">
        <v>49</v>
      </c>
      <c r="AA196">
        <v>50.82</v>
      </c>
      <c r="AB196">
        <v>21024</v>
      </c>
      <c r="AC196">
        <v>2102.4</v>
      </c>
      <c r="AD196" s="9">
        <v>168.19200000000001</v>
      </c>
      <c r="AE196">
        <v>7.0183614409999997</v>
      </c>
      <c r="AF196" s="9"/>
      <c r="AG196" s="9"/>
    </row>
    <row r="197" spans="2:40" x14ac:dyDescent="0.3">
      <c r="B197" t="s">
        <v>43</v>
      </c>
      <c r="C197" t="s">
        <v>117</v>
      </c>
      <c r="D197" t="s">
        <v>44</v>
      </c>
      <c r="F197" s="1">
        <v>45797</v>
      </c>
      <c r="G197" t="s">
        <v>48</v>
      </c>
      <c r="H197" t="s">
        <v>46</v>
      </c>
      <c r="I197" t="s">
        <v>53</v>
      </c>
      <c r="O197" s="2"/>
      <c r="P197" s="9">
        <v>4578.5389999999998</v>
      </c>
      <c r="Q197" s="2">
        <v>6.1874999999999999E-2</v>
      </c>
      <c r="R197">
        <v>2125.67</v>
      </c>
      <c r="S197">
        <v>472.29</v>
      </c>
      <c r="T197">
        <v>93.98</v>
      </c>
      <c r="U197">
        <v>12.13</v>
      </c>
      <c r="V197">
        <v>7.3646200000000004</v>
      </c>
      <c r="W197">
        <v>2041.0129999999999</v>
      </c>
      <c r="X197">
        <v>76</v>
      </c>
      <c r="Y197">
        <v>312.05</v>
      </c>
      <c r="Z197">
        <v>40</v>
      </c>
      <c r="AA197">
        <v>41.37</v>
      </c>
      <c r="AB197">
        <v>20424</v>
      </c>
      <c r="AC197">
        <v>2042.4</v>
      </c>
      <c r="AD197" s="9">
        <v>176.06899999999999</v>
      </c>
      <c r="AE197">
        <v>4.4608116259999999</v>
      </c>
      <c r="AF197" s="9"/>
      <c r="AG197" s="9"/>
    </row>
    <row r="198" spans="2:40" x14ac:dyDescent="0.3">
      <c r="B198" t="s">
        <v>100</v>
      </c>
      <c r="C198" t="s">
        <v>117</v>
      </c>
      <c r="D198" t="s">
        <v>101</v>
      </c>
      <c r="F198" s="1">
        <v>45817</v>
      </c>
      <c r="G198" t="s">
        <v>45</v>
      </c>
      <c r="H198" t="s">
        <v>52</v>
      </c>
      <c r="I198" t="s">
        <v>57</v>
      </c>
      <c r="K198">
        <v>116</v>
      </c>
      <c r="O198" s="2"/>
      <c r="P198" s="9">
        <v>5249.6360000000004</v>
      </c>
      <c r="Q198" s="2">
        <v>6.5567129629629628E-2</v>
      </c>
      <c r="R198">
        <v>2893.03</v>
      </c>
      <c r="S198">
        <v>801.35</v>
      </c>
      <c r="T198">
        <v>1040.44</v>
      </c>
      <c r="U198">
        <v>17.52</v>
      </c>
      <c r="V198">
        <v>7.1240300000000003</v>
      </c>
      <c r="W198">
        <v>1638.395</v>
      </c>
      <c r="X198">
        <v>76</v>
      </c>
      <c r="Y198">
        <v>358.87</v>
      </c>
      <c r="Z198">
        <v>24</v>
      </c>
      <c r="AA198">
        <v>37.99</v>
      </c>
      <c r="AB198">
        <v>19312</v>
      </c>
      <c r="AC198">
        <v>1931.2</v>
      </c>
      <c r="AD198" s="9">
        <v>193.12</v>
      </c>
      <c r="AE198">
        <v>3.6787312490000001</v>
      </c>
      <c r="AF198" s="9"/>
      <c r="AG198" s="9"/>
      <c r="AL198" s="3"/>
      <c r="AM198" s="3"/>
    </row>
    <row r="199" spans="2:40" x14ac:dyDescent="0.3">
      <c r="B199" t="s">
        <v>109</v>
      </c>
      <c r="C199" t="s">
        <v>117</v>
      </c>
      <c r="D199" t="s">
        <v>110</v>
      </c>
      <c r="F199" s="1">
        <v>45818</v>
      </c>
      <c r="G199" t="s">
        <v>48</v>
      </c>
      <c r="H199" t="s">
        <v>46</v>
      </c>
      <c r="I199" t="s">
        <v>57</v>
      </c>
      <c r="M199">
        <v>5</v>
      </c>
      <c r="O199" s="2"/>
      <c r="P199" s="9">
        <v>5350.7150000000001</v>
      </c>
      <c r="Q199" s="2">
        <v>6.0497685185185182E-2</v>
      </c>
      <c r="R199">
        <v>3026.65</v>
      </c>
      <c r="S199">
        <v>629.79</v>
      </c>
      <c r="T199">
        <v>306.58999999999997</v>
      </c>
      <c r="U199">
        <v>0</v>
      </c>
      <c r="V199">
        <v>6.0505599999999999</v>
      </c>
      <c r="W199">
        <v>1528.921</v>
      </c>
      <c r="X199">
        <v>76</v>
      </c>
      <c r="Y199">
        <v>355.28</v>
      </c>
      <c r="Z199">
        <v>49</v>
      </c>
      <c r="AA199">
        <v>39.89</v>
      </c>
      <c r="AB199">
        <v>26598</v>
      </c>
      <c r="AC199">
        <v>2659.8</v>
      </c>
      <c r="AD199" s="9">
        <v>212.78399999999999</v>
      </c>
      <c r="AE199">
        <v>4.9709244469999998</v>
      </c>
      <c r="AF199" s="9"/>
      <c r="AG199" s="9"/>
    </row>
    <row r="200" spans="2:40" x14ac:dyDescent="0.3">
      <c r="B200" t="s">
        <v>78</v>
      </c>
      <c r="C200" t="s">
        <v>118</v>
      </c>
      <c r="D200" t="s">
        <v>79</v>
      </c>
      <c r="F200" s="1">
        <v>45827</v>
      </c>
      <c r="G200" t="s">
        <v>50</v>
      </c>
      <c r="H200" t="s">
        <v>49</v>
      </c>
      <c r="I200" t="s">
        <v>58</v>
      </c>
      <c r="O200" s="2"/>
      <c r="P200" s="9">
        <v>5792.2049999999999</v>
      </c>
      <c r="Q200" s="2">
        <v>7.4675925925925923E-2</v>
      </c>
      <c r="R200">
        <v>2885.76</v>
      </c>
      <c r="S200">
        <v>709.88</v>
      </c>
      <c r="T200">
        <v>320.79000000000002</v>
      </c>
      <c r="U200">
        <v>10.6</v>
      </c>
      <c r="V200">
        <v>7.0943699999999996</v>
      </c>
      <c r="W200">
        <v>2027.854</v>
      </c>
      <c r="X200">
        <v>76</v>
      </c>
      <c r="Y200">
        <v>310.68</v>
      </c>
      <c r="Z200">
        <v>51</v>
      </c>
      <c r="AA200">
        <v>60.02</v>
      </c>
      <c r="AB200">
        <v>31464</v>
      </c>
      <c r="AC200">
        <v>3146.4</v>
      </c>
      <c r="AD200" s="9">
        <v>247.74799999999999</v>
      </c>
      <c r="AE200">
        <v>5.4321281790000002</v>
      </c>
      <c r="AF200" s="9">
        <v>410</v>
      </c>
      <c r="AG200" s="9">
        <v>395</v>
      </c>
      <c r="AH200" s="3">
        <v>1.9E-2</v>
      </c>
    </row>
    <row r="201" spans="2:40" x14ac:dyDescent="0.3">
      <c r="B201" t="s">
        <v>98</v>
      </c>
      <c r="C201" t="s">
        <v>117</v>
      </c>
      <c r="D201" t="s">
        <v>99</v>
      </c>
      <c r="E201">
        <v>87.3</v>
      </c>
      <c r="F201" s="1">
        <v>45832</v>
      </c>
      <c r="G201" t="s">
        <v>45</v>
      </c>
      <c r="H201" t="s">
        <v>46</v>
      </c>
      <c r="I201" t="s">
        <v>59</v>
      </c>
      <c r="O201" s="2"/>
      <c r="P201" s="9">
        <v>6978.1130000000003</v>
      </c>
      <c r="Q201" s="2">
        <v>7.7708333333333338E-2</v>
      </c>
      <c r="R201">
        <v>3347.18</v>
      </c>
      <c r="S201">
        <v>747.27</v>
      </c>
      <c r="T201">
        <v>453.14</v>
      </c>
      <c r="U201">
        <v>34.29</v>
      </c>
      <c r="V201">
        <v>7.4403600000000001</v>
      </c>
      <c r="W201">
        <v>2344.6280000000002</v>
      </c>
      <c r="X201">
        <v>76</v>
      </c>
      <c r="Y201">
        <v>413.98</v>
      </c>
      <c r="Z201">
        <v>47</v>
      </c>
      <c r="AA201">
        <v>75.36</v>
      </c>
      <c r="AB201">
        <v>29326</v>
      </c>
      <c r="AC201">
        <v>2932.6</v>
      </c>
      <c r="AD201" s="9">
        <v>238.4228</v>
      </c>
      <c r="AE201">
        <v>4.2025688030000001</v>
      </c>
      <c r="AF201" s="9"/>
      <c r="AG201" s="9"/>
    </row>
    <row r="202" spans="2:40" x14ac:dyDescent="0.3">
      <c r="B202" t="s">
        <v>109</v>
      </c>
      <c r="C202" t="s">
        <v>117</v>
      </c>
      <c r="D202" t="s">
        <v>110</v>
      </c>
      <c r="F202" s="1">
        <v>45834</v>
      </c>
      <c r="G202" t="s">
        <v>48</v>
      </c>
      <c r="H202" t="s">
        <v>49</v>
      </c>
      <c r="I202" t="s">
        <v>59</v>
      </c>
      <c r="J202" s="8">
        <v>146</v>
      </c>
      <c r="K202">
        <v>213</v>
      </c>
      <c r="M202">
        <v>5</v>
      </c>
      <c r="O202" s="2"/>
      <c r="P202" s="9">
        <v>4995.0780000000004</v>
      </c>
      <c r="Q202" s="2">
        <v>5.7175925925925929E-2</v>
      </c>
      <c r="R202">
        <v>2290.29</v>
      </c>
      <c r="S202">
        <v>764.01</v>
      </c>
      <c r="T202">
        <v>499.58</v>
      </c>
      <c r="U202">
        <v>122.77</v>
      </c>
      <c r="V202">
        <v>7.8828300000000002</v>
      </c>
      <c r="W202">
        <v>1758.9970000000001</v>
      </c>
      <c r="X202">
        <v>76</v>
      </c>
      <c r="Y202">
        <v>354.95</v>
      </c>
      <c r="Z202">
        <v>58</v>
      </c>
      <c r="AA202">
        <v>75.290000000000006</v>
      </c>
      <c r="AB202">
        <v>30615</v>
      </c>
      <c r="AC202">
        <v>3061.5</v>
      </c>
      <c r="AD202" s="9">
        <v>228.47020000000001</v>
      </c>
      <c r="AE202">
        <v>6.1290334199999998</v>
      </c>
      <c r="AF202" s="9">
        <v>449</v>
      </c>
      <c r="AG202" s="9">
        <v>405</v>
      </c>
      <c r="AH202" s="3">
        <v>5.1999999999999998E-2</v>
      </c>
    </row>
    <row r="203" spans="2:40" x14ac:dyDescent="0.3">
      <c r="B203" t="s">
        <v>115</v>
      </c>
      <c r="C203" t="s">
        <v>117</v>
      </c>
      <c r="D203" t="s">
        <v>88</v>
      </c>
      <c r="F203" s="1">
        <v>45844</v>
      </c>
      <c r="G203" t="s">
        <v>62</v>
      </c>
      <c r="H203" t="s">
        <v>63</v>
      </c>
      <c r="I203" t="s">
        <v>60</v>
      </c>
      <c r="N203">
        <v>70</v>
      </c>
      <c r="O203" s="2" t="s">
        <v>221</v>
      </c>
      <c r="P203" s="9">
        <v>6616.7640000000001</v>
      </c>
      <c r="Q203" s="2">
        <v>6.2569444444444441E-2</v>
      </c>
      <c r="R203">
        <v>3568.02</v>
      </c>
      <c r="S203">
        <v>752.94</v>
      </c>
      <c r="T203">
        <v>245.49</v>
      </c>
      <c r="U203">
        <v>0</v>
      </c>
      <c r="V203">
        <v>6.7124100000000002</v>
      </c>
      <c r="W203">
        <v>2506.6999999999998</v>
      </c>
      <c r="X203">
        <v>76</v>
      </c>
      <c r="Y203">
        <v>321.14</v>
      </c>
      <c r="Z203">
        <v>91</v>
      </c>
      <c r="AA203">
        <v>108.33</v>
      </c>
      <c r="AB203">
        <v>34545</v>
      </c>
      <c r="AC203">
        <v>3454.5</v>
      </c>
      <c r="AD203" s="9">
        <v>206.8563</v>
      </c>
      <c r="AE203">
        <v>5.2208300010000004</v>
      </c>
      <c r="AF203" s="9"/>
      <c r="AG203" s="9"/>
    </row>
    <row r="204" spans="2:40" x14ac:dyDescent="0.3">
      <c r="B204" t="s">
        <v>94</v>
      </c>
      <c r="C204" t="s">
        <v>117</v>
      </c>
      <c r="D204" t="s">
        <v>44</v>
      </c>
      <c r="F204" s="1">
        <v>45853</v>
      </c>
      <c r="G204" t="s">
        <v>48</v>
      </c>
      <c r="H204" t="s">
        <v>46</v>
      </c>
      <c r="I204" t="s">
        <v>65</v>
      </c>
      <c r="J204" s="8">
        <v>81</v>
      </c>
      <c r="O204" s="2"/>
      <c r="P204" s="9">
        <v>5300.8109999999997</v>
      </c>
      <c r="Q204" s="2">
        <v>5.6192129629629627E-2</v>
      </c>
      <c r="R204">
        <v>2819.24</v>
      </c>
      <c r="S204">
        <v>649.4</v>
      </c>
      <c r="T204">
        <v>392.6</v>
      </c>
      <c r="U204">
        <v>0</v>
      </c>
      <c r="V204">
        <v>6.3554500000000003</v>
      </c>
      <c r="W204">
        <v>1884.7070000000001</v>
      </c>
      <c r="X204">
        <v>76</v>
      </c>
      <c r="Y204">
        <v>318.83999999999997</v>
      </c>
      <c r="Z204">
        <v>70</v>
      </c>
      <c r="AA204">
        <v>69.86</v>
      </c>
      <c r="AB204">
        <v>28897</v>
      </c>
      <c r="AC204">
        <v>2889.7</v>
      </c>
      <c r="AD204" s="9">
        <v>197.9247</v>
      </c>
      <c r="AE204">
        <v>5.4514299790000003</v>
      </c>
      <c r="AF204" s="9"/>
      <c r="AG204" s="9"/>
      <c r="AL204">
        <v>266.25</v>
      </c>
      <c r="AM204">
        <v>263.25</v>
      </c>
      <c r="AN204" s="3">
        <v>6.0000000000000001E-3</v>
      </c>
    </row>
    <row r="205" spans="2:40" x14ac:dyDescent="0.3">
      <c r="B205" t="s">
        <v>115</v>
      </c>
      <c r="C205" t="s">
        <v>117</v>
      </c>
      <c r="D205" t="s">
        <v>88</v>
      </c>
      <c r="F205" s="1">
        <v>45884</v>
      </c>
      <c r="G205" t="s">
        <v>161</v>
      </c>
      <c r="H205" t="s">
        <v>68</v>
      </c>
      <c r="I205" t="s">
        <v>71</v>
      </c>
      <c r="O205" s="2"/>
      <c r="P205" s="9">
        <v>8328.2860000000001</v>
      </c>
      <c r="Q205" s="2">
        <v>0.15893518518518518</v>
      </c>
      <c r="R205">
        <v>3207.2</v>
      </c>
      <c r="S205">
        <v>882.08</v>
      </c>
      <c r="T205">
        <v>465.58</v>
      </c>
      <c r="U205">
        <v>0</v>
      </c>
      <c r="V205">
        <v>6.9455799999999996</v>
      </c>
      <c r="W205">
        <v>2708.9769999999999</v>
      </c>
      <c r="X205">
        <v>76</v>
      </c>
      <c r="Y205">
        <v>331.84</v>
      </c>
      <c r="Z205">
        <v>70</v>
      </c>
      <c r="AA205">
        <v>73.22</v>
      </c>
      <c r="AB205">
        <v>27790</v>
      </c>
      <c r="AC205">
        <v>2779</v>
      </c>
      <c r="AD205" s="9">
        <v>190.3425</v>
      </c>
      <c r="AE205">
        <v>3.3368210459999998</v>
      </c>
      <c r="AF205" s="9"/>
      <c r="AG205" s="9"/>
    </row>
    <row r="206" spans="2:40" x14ac:dyDescent="0.3">
      <c r="B206" t="s">
        <v>100</v>
      </c>
      <c r="C206" t="s">
        <v>117</v>
      </c>
      <c r="D206" t="s">
        <v>101</v>
      </c>
      <c r="F206" s="1">
        <v>45888</v>
      </c>
      <c r="G206" t="s">
        <v>48</v>
      </c>
      <c r="H206" t="s">
        <v>46</v>
      </c>
      <c r="I206" t="s">
        <v>72</v>
      </c>
      <c r="J206" s="8">
        <v>101</v>
      </c>
      <c r="O206" s="2"/>
      <c r="P206" s="9">
        <v>5013.4309999999996</v>
      </c>
      <c r="Q206" s="2">
        <v>6.8715277777777778E-2</v>
      </c>
      <c r="R206">
        <v>2434.8200000000002</v>
      </c>
      <c r="S206">
        <v>473.22</v>
      </c>
      <c r="T206">
        <v>164.52</v>
      </c>
      <c r="U206">
        <v>0</v>
      </c>
      <c r="V206">
        <v>6.9482699999999999</v>
      </c>
      <c r="W206">
        <v>2074.37</v>
      </c>
      <c r="X206">
        <v>76</v>
      </c>
      <c r="Y206">
        <v>336.99</v>
      </c>
      <c r="Z206">
        <v>37</v>
      </c>
      <c r="AA206">
        <v>61.76</v>
      </c>
      <c r="AB206">
        <v>20230</v>
      </c>
      <c r="AC206">
        <v>2023</v>
      </c>
      <c r="AD206" s="9">
        <v>179.0266</v>
      </c>
      <c r="AE206">
        <v>4.0351607510000003</v>
      </c>
      <c r="AF206" s="9">
        <v>207</v>
      </c>
      <c r="AG206" s="9">
        <v>221</v>
      </c>
      <c r="AH206" s="3">
        <v>3.3000000000000002E-2</v>
      </c>
      <c r="AL206" s="3"/>
      <c r="AM206" s="3"/>
    </row>
    <row r="207" spans="2:40" x14ac:dyDescent="0.3">
      <c r="B207" t="s">
        <v>114</v>
      </c>
      <c r="C207" t="s">
        <v>117</v>
      </c>
      <c r="D207" t="s">
        <v>99</v>
      </c>
      <c r="F207" s="1">
        <v>45796</v>
      </c>
      <c r="G207" t="s">
        <v>45</v>
      </c>
      <c r="H207" t="s">
        <v>52</v>
      </c>
      <c r="I207" t="s">
        <v>53</v>
      </c>
      <c r="O207" s="2"/>
      <c r="P207" s="9">
        <v>5318.2380000000003</v>
      </c>
      <c r="Q207" s="2">
        <v>6.1759259259259257E-2</v>
      </c>
      <c r="R207">
        <v>2888.54</v>
      </c>
      <c r="S207">
        <v>673.23</v>
      </c>
      <c r="T207">
        <v>166.15</v>
      </c>
      <c r="U207">
        <v>0</v>
      </c>
      <c r="V207">
        <v>6.8913099999999998</v>
      </c>
      <c r="W207">
        <v>2147.89</v>
      </c>
      <c r="X207">
        <v>75</v>
      </c>
      <c r="Y207">
        <v>326.69</v>
      </c>
      <c r="Z207">
        <v>66</v>
      </c>
      <c r="AA207">
        <v>77.05</v>
      </c>
      <c r="AB207">
        <v>24288</v>
      </c>
      <c r="AC207">
        <v>2428.8000000000002</v>
      </c>
      <c r="AD207" s="9">
        <v>172.25530000000001</v>
      </c>
      <c r="AE207">
        <v>4.5669261130000001</v>
      </c>
      <c r="AF207" s="9"/>
      <c r="AG207" s="9"/>
    </row>
    <row r="208" spans="2:40" x14ac:dyDescent="0.3">
      <c r="B208" t="s">
        <v>112</v>
      </c>
      <c r="C208" t="s">
        <v>118</v>
      </c>
      <c r="D208" t="s">
        <v>79</v>
      </c>
      <c r="F208" s="1">
        <v>45801</v>
      </c>
      <c r="G208" t="s">
        <v>55</v>
      </c>
      <c r="H208" t="s">
        <v>51</v>
      </c>
      <c r="I208" t="s">
        <v>53</v>
      </c>
      <c r="O208" s="2"/>
      <c r="P208" s="9">
        <v>4811.38</v>
      </c>
      <c r="Q208" s="2">
        <v>6.3645833333333332E-2</v>
      </c>
      <c r="R208">
        <v>2159.2800000000002</v>
      </c>
      <c r="S208">
        <v>455.46</v>
      </c>
      <c r="T208">
        <v>158.85</v>
      </c>
      <c r="U208">
        <v>46.43</v>
      </c>
      <c r="V208">
        <v>7.5558199999999998</v>
      </c>
      <c r="W208">
        <v>2100.931</v>
      </c>
      <c r="X208">
        <v>75</v>
      </c>
      <c r="Y208">
        <v>375.85</v>
      </c>
      <c r="Z208">
        <v>45</v>
      </c>
      <c r="AA208">
        <v>54.02</v>
      </c>
      <c r="AB208">
        <v>29202</v>
      </c>
      <c r="AC208">
        <v>2920.2</v>
      </c>
      <c r="AD208" s="9">
        <v>243.35</v>
      </c>
      <c r="AE208">
        <v>6.0693605579999996</v>
      </c>
      <c r="AF208" s="9"/>
      <c r="AG208" s="9"/>
    </row>
    <row r="209" spans="2:40" x14ac:dyDescent="0.3">
      <c r="B209" t="s">
        <v>80</v>
      </c>
      <c r="C209" t="s">
        <v>118</v>
      </c>
      <c r="D209" t="s">
        <v>81</v>
      </c>
      <c r="F209" s="1">
        <v>45817</v>
      </c>
      <c r="G209" t="s">
        <v>45</v>
      </c>
      <c r="H209" t="s">
        <v>52</v>
      </c>
      <c r="I209" t="s">
        <v>57</v>
      </c>
      <c r="J209" s="8">
        <v>116</v>
      </c>
      <c r="O209" s="2"/>
      <c r="P209" s="9">
        <v>7531.2160000000003</v>
      </c>
      <c r="Q209" s="2">
        <v>6.5567129629629628E-2</v>
      </c>
      <c r="R209">
        <v>4341.83</v>
      </c>
      <c r="S209">
        <v>805.33</v>
      </c>
      <c r="T209">
        <v>359.79</v>
      </c>
      <c r="U209">
        <v>17.72</v>
      </c>
      <c r="V209">
        <v>7.1886799999999997</v>
      </c>
      <c r="W209">
        <v>2715.4789999999998</v>
      </c>
      <c r="X209">
        <v>75</v>
      </c>
      <c r="Y209">
        <v>280.39</v>
      </c>
      <c r="Z209">
        <v>68</v>
      </c>
      <c r="AA209">
        <v>76.069999999999993</v>
      </c>
      <c r="AB209">
        <v>25865</v>
      </c>
      <c r="AC209">
        <v>2586.5</v>
      </c>
      <c r="AD209" s="9">
        <v>180.8741</v>
      </c>
      <c r="AE209">
        <v>3.4343723509999999</v>
      </c>
      <c r="AF209" s="9"/>
      <c r="AG209" s="9"/>
    </row>
    <row r="210" spans="2:40" x14ac:dyDescent="0.3">
      <c r="B210" t="s">
        <v>94</v>
      </c>
      <c r="C210" t="s">
        <v>117</v>
      </c>
      <c r="D210" t="s">
        <v>44</v>
      </c>
      <c r="F210" s="1">
        <v>45880</v>
      </c>
      <c r="G210" t="s">
        <v>48</v>
      </c>
      <c r="H210" t="s">
        <v>52</v>
      </c>
      <c r="I210" t="s">
        <v>71</v>
      </c>
      <c r="O210" s="2"/>
      <c r="P210" s="9">
        <v>3913.4079999999999</v>
      </c>
      <c r="Q210" s="2">
        <v>5.378472222222222E-2</v>
      </c>
      <c r="R210">
        <v>1701.08</v>
      </c>
      <c r="S210">
        <v>445.83</v>
      </c>
      <c r="T210">
        <v>141.96</v>
      </c>
      <c r="U210">
        <v>0</v>
      </c>
      <c r="V210">
        <v>6.4294000000000002</v>
      </c>
      <c r="W210">
        <v>1743.066</v>
      </c>
      <c r="X210">
        <v>75</v>
      </c>
      <c r="Y210">
        <v>276.49</v>
      </c>
      <c r="Z210">
        <v>51</v>
      </c>
      <c r="AA210">
        <v>69.599999999999994</v>
      </c>
      <c r="AB210">
        <v>24388.5</v>
      </c>
      <c r="AC210">
        <v>2438.85</v>
      </c>
      <c r="AD210" s="9">
        <v>193.55950000000001</v>
      </c>
      <c r="AE210">
        <v>6.2320361179999999</v>
      </c>
      <c r="AF210" s="9"/>
      <c r="AG210" s="9"/>
    </row>
    <row r="211" spans="2:40" x14ac:dyDescent="0.3">
      <c r="B211" t="s">
        <v>103</v>
      </c>
      <c r="C211" t="s">
        <v>118</v>
      </c>
      <c r="D211" t="s">
        <v>96</v>
      </c>
      <c r="F211" s="1">
        <v>45890</v>
      </c>
      <c r="G211" t="s">
        <v>55</v>
      </c>
      <c r="H211" t="s">
        <v>49</v>
      </c>
      <c r="I211" t="s">
        <v>72</v>
      </c>
      <c r="O211" s="2"/>
      <c r="P211" s="9">
        <v>5489.7539999999999</v>
      </c>
      <c r="Q211" s="2">
        <v>8.0405092592592597E-2</v>
      </c>
      <c r="R211">
        <v>2184.6</v>
      </c>
      <c r="S211">
        <v>665.68</v>
      </c>
      <c r="T211">
        <v>349.45</v>
      </c>
      <c r="U211">
        <v>2.04</v>
      </c>
      <c r="V211">
        <v>7.0244299999999997</v>
      </c>
      <c r="W211">
        <v>1892.059</v>
      </c>
      <c r="X211">
        <v>75</v>
      </c>
      <c r="Y211">
        <v>310.93</v>
      </c>
      <c r="Z211">
        <v>50</v>
      </c>
      <c r="AA211">
        <v>56.82</v>
      </c>
      <c r="AB211">
        <v>31015.5</v>
      </c>
      <c r="AC211">
        <v>3101.55</v>
      </c>
      <c r="AD211" s="9">
        <v>248.124</v>
      </c>
      <c r="AE211">
        <v>5.6497067080000001</v>
      </c>
      <c r="AF211" s="9"/>
      <c r="AG211" s="9"/>
    </row>
    <row r="212" spans="2:40" x14ac:dyDescent="0.3">
      <c r="B212" t="s">
        <v>102</v>
      </c>
      <c r="C212" t="s">
        <v>118</v>
      </c>
      <c r="D212" t="s">
        <v>79</v>
      </c>
      <c r="F212" s="1">
        <v>45904</v>
      </c>
      <c r="G212" t="s">
        <v>55</v>
      </c>
      <c r="H212" t="s">
        <v>49</v>
      </c>
      <c r="I212" t="s">
        <v>75</v>
      </c>
      <c r="K212">
        <v>138</v>
      </c>
      <c r="O212" s="2"/>
      <c r="P212" s="9">
        <v>5479.2439999999997</v>
      </c>
      <c r="Q212" s="2">
        <v>7.2916666666666671E-2</v>
      </c>
      <c r="R212">
        <v>2237.7800000000002</v>
      </c>
      <c r="S212">
        <v>782.34</v>
      </c>
      <c r="T212">
        <v>467.12</v>
      </c>
      <c r="U212">
        <v>24.21</v>
      </c>
      <c r="V212">
        <v>7.1480199999999998</v>
      </c>
      <c r="W212">
        <v>2082.2060000000001</v>
      </c>
      <c r="X212">
        <v>75</v>
      </c>
      <c r="Y212">
        <v>248.3</v>
      </c>
      <c r="Z212">
        <v>69</v>
      </c>
      <c r="AA212">
        <v>64.010000000000005</v>
      </c>
      <c r="AB212">
        <v>30494</v>
      </c>
      <c r="AC212">
        <v>3049.4</v>
      </c>
      <c r="AD212" s="9">
        <v>211.76390000000001</v>
      </c>
      <c r="AE212">
        <v>5.5653663169999996</v>
      </c>
      <c r="AF212" s="9"/>
      <c r="AG212" s="9"/>
      <c r="AI212">
        <v>344.25</v>
      </c>
      <c r="AJ212">
        <v>330.5</v>
      </c>
      <c r="AK212" s="3">
        <v>0.02</v>
      </c>
      <c r="AL212" s="3">
        <v>395</v>
      </c>
      <c r="AM212" s="3">
        <v>388.25</v>
      </c>
      <c r="AN212" s="3">
        <v>8.9999999999999993E-3</v>
      </c>
    </row>
    <row r="213" spans="2:40" x14ac:dyDescent="0.3">
      <c r="B213" t="s">
        <v>109</v>
      </c>
      <c r="C213" t="s">
        <v>117</v>
      </c>
      <c r="D213" t="s">
        <v>110</v>
      </c>
      <c r="E213">
        <v>77.7</v>
      </c>
      <c r="F213" s="1">
        <v>45906</v>
      </c>
      <c r="G213" t="s">
        <v>73</v>
      </c>
      <c r="H213" t="s">
        <v>51</v>
      </c>
      <c r="I213" t="s">
        <v>75</v>
      </c>
      <c r="O213" s="2"/>
      <c r="P213" s="9">
        <v>4272.0810000000001</v>
      </c>
      <c r="Q213" s="2">
        <v>6.1585648148148146E-2</v>
      </c>
      <c r="R213">
        <v>1746.77</v>
      </c>
      <c r="S213">
        <v>467.15</v>
      </c>
      <c r="T213">
        <v>156.47</v>
      </c>
      <c r="U213">
        <v>0</v>
      </c>
      <c r="V213">
        <v>6.9940699999999998</v>
      </c>
      <c r="W213">
        <v>1726.2449999999999</v>
      </c>
      <c r="X213">
        <v>75</v>
      </c>
      <c r="Y213">
        <v>292.17</v>
      </c>
      <c r="Z213">
        <v>64</v>
      </c>
      <c r="AA213">
        <v>76.17</v>
      </c>
      <c r="AB213">
        <v>29523</v>
      </c>
      <c r="AC213">
        <v>2952.3</v>
      </c>
      <c r="AD213" s="9">
        <v>212.39570000000001</v>
      </c>
      <c r="AE213">
        <v>6.9106835760000003</v>
      </c>
      <c r="AF213" s="9"/>
      <c r="AG213" s="9"/>
    </row>
    <row r="214" spans="2:40" x14ac:dyDescent="0.3">
      <c r="B214" t="s">
        <v>97</v>
      </c>
      <c r="C214" t="s">
        <v>118</v>
      </c>
      <c r="D214" t="s">
        <v>90</v>
      </c>
      <c r="F214" s="1">
        <v>45801</v>
      </c>
      <c r="G214" t="s">
        <v>55</v>
      </c>
      <c r="H214" t="s">
        <v>51</v>
      </c>
      <c r="I214" t="s">
        <v>53</v>
      </c>
      <c r="O214" s="2"/>
      <c r="P214" s="9">
        <v>4928.4359999999997</v>
      </c>
      <c r="Q214" s="2">
        <v>6.3645833333333332E-2</v>
      </c>
      <c r="R214">
        <v>2182.2199999999998</v>
      </c>
      <c r="S214">
        <v>348.03</v>
      </c>
      <c r="T214">
        <v>0</v>
      </c>
      <c r="U214">
        <v>0</v>
      </c>
      <c r="V214">
        <v>4.92347</v>
      </c>
      <c r="W214">
        <v>2258.3580000000002</v>
      </c>
      <c r="X214">
        <v>74</v>
      </c>
      <c r="Y214">
        <v>307.33999999999997</v>
      </c>
      <c r="Z214">
        <v>51</v>
      </c>
      <c r="AA214">
        <v>58.62</v>
      </c>
      <c r="AB214">
        <v>27327.5</v>
      </c>
      <c r="AC214">
        <v>2732.75</v>
      </c>
      <c r="AD214" s="9">
        <v>218.62</v>
      </c>
      <c r="AE214">
        <v>5.5448625079999996</v>
      </c>
      <c r="AF214" s="9"/>
      <c r="AG214" s="9"/>
    </row>
    <row r="215" spans="2:40" x14ac:dyDescent="0.3">
      <c r="B215" t="s">
        <v>82</v>
      </c>
      <c r="C215" t="s">
        <v>118</v>
      </c>
      <c r="D215" t="s">
        <v>81</v>
      </c>
      <c r="F215" s="1">
        <v>45813</v>
      </c>
      <c r="G215" t="s">
        <v>50</v>
      </c>
      <c r="H215" t="s">
        <v>49</v>
      </c>
      <c r="I215" t="s">
        <v>56</v>
      </c>
      <c r="O215" s="2"/>
      <c r="P215" s="9">
        <v>6833.8370000000004</v>
      </c>
      <c r="Q215" s="2">
        <v>0.10662037037037037</v>
      </c>
      <c r="R215">
        <v>3486.79</v>
      </c>
      <c r="S215">
        <v>757.52</v>
      </c>
      <c r="T215">
        <v>464.3</v>
      </c>
      <c r="U215">
        <v>37.340000000000003</v>
      </c>
      <c r="V215">
        <v>7.4453399999999998</v>
      </c>
      <c r="W215">
        <v>2019.6279999999999</v>
      </c>
      <c r="X215">
        <v>74</v>
      </c>
      <c r="Y215">
        <v>311.02</v>
      </c>
      <c r="Z215">
        <v>47</v>
      </c>
      <c r="AA215">
        <v>42.18</v>
      </c>
      <c r="AB215">
        <v>23205</v>
      </c>
      <c r="AC215">
        <v>2320.5</v>
      </c>
      <c r="AD215" s="9">
        <v>191.77690000000001</v>
      </c>
      <c r="AE215">
        <v>3.3956033780000001</v>
      </c>
      <c r="AF215" s="9"/>
      <c r="AG215" s="9"/>
    </row>
    <row r="216" spans="2:40" x14ac:dyDescent="0.3">
      <c r="B216" t="s">
        <v>102</v>
      </c>
      <c r="C216" t="s">
        <v>118</v>
      </c>
      <c r="D216" t="s">
        <v>79</v>
      </c>
      <c r="F216" s="1">
        <v>45813</v>
      </c>
      <c r="G216" t="s">
        <v>50</v>
      </c>
      <c r="H216" t="s">
        <v>49</v>
      </c>
      <c r="I216" t="s">
        <v>56</v>
      </c>
      <c r="M216">
        <v>5</v>
      </c>
      <c r="O216" s="2"/>
      <c r="P216" s="9">
        <v>6516.7690000000002</v>
      </c>
      <c r="Q216" s="2">
        <v>0.10662037037037037</v>
      </c>
      <c r="R216">
        <v>3304.47</v>
      </c>
      <c r="S216">
        <v>777.64</v>
      </c>
      <c r="T216">
        <v>409.62</v>
      </c>
      <c r="U216">
        <v>30.04</v>
      </c>
      <c r="V216">
        <v>7.4001099999999997</v>
      </c>
      <c r="W216">
        <v>2231.3220000000001</v>
      </c>
      <c r="X216">
        <v>74</v>
      </c>
      <c r="Y216">
        <v>306.06</v>
      </c>
      <c r="Z216">
        <v>43</v>
      </c>
      <c r="AA216">
        <v>47.26</v>
      </c>
      <c r="AB216">
        <v>24134.5</v>
      </c>
      <c r="AC216">
        <v>2413.4499999999998</v>
      </c>
      <c r="AD216" s="9">
        <v>206.27780000000001</v>
      </c>
      <c r="AE216">
        <v>3.7034456800000002</v>
      </c>
      <c r="AF216" s="9"/>
      <c r="AG216" s="9"/>
    </row>
    <row r="217" spans="2:40" x14ac:dyDescent="0.3">
      <c r="B217" t="s">
        <v>94</v>
      </c>
      <c r="C217" t="s">
        <v>117</v>
      </c>
      <c r="D217" t="s">
        <v>44</v>
      </c>
      <c r="F217" s="1">
        <v>45861</v>
      </c>
      <c r="G217" s="7" t="s">
        <v>50</v>
      </c>
      <c r="H217" t="s">
        <v>66</v>
      </c>
      <c r="I217" t="s">
        <v>67</v>
      </c>
      <c r="O217" s="2"/>
      <c r="P217" s="9">
        <v>6114.384</v>
      </c>
      <c r="Q217" s="2">
        <v>8.261574074074074E-2</v>
      </c>
      <c r="R217">
        <v>2818.63</v>
      </c>
      <c r="S217">
        <v>872.99</v>
      </c>
      <c r="T217">
        <v>542.37</v>
      </c>
      <c r="U217">
        <v>14.76</v>
      </c>
      <c r="V217">
        <v>7.2218299999999997</v>
      </c>
      <c r="W217">
        <v>1984.3130000000001</v>
      </c>
      <c r="X217">
        <v>74</v>
      </c>
      <c r="Y217">
        <v>293.76</v>
      </c>
      <c r="Z217">
        <v>62</v>
      </c>
      <c r="AA217">
        <v>74.34</v>
      </c>
      <c r="AB217">
        <v>27335</v>
      </c>
      <c r="AC217">
        <v>2733.5</v>
      </c>
      <c r="AD217" s="9">
        <v>200.99270000000001</v>
      </c>
      <c r="AE217">
        <v>4.4706057059999997</v>
      </c>
      <c r="AF217" s="9"/>
      <c r="AG217" s="9"/>
      <c r="AL217">
        <v>294.5</v>
      </c>
      <c r="AM217">
        <v>277</v>
      </c>
      <c r="AN217" s="3">
        <v>3.1E-2</v>
      </c>
    </row>
    <row r="218" spans="2:40" x14ac:dyDescent="0.3">
      <c r="B218" t="s">
        <v>115</v>
      </c>
      <c r="C218" t="s">
        <v>117</v>
      </c>
      <c r="D218" t="s">
        <v>88</v>
      </c>
      <c r="F218" s="1">
        <v>45872</v>
      </c>
      <c r="G218" t="s">
        <v>62</v>
      </c>
      <c r="H218" t="s">
        <v>63</v>
      </c>
      <c r="I218" t="s">
        <v>69</v>
      </c>
      <c r="N218">
        <v>70</v>
      </c>
      <c r="O218" s="2" t="s">
        <v>148</v>
      </c>
      <c r="P218" s="9">
        <v>6556.6880000000001</v>
      </c>
      <c r="Q218" s="2">
        <v>5.3796296296296293E-2</v>
      </c>
      <c r="R218">
        <v>3601.02</v>
      </c>
      <c r="S218">
        <v>856.22</v>
      </c>
      <c r="T218">
        <v>521.87</v>
      </c>
      <c r="U218">
        <v>35.74</v>
      </c>
      <c r="V218">
        <v>7.4127999999999998</v>
      </c>
      <c r="W218">
        <v>2309.422</v>
      </c>
      <c r="X218">
        <v>74</v>
      </c>
      <c r="Y218">
        <v>310.05</v>
      </c>
      <c r="Z218">
        <v>75</v>
      </c>
      <c r="AA218">
        <v>89.18</v>
      </c>
      <c r="AB218">
        <v>30030</v>
      </c>
      <c r="AC218">
        <v>3003</v>
      </c>
      <c r="AD218" s="9">
        <v>201.5436</v>
      </c>
      <c r="AE218">
        <v>4.5800562720000002</v>
      </c>
      <c r="AF218" s="9"/>
      <c r="AG218" s="9"/>
    </row>
    <row r="219" spans="2:40" x14ac:dyDescent="0.3">
      <c r="B219" t="s">
        <v>109</v>
      </c>
      <c r="C219" t="s">
        <v>117</v>
      </c>
      <c r="D219" t="s">
        <v>110</v>
      </c>
      <c r="F219" s="1">
        <v>45875</v>
      </c>
      <c r="G219" t="s">
        <v>55</v>
      </c>
      <c r="H219" t="s">
        <v>66</v>
      </c>
      <c r="I219" t="s">
        <v>70</v>
      </c>
      <c r="K219">
        <v>191</v>
      </c>
      <c r="O219" s="2"/>
      <c r="P219" s="9">
        <v>6385.1040000000003</v>
      </c>
      <c r="Q219" s="2">
        <v>9.5844907407407406E-2</v>
      </c>
      <c r="R219">
        <v>2884.14</v>
      </c>
      <c r="S219">
        <v>796.54</v>
      </c>
      <c r="T219">
        <v>447.29</v>
      </c>
      <c r="U219">
        <v>57.21</v>
      </c>
      <c r="V219">
        <v>7.5365099999999998</v>
      </c>
      <c r="W219">
        <v>2186.5450000000001</v>
      </c>
      <c r="X219">
        <v>74</v>
      </c>
      <c r="Y219">
        <v>331.81</v>
      </c>
      <c r="Z219">
        <v>66</v>
      </c>
      <c r="AA219">
        <v>75.64</v>
      </c>
      <c r="AB219">
        <v>30342</v>
      </c>
      <c r="AC219">
        <v>3034.2</v>
      </c>
      <c r="AD219" s="9">
        <v>216.7286</v>
      </c>
      <c r="AE219">
        <v>4.7519977750000004</v>
      </c>
      <c r="AF219" s="9"/>
      <c r="AG219" s="9"/>
    </row>
    <row r="220" spans="2:40" x14ac:dyDescent="0.3">
      <c r="B220" t="s">
        <v>102</v>
      </c>
      <c r="C220" t="s">
        <v>118</v>
      </c>
      <c r="D220" t="s">
        <v>79</v>
      </c>
      <c r="F220" s="1">
        <v>45885</v>
      </c>
      <c r="G220" t="s">
        <v>62</v>
      </c>
      <c r="H220" t="s">
        <v>51</v>
      </c>
      <c r="I220" t="s">
        <v>71</v>
      </c>
      <c r="N220">
        <v>70</v>
      </c>
      <c r="O220" s="2" t="s">
        <v>221</v>
      </c>
      <c r="P220" s="9">
        <v>6832.4830000000002</v>
      </c>
      <c r="Q220" s="2">
        <v>6.3483796296296302E-2</v>
      </c>
      <c r="R220">
        <v>3708.72</v>
      </c>
      <c r="S220">
        <v>671.55</v>
      </c>
      <c r="T220">
        <v>185.79</v>
      </c>
      <c r="U220">
        <v>0</v>
      </c>
      <c r="V220">
        <v>6.63842</v>
      </c>
      <c r="W220">
        <v>2375.567</v>
      </c>
      <c r="X220">
        <v>74</v>
      </c>
      <c r="Y220">
        <v>267.83</v>
      </c>
      <c r="Z220">
        <v>76</v>
      </c>
      <c r="AA220">
        <v>89.37</v>
      </c>
      <c r="AB220">
        <v>33140.5</v>
      </c>
      <c r="AC220">
        <v>3314.05</v>
      </c>
      <c r="AD220" s="9">
        <v>220.9367</v>
      </c>
      <c r="AE220">
        <v>4.8504328509999999</v>
      </c>
      <c r="AF220" s="9"/>
      <c r="AG220" s="9"/>
    </row>
    <row r="221" spans="2:40" x14ac:dyDescent="0.3">
      <c r="B221" t="s">
        <v>43</v>
      </c>
      <c r="C221" t="s">
        <v>117</v>
      </c>
      <c r="D221" t="s">
        <v>44</v>
      </c>
      <c r="F221" s="1">
        <v>45911</v>
      </c>
      <c r="G221" t="s">
        <v>55</v>
      </c>
      <c r="H221" t="s">
        <v>49</v>
      </c>
      <c r="I221" t="s">
        <v>76</v>
      </c>
      <c r="K221">
        <v>127</v>
      </c>
      <c r="O221" s="2"/>
      <c r="P221" s="9">
        <v>6030.3559999999998</v>
      </c>
      <c r="Q221" s="2">
        <v>8.0682870370370377E-2</v>
      </c>
      <c r="R221">
        <v>2529.79</v>
      </c>
      <c r="S221">
        <v>829.92</v>
      </c>
      <c r="T221">
        <v>474.83</v>
      </c>
      <c r="U221">
        <v>44.87</v>
      </c>
      <c r="V221">
        <v>7.5456899999999996</v>
      </c>
      <c r="W221">
        <v>2077.9</v>
      </c>
      <c r="X221">
        <v>74</v>
      </c>
      <c r="Y221">
        <v>302.04000000000002</v>
      </c>
      <c r="Z221">
        <v>54</v>
      </c>
      <c r="AA221">
        <v>74.349999999999994</v>
      </c>
      <c r="AB221">
        <v>24046.5</v>
      </c>
      <c r="AC221">
        <v>2404.65</v>
      </c>
      <c r="AD221" s="9">
        <v>187.86330000000001</v>
      </c>
      <c r="AE221">
        <v>3.9875755260000001</v>
      </c>
      <c r="AF221" s="9"/>
      <c r="AG221" s="9"/>
    </row>
    <row r="222" spans="2:40" x14ac:dyDescent="0.3">
      <c r="B222" t="s">
        <v>97</v>
      </c>
      <c r="C222" t="s">
        <v>118</v>
      </c>
      <c r="D222" t="s">
        <v>90</v>
      </c>
      <c r="F222" s="1">
        <v>45911</v>
      </c>
      <c r="G222" t="s">
        <v>55</v>
      </c>
      <c r="H222" t="s">
        <v>49</v>
      </c>
      <c r="I222" t="s">
        <v>76</v>
      </c>
      <c r="O222" s="2"/>
      <c r="P222" s="9">
        <v>4878.7280000000001</v>
      </c>
      <c r="Q222" s="2">
        <v>8.0682870370370377E-2</v>
      </c>
      <c r="R222">
        <v>1948.85</v>
      </c>
      <c r="S222">
        <v>622.11</v>
      </c>
      <c r="T222">
        <v>285.92</v>
      </c>
      <c r="U222">
        <v>0.42</v>
      </c>
      <c r="V222">
        <v>7.0116899999999998</v>
      </c>
      <c r="W222">
        <v>1916.944</v>
      </c>
      <c r="X222">
        <v>74</v>
      </c>
      <c r="Y222">
        <v>303.61</v>
      </c>
      <c r="Z222">
        <v>59</v>
      </c>
      <c r="AA222">
        <v>61.72</v>
      </c>
      <c r="AB222">
        <v>30557.5</v>
      </c>
      <c r="AC222">
        <v>3055.75</v>
      </c>
      <c r="AD222" s="9">
        <v>229.75559999999999</v>
      </c>
      <c r="AE222">
        <v>6.2634153819999998</v>
      </c>
      <c r="AF222" s="9"/>
      <c r="AG222" s="9"/>
      <c r="AL222" s="3"/>
      <c r="AM222" s="3"/>
    </row>
    <row r="223" spans="2:40" x14ac:dyDescent="0.3">
      <c r="B223" t="s">
        <v>105</v>
      </c>
      <c r="C223" t="s">
        <v>118</v>
      </c>
      <c r="D223" t="s">
        <v>90</v>
      </c>
      <c r="F223" s="1">
        <v>45784</v>
      </c>
      <c r="H223" t="s">
        <v>66</v>
      </c>
      <c r="O223" s="2"/>
      <c r="P223" s="9">
        <v>4318.1409999999996</v>
      </c>
      <c r="Q223" s="2">
        <v>6.0821759259259256E-2</v>
      </c>
      <c r="R223">
        <v>2123.23</v>
      </c>
      <c r="S223">
        <v>445.23</v>
      </c>
      <c r="T223">
        <v>111.08</v>
      </c>
      <c r="U223">
        <v>28.22</v>
      </c>
      <c r="V223">
        <v>7.2862099999999996</v>
      </c>
      <c r="W223">
        <v>1851.788</v>
      </c>
      <c r="X223">
        <v>73</v>
      </c>
      <c r="Y223">
        <v>307.31</v>
      </c>
      <c r="Z223">
        <v>42</v>
      </c>
      <c r="AA223">
        <v>60.01</v>
      </c>
      <c r="AB223">
        <v>29808</v>
      </c>
      <c r="AC223">
        <v>2980.8</v>
      </c>
      <c r="AD223" s="9">
        <v>259.2</v>
      </c>
      <c r="AE223">
        <v>6.9029705139999997</v>
      </c>
      <c r="AF223" s="9"/>
      <c r="AG223" s="9"/>
      <c r="AL223" s="3"/>
      <c r="AM223" s="3"/>
    </row>
    <row r="224" spans="2:40" x14ac:dyDescent="0.3">
      <c r="B224" t="s">
        <v>109</v>
      </c>
      <c r="C224" t="s">
        <v>117</v>
      </c>
      <c r="D224" t="s">
        <v>110</v>
      </c>
      <c r="F224" s="1">
        <v>45792</v>
      </c>
      <c r="G224" t="s">
        <v>48</v>
      </c>
      <c r="H224" t="s">
        <v>49</v>
      </c>
      <c r="I224" t="s">
        <v>47</v>
      </c>
      <c r="J224" s="8">
        <v>180</v>
      </c>
      <c r="O224" s="2"/>
      <c r="P224" s="9">
        <v>4767.1790000000001</v>
      </c>
      <c r="Q224" s="2">
        <v>7.3958333333333334E-2</v>
      </c>
      <c r="R224">
        <v>2240.08</v>
      </c>
      <c r="S224">
        <v>673.03</v>
      </c>
      <c r="T224">
        <v>441.2</v>
      </c>
      <c r="U224">
        <v>32.700000000000003</v>
      </c>
      <c r="V224">
        <v>7.4864600000000001</v>
      </c>
      <c r="W224">
        <v>1902.1320000000001</v>
      </c>
      <c r="X224">
        <v>73</v>
      </c>
      <c r="Y224">
        <v>316.76</v>
      </c>
      <c r="Z224">
        <v>25</v>
      </c>
      <c r="AA224">
        <v>38.01</v>
      </c>
      <c r="AB224">
        <v>20826</v>
      </c>
      <c r="AC224">
        <v>2082.6</v>
      </c>
      <c r="AD224" s="9">
        <v>212.5102</v>
      </c>
      <c r="AE224">
        <v>4.3686213589999996</v>
      </c>
      <c r="AF224" s="9"/>
      <c r="AG224" s="9"/>
    </row>
    <row r="225" spans="2:40" x14ac:dyDescent="0.3">
      <c r="B225" t="s">
        <v>78</v>
      </c>
      <c r="C225" t="s">
        <v>118</v>
      </c>
      <c r="D225" t="s">
        <v>79</v>
      </c>
      <c r="F225" s="1">
        <v>45796</v>
      </c>
      <c r="G225" t="s">
        <v>45</v>
      </c>
      <c r="H225" t="s">
        <v>52</v>
      </c>
      <c r="I225" t="s">
        <v>53</v>
      </c>
      <c r="J225" s="8">
        <v>96</v>
      </c>
      <c r="O225" s="2"/>
      <c r="P225" s="9">
        <v>5537.4579999999996</v>
      </c>
      <c r="Q225" s="2">
        <v>6.1759259259259257E-2</v>
      </c>
      <c r="R225">
        <v>2832.56</v>
      </c>
      <c r="S225">
        <v>553.26</v>
      </c>
      <c r="T225">
        <v>133.19</v>
      </c>
      <c r="U225">
        <v>0</v>
      </c>
      <c r="V225">
        <v>6.10954</v>
      </c>
      <c r="W225">
        <v>2132.9929999999999</v>
      </c>
      <c r="X225">
        <v>73</v>
      </c>
      <c r="Y225">
        <v>330.8</v>
      </c>
      <c r="Z225">
        <v>45</v>
      </c>
      <c r="AA225">
        <v>61.58</v>
      </c>
      <c r="AB225">
        <v>29256</v>
      </c>
      <c r="AC225">
        <v>2925.6</v>
      </c>
      <c r="AD225" s="9">
        <v>247.93219999999999</v>
      </c>
      <c r="AE225">
        <v>5.2832906360000003</v>
      </c>
      <c r="AF225" s="9"/>
      <c r="AG225" s="9"/>
    </row>
    <row r="226" spans="2:40" x14ac:dyDescent="0.3">
      <c r="B226" t="s">
        <v>97</v>
      </c>
      <c r="C226" t="s">
        <v>118</v>
      </c>
      <c r="D226" t="s">
        <v>90</v>
      </c>
      <c r="F226" s="1">
        <v>45797</v>
      </c>
      <c r="G226" t="s">
        <v>48</v>
      </c>
      <c r="H226" t="s">
        <v>46</v>
      </c>
      <c r="I226" t="s">
        <v>53</v>
      </c>
      <c r="O226" s="2"/>
      <c r="P226" s="9">
        <v>4020.1550000000002</v>
      </c>
      <c r="Q226" s="2">
        <v>6.1874999999999999E-2</v>
      </c>
      <c r="R226">
        <v>1767.74</v>
      </c>
      <c r="S226">
        <v>403.41</v>
      </c>
      <c r="T226">
        <v>56.16</v>
      </c>
      <c r="U226">
        <v>0</v>
      </c>
      <c r="V226">
        <v>6.12385</v>
      </c>
      <c r="W226">
        <v>1873.95</v>
      </c>
      <c r="X226">
        <v>73</v>
      </c>
      <c r="Y226">
        <v>311.51</v>
      </c>
      <c r="Z226">
        <v>36</v>
      </c>
      <c r="AA226">
        <v>42.93</v>
      </c>
      <c r="AB226">
        <v>24097.5</v>
      </c>
      <c r="AC226">
        <v>2409.75</v>
      </c>
      <c r="AD226" s="9">
        <v>221.078</v>
      </c>
      <c r="AE226">
        <v>5.9941718670000004</v>
      </c>
      <c r="AF226" s="9"/>
      <c r="AG226" s="9"/>
    </row>
    <row r="227" spans="2:40" x14ac:dyDescent="0.3">
      <c r="B227" t="s">
        <v>114</v>
      </c>
      <c r="C227" t="s">
        <v>117</v>
      </c>
      <c r="D227" t="s">
        <v>99</v>
      </c>
      <c r="F227" s="1">
        <v>45813</v>
      </c>
      <c r="G227" t="s">
        <v>50</v>
      </c>
      <c r="H227" t="s">
        <v>49</v>
      </c>
      <c r="I227" t="s">
        <v>56</v>
      </c>
      <c r="M227">
        <v>8</v>
      </c>
      <c r="O227" s="2"/>
      <c r="P227" s="9">
        <v>7272.1350000000002</v>
      </c>
      <c r="Q227" s="2">
        <v>0.10662037037037037</v>
      </c>
      <c r="R227">
        <v>3604.93</v>
      </c>
      <c r="S227">
        <v>963.42</v>
      </c>
      <c r="T227">
        <v>610.45000000000005</v>
      </c>
      <c r="U227">
        <v>104.55</v>
      </c>
      <c r="V227">
        <v>7.7468899999999996</v>
      </c>
      <c r="W227">
        <v>2416.5909999999999</v>
      </c>
      <c r="X227">
        <v>73</v>
      </c>
      <c r="Y227">
        <v>341.91</v>
      </c>
      <c r="Z227">
        <v>57</v>
      </c>
      <c r="AA227">
        <v>71.760000000000005</v>
      </c>
      <c r="AB227">
        <v>24480</v>
      </c>
      <c r="AC227">
        <v>2448</v>
      </c>
      <c r="AD227" s="9">
        <v>188.30770000000001</v>
      </c>
      <c r="AE227">
        <v>3.3662741409999999</v>
      </c>
      <c r="AF227" s="9"/>
      <c r="AG227" s="9"/>
    </row>
    <row r="228" spans="2:40" x14ac:dyDescent="0.3">
      <c r="B228" t="s">
        <v>115</v>
      </c>
      <c r="C228" t="s">
        <v>117</v>
      </c>
      <c r="D228" t="s">
        <v>88</v>
      </c>
      <c r="F228" s="1">
        <v>45818</v>
      </c>
      <c r="G228" t="s">
        <v>48</v>
      </c>
      <c r="H228" t="s">
        <v>46</v>
      </c>
      <c r="I228" t="s">
        <v>57</v>
      </c>
      <c r="M228">
        <v>10</v>
      </c>
      <c r="O228" s="2"/>
      <c r="P228" s="9">
        <v>6697.8429999999998</v>
      </c>
      <c r="Q228" s="2">
        <v>6.0497685185185182E-2</v>
      </c>
      <c r="R228">
        <v>3959.86</v>
      </c>
      <c r="S228">
        <v>888.18</v>
      </c>
      <c r="T228">
        <v>686.98</v>
      </c>
      <c r="U228">
        <v>0</v>
      </c>
      <c r="V228">
        <v>6.5740100000000004</v>
      </c>
      <c r="W228">
        <v>1792.893</v>
      </c>
      <c r="X228">
        <v>73</v>
      </c>
      <c r="Y228">
        <v>368.1</v>
      </c>
      <c r="Z228">
        <v>56</v>
      </c>
      <c r="AA228">
        <v>48.99</v>
      </c>
      <c r="AB228">
        <v>24220</v>
      </c>
      <c r="AC228">
        <v>2422</v>
      </c>
      <c r="AD228" s="9">
        <v>187.75190000000001</v>
      </c>
      <c r="AE228">
        <v>3.6160895380000002</v>
      </c>
      <c r="AF228" s="9"/>
      <c r="AG228" s="9"/>
    </row>
    <row r="229" spans="2:40" x14ac:dyDescent="0.3">
      <c r="B229" t="s">
        <v>103</v>
      </c>
      <c r="C229" t="s">
        <v>118</v>
      </c>
      <c r="D229" t="s">
        <v>96</v>
      </c>
      <c r="E229">
        <v>95</v>
      </c>
      <c r="F229" s="1">
        <v>45832</v>
      </c>
      <c r="G229" t="s">
        <v>45</v>
      </c>
      <c r="H229" t="s">
        <v>46</v>
      </c>
      <c r="I229" t="s">
        <v>59</v>
      </c>
      <c r="O229" s="2"/>
      <c r="P229" s="9">
        <v>5423.924</v>
      </c>
      <c r="Q229" s="2">
        <v>7.7708333333333338E-2</v>
      </c>
      <c r="R229">
        <v>2723.17</v>
      </c>
      <c r="S229">
        <v>509.97</v>
      </c>
      <c r="T229">
        <v>191.01</v>
      </c>
      <c r="U229">
        <v>0</v>
      </c>
      <c r="V229">
        <v>6.7929000000000004</v>
      </c>
      <c r="W229">
        <v>1960.2660000000001</v>
      </c>
      <c r="X229">
        <v>73</v>
      </c>
      <c r="Y229">
        <v>335.34</v>
      </c>
      <c r="Z229">
        <v>54</v>
      </c>
      <c r="AA229">
        <v>73.09</v>
      </c>
      <c r="AB229">
        <v>30457.5</v>
      </c>
      <c r="AC229">
        <v>3045.75</v>
      </c>
      <c r="AD229" s="9">
        <v>239.8228</v>
      </c>
      <c r="AE229">
        <v>5.6153994779999996</v>
      </c>
      <c r="AF229" s="9"/>
      <c r="AG229" s="9"/>
    </row>
    <row r="230" spans="2:40" x14ac:dyDescent="0.3">
      <c r="B230" t="s">
        <v>114</v>
      </c>
      <c r="C230" t="s">
        <v>117</v>
      </c>
      <c r="D230" t="s">
        <v>99</v>
      </c>
      <c r="E230">
        <v>64.8</v>
      </c>
      <c r="F230" s="1">
        <v>45832</v>
      </c>
      <c r="G230" t="s">
        <v>45</v>
      </c>
      <c r="H230" t="s">
        <v>46</v>
      </c>
      <c r="I230" t="s">
        <v>59</v>
      </c>
      <c r="O230" s="2"/>
      <c r="P230" s="9">
        <v>5702.0069999999996</v>
      </c>
      <c r="Q230" s="2">
        <v>7.7708333333333338E-2</v>
      </c>
      <c r="R230">
        <v>2970.24</v>
      </c>
      <c r="S230">
        <v>623.76</v>
      </c>
      <c r="T230">
        <v>362.38</v>
      </c>
      <c r="U230">
        <v>27.28</v>
      </c>
      <c r="V230">
        <v>7.6167999999999996</v>
      </c>
      <c r="W230">
        <v>2090.1660000000002</v>
      </c>
      <c r="X230">
        <v>73</v>
      </c>
      <c r="Y230">
        <v>358.22</v>
      </c>
      <c r="Z230">
        <v>53</v>
      </c>
      <c r="AA230">
        <v>85.68</v>
      </c>
      <c r="AB230">
        <v>22560</v>
      </c>
      <c r="AC230">
        <v>2256</v>
      </c>
      <c r="AD230" s="9">
        <v>179.04759999999999</v>
      </c>
      <c r="AE230">
        <v>3.9565016320000002</v>
      </c>
      <c r="AF230" s="9"/>
      <c r="AG230" s="9"/>
    </row>
    <row r="231" spans="2:40" x14ac:dyDescent="0.3">
      <c r="B231" t="s">
        <v>43</v>
      </c>
      <c r="C231" t="s">
        <v>117</v>
      </c>
      <c r="D231" t="s">
        <v>44</v>
      </c>
      <c r="F231" s="1">
        <v>45844</v>
      </c>
      <c r="G231" t="s">
        <v>62</v>
      </c>
      <c r="H231" t="s">
        <v>63</v>
      </c>
      <c r="I231" t="s">
        <v>60</v>
      </c>
      <c r="N231">
        <v>70</v>
      </c>
      <c r="O231" s="2" t="s">
        <v>221</v>
      </c>
      <c r="P231" s="9">
        <v>6944.9809999999998</v>
      </c>
      <c r="Q231" s="2">
        <v>6.2569444444444441E-2</v>
      </c>
      <c r="R231">
        <v>3422.12</v>
      </c>
      <c r="S231">
        <v>970.73</v>
      </c>
      <c r="T231">
        <v>406.21</v>
      </c>
      <c r="U231">
        <v>12.79</v>
      </c>
      <c r="V231">
        <v>7.2282599999999997</v>
      </c>
      <c r="W231">
        <v>2188.634</v>
      </c>
      <c r="X231">
        <v>73</v>
      </c>
      <c r="Y231">
        <v>275.18</v>
      </c>
      <c r="Z231">
        <v>82</v>
      </c>
      <c r="AA231">
        <v>100.16</v>
      </c>
      <c r="AB231">
        <v>33223.5</v>
      </c>
      <c r="AC231">
        <v>3322.35</v>
      </c>
      <c r="AD231" s="9">
        <v>214.34520000000001</v>
      </c>
      <c r="AE231">
        <v>4.7838143830000002</v>
      </c>
      <c r="AF231" s="9"/>
      <c r="AG231" s="9"/>
    </row>
    <row r="232" spans="2:40" x14ac:dyDescent="0.3">
      <c r="B232" t="s">
        <v>85</v>
      </c>
      <c r="C232" t="s">
        <v>117</v>
      </c>
      <c r="D232" t="s">
        <v>86</v>
      </c>
      <c r="F232" s="1">
        <v>45848</v>
      </c>
      <c r="G232" t="s">
        <v>55</v>
      </c>
      <c r="H232" t="s">
        <v>49</v>
      </c>
      <c r="I232" t="s">
        <v>64</v>
      </c>
      <c r="O232" s="2"/>
      <c r="P232" s="9">
        <v>7583.9179999999997</v>
      </c>
      <c r="Q232" s="2">
        <v>8.729166666666667E-2</v>
      </c>
      <c r="R232">
        <v>3528.97</v>
      </c>
      <c r="S232">
        <v>796.37</v>
      </c>
      <c r="T232">
        <v>480.03</v>
      </c>
      <c r="U232">
        <v>0</v>
      </c>
      <c r="V232">
        <v>6.6731199999999999</v>
      </c>
      <c r="W232">
        <v>2533.4810000000002</v>
      </c>
      <c r="X232">
        <v>73</v>
      </c>
      <c r="Y232">
        <v>286.98</v>
      </c>
      <c r="Z232">
        <v>53</v>
      </c>
      <c r="AA232">
        <v>55.14</v>
      </c>
      <c r="AB232">
        <v>25951.5</v>
      </c>
      <c r="AC232">
        <v>2595.15</v>
      </c>
      <c r="AD232" s="9">
        <v>205.96430000000001</v>
      </c>
      <c r="AE232">
        <v>3.4219119990000002</v>
      </c>
      <c r="AF232" s="9"/>
      <c r="AG232" s="9"/>
    </row>
    <row r="233" spans="2:40" x14ac:dyDescent="0.3">
      <c r="B233" t="s">
        <v>114</v>
      </c>
      <c r="C233" t="s">
        <v>117</v>
      </c>
      <c r="D233" t="s">
        <v>99</v>
      </c>
      <c r="F233" s="1">
        <v>45853</v>
      </c>
      <c r="G233" t="s">
        <v>48</v>
      </c>
      <c r="H233" t="s">
        <v>46</v>
      </c>
      <c r="I233" t="s">
        <v>65</v>
      </c>
      <c r="K233">
        <v>135</v>
      </c>
      <c r="O233" s="2"/>
      <c r="P233" s="9">
        <v>4997.4939999999997</v>
      </c>
      <c r="Q233" s="2">
        <v>5.6192129629629627E-2</v>
      </c>
      <c r="R233">
        <v>2726.18</v>
      </c>
      <c r="S233">
        <v>746.39</v>
      </c>
      <c r="T233">
        <v>493.86</v>
      </c>
      <c r="U233">
        <v>0</v>
      </c>
      <c r="V233">
        <v>6.8704200000000002</v>
      </c>
      <c r="W233">
        <v>1653.799</v>
      </c>
      <c r="X233">
        <v>73</v>
      </c>
      <c r="Y233">
        <v>334.78</v>
      </c>
      <c r="Z233">
        <v>65</v>
      </c>
      <c r="AA233">
        <v>64.37</v>
      </c>
      <c r="AB233">
        <v>24384</v>
      </c>
      <c r="AC233">
        <v>2438.4</v>
      </c>
      <c r="AD233" s="9">
        <v>176.69569999999999</v>
      </c>
      <c r="AE233">
        <v>4.8792454779999996</v>
      </c>
      <c r="AF233" s="9"/>
      <c r="AG233" s="9"/>
      <c r="AL233">
        <v>237.75</v>
      </c>
      <c r="AM233">
        <v>225.25</v>
      </c>
      <c r="AN233" s="3">
        <v>2.7E-2</v>
      </c>
    </row>
    <row r="234" spans="2:40" x14ac:dyDescent="0.3">
      <c r="B234" t="s">
        <v>85</v>
      </c>
      <c r="C234" t="s">
        <v>117</v>
      </c>
      <c r="D234" t="s">
        <v>86</v>
      </c>
      <c r="E234">
        <v>79</v>
      </c>
      <c r="F234" s="1">
        <v>45875</v>
      </c>
      <c r="G234" t="s">
        <v>55</v>
      </c>
      <c r="H234" t="s">
        <v>66</v>
      </c>
      <c r="I234" t="s">
        <v>70</v>
      </c>
      <c r="K234">
        <v>85</v>
      </c>
      <c r="O234" s="2"/>
      <c r="P234" s="9">
        <v>6643.0119999999997</v>
      </c>
      <c r="Q234" s="2">
        <v>9.5844907407407406E-2</v>
      </c>
      <c r="R234">
        <v>2682.64</v>
      </c>
      <c r="S234">
        <v>676.05</v>
      </c>
      <c r="T234">
        <v>270.85000000000002</v>
      </c>
      <c r="U234">
        <v>0</v>
      </c>
      <c r="V234">
        <v>6.7060500000000003</v>
      </c>
      <c r="W234">
        <v>2370.009</v>
      </c>
      <c r="X234">
        <v>73</v>
      </c>
      <c r="Y234">
        <v>288.70999999999998</v>
      </c>
      <c r="Z234">
        <v>53</v>
      </c>
      <c r="AA234">
        <v>61.88</v>
      </c>
      <c r="AB234">
        <v>25991</v>
      </c>
      <c r="AC234">
        <v>2599.1</v>
      </c>
      <c r="AD234" s="9">
        <v>206.27780000000001</v>
      </c>
      <c r="AE234">
        <v>3.9125324479999999</v>
      </c>
      <c r="AF234" s="9"/>
      <c r="AG234" s="9"/>
    </row>
    <row r="235" spans="2:40" x14ac:dyDescent="0.3">
      <c r="B235" t="s">
        <v>97</v>
      </c>
      <c r="C235" t="s">
        <v>118</v>
      </c>
      <c r="D235" t="s">
        <v>90</v>
      </c>
      <c r="F235" s="1">
        <v>45890</v>
      </c>
      <c r="G235" t="s">
        <v>55</v>
      </c>
      <c r="H235" t="s">
        <v>49</v>
      </c>
      <c r="I235" t="s">
        <v>72</v>
      </c>
      <c r="O235" s="2"/>
      <c r="P235" s="9">
        <v>4888.5969999999998</v>
      </c>
      <c r="Q235" s="2">
        <v>8.0405092592592597E-2</v>
      </c>
      <c r="R235">
        <v>2028.34</v>
      </c>
      <c r="S235">
        <v>618.69000000000005</v>
      </c>
      <c r="T235">
        <v>304.86</v>
      </c>
      <c r="U235">
        <v>0</v>
      </c>
      <c r="V235">
        <v>6.6044299999999998</v>
      </c>
      <c r="W235">
        <v>1721.702</v>
      </c>
      <c r="X235">
        <v>73</v>
      </c>
      <c r="Y235">
        <v>332.64</v>
      </c>
      <c r="Z235">
        <v>45</v>
      </c>
      <c r="AA235">
        <v>45.53</v>
      </c>
      <c r="AB235">
        <v>28645</v>
      </c>
      <c r="AC235">
        <v>2864.5</v>
      </c>
      <c r="AD235" s="9">
        <v>242.7542</v>
      </c>
      <c r="AE235">
        <v>5.8595543870000002</v>
      </c>
      <c r="AF235" s="9"/>
      <c r="AG235" s="9"/>
    </row>
    <row r="236" spans="2:40" x14ac:dyDescent="0.3">
      <c r="B236" t="s">
        <v>97</v>
      </c>
      <c r="C236" t="s">
        <v>118</v>
      </c>
      <c r="D236" t="s">
        <v>90</v>
      </c>
      <c r="F236" s="1">
        <v>45892</v>
      </c>
      <c r="G236" t="s">
        <v>73</v>
      </c>
      <c r="H236" t="s">
        <v>51</v>
      </c>
      <c r="I236" t="s">
        <v>72</v>
      </c>
      <c r="O236" s="2"/>
      <c r="P236" s="9">
        <v>3611.1660000000002</v>
      </c>
      <c r="Q236" s="2">
        <v>6.9085648148148146E-2</v>
      </c>
      <c r="R236">
        <v>1381.79</v>
      </c>
      <c r="S236">
        <v>436.62</v>
      </c>
      <c r="T236">
        <v>70.180000000000007</v>
      </c>
      <c r="U236">
        <v>0</v>
      </c>
      <c r="V236">
        <v>5.6943999999999999</v>
      </c>
      <c r="W236">
        <v>1363.4059999999999</v>
      </c>
      <c r="X236">
        <v>73</v>
      </c>
      <c r="Y236">
        <v>282.68</v>
      </c>
      <c r="Z236">
        <v>44</v>
      </c>
      <c r="AA236">
        <v>43.91</v>
      </c>
      <c r="AB236">
        <v>27795</v>
      </c>
      <c r="AC236">
        <v>2779.5</v>
      </c>
      <c r="AD236" s="9">
        <v>237.5641</v>
      </c>
      <c r="AE236">
        <v>7.6969599290000001</v>
      </c>
      <c r="AF236" s="9"/>
      <c r="AG236" s="9"/>
    </row>
    <row r="237" spans="2:40" x14ac:dyDescent="0.3">
      <c r="B237" t="s">
        <v>109</v>
      </c>
      <c r="C237" t="s">
        <v>117</v>
      </c>
      <c r="D237" t="s">
        <v>110</v>
      </c>
      <c r="F237" s="1">
        <v>45896</v>
      </c>
      <c r="G237" t="s">
        <v>55</v>
      </c>
      <c r="H237" t="s">
        <v>66</v>
      </c>
      <c r="I237" t="s">
        <v>74</v>
      </c>
      <c r="K237">
        <v>148</v>
      </c>
      <c r="O237" s="2"/>
      <c r="P237" s="9">
        <v>6505.2920000000004</v>
      </c>
      <c r="Q237" s="2">
        <v>9.3055555555555558E-2</v>
      </c>
      <c r="R237">
        <v>2648.69</v>
      </c>
      <c r="S237">
        <v>761.37</v>
      </c>
      <c r="T237">
        <v>452.27</v>
      </c>
      <c r="U237">
        <v>22.12</v>
      </c>
      <c r="V237">
        <v>7.35961</v>
      </c>
      <c r="W237">
        <v>2541.21</v>
      </c>
      <c r="X237">
        <v>73</v>
      </c>
      <c r="Y237">
        <v>297.63</v>
      </c>
      <c r="Z237">
        <v>66</v>
      </c>
      <c r="AA237">
        <v>72.33</v>
      </c>
      <c r="AB237">
        <v>29601</v>
      </c>
      <c r="AC237">
        <v>2960.1</v>
      </c>
      <c r="AD237" s="9">
        <v>212.95679999999999</v>
      </c>
      <c r="AE237">
        <v>4.5502953599999998</v>
      </c>
      <c r="AF237" s="9"/>
      <c r="AG237" s="9"/>
      <c r="AL237" s="3"/>
      <c r="AM237" s="3"/>
    </row>
    <row r="238" spans="2:40" x14ac:dyDescent="0.3">
      <c r="B238" t="s">
        <v>87</v>
      </c>
      <c r="C238" t="s">
        <v>117</v>
      </c>
      <c r="D238" t="s">
        <v>88</v>
      </c>
      <c r="F238" s="1">
        <v>45907</v>
      </c>
      <c r="G238" t="s">
        <v>62</v>
      </c>
      <c r="H238" t="s">
        <v>63</v>
      </c>
      <c r="I238" t="s">
        <v>75</v>
      </c>
      <c r="N238">
        <v>70</v>
      </c>
      <c r="O238" s="2" t="s">
        <v>221</v>
      </c>
      <c r="P238" s="9">
        <v>6553.1880000000001</v>
      </c>
      <c r="Q238" s="2">
        <v>6.3773148148148148E-2</v>
      </c>
      <c r="R238">
        <v>3272.86</v>
      </c>
      <c r="S238">
        <v>712.95</v>
      </c>
      <c r="T238">
        <v>253.61</v>
      </c>
      <c r="U238">
        <v>11.97</v>
      </c>
      <c r="V238">
        <v>7.1258699999999999</v>
      </c>
      <c r="W238">
        <v>2258.5079999999998</v>
      </c>
      <c r="X238">
        <v>73</v>
      </c>
      <c r="Y238">
        <v>302.95</v>
      </c>
      <c r="Z238">
        <v>75</v>
      </c>
      <c r="AA238">
        <v>96.04</v>
      </c>
      <c r="AB238">
        <v>31353.5</v>
      </c>
      <c r="AC238">
        <v>3135.35</v>
      </c>
      <c r="AD238" s="9">
        <v>211.84800000000001</v>
      </c>
      <c r="AE238">
        <v>4.7844652099999996</v>
      </c>
      <c r="AF238" s="9"/>
      <c r="AG238" s="9"/>
    </row>
    <row r="239" spans="2:40" x14ac:dyDescent="0.3">
      <c r="B239" t="s">
        <v>91</v>
      </c>
      <c r="C239" t="s">
        <v>118</v>
      </c>
      <c r="D239" t="s">
        <v>90</v>
      </c>
      <c r="F239" s="1">
        <v>45784</v>
      </c>
      <c r="H239" t="s">
        <v>66</v>
      </c>
      <c r="O239" s="2"/>
      <c r="P239" s="9">
        <v>3910.7669999999998</v>
      </c>
      <c r="Q239" s="2">
        <v>6.0821759259259256E-2</v>
      </c>
      <c r="R239">
        <v>1757.1</v>
      </c>
      <c r="S239">
        <v>446.34</v>
      </c>
      <c r="T239">
        <v>84.45</v>
      </c>
      <c r="U239">
        <v>23.55</v>
      </c>
      <c r="V239">
        <v>7.3410099999999998</v>
      </c>
      <c r="W239">
        <v>1602.4739999999999</v>
      </c>
      <c r="X239">
        <v>72</v>
      </c>
      <c r="Y239">
        <v>313.85000000000002</v>
      </c>
      <c r="Z239">
        <v>45</v>
      </c>
      <c r="AA239">
        <v>54.39</v>
      </c>
      <c r="AB239">
        <v>31383</v>
      </c>
      <c r="AC239">
        <v>3138.3</v>
      </c>
      <c r="AD239" s="9">
        <v>268.23079999999999</v>
      </c>
      <c r="AE239">
        <v>8.0247685430000004</v>
      </c>
      <c r="AF239" s="9"/>
      <c r="AG239" s="9"/>
    </row>
    <row r="240" spans="2:40" x14ac:dyDescent="0.3">
      <c r="B240" t="s">
        <v>89</v>
      </c>
      <c r="C240" t="s">
        <v>118</v>
      </c>
      <c r="D240" t="s">
        <v>90</v>
      </c>
      <c r="F240" s="1">
        <v>45799</v>
      </c>
      <c r="G240" t="s">
        <v>50</v>
      </c>
      <c r="H240" t="s">
        <v>49</v>
      </c>
      <c r="I240" t="s">
        <v>53</v>
      </c>
      <c r="O240" s="2"/>
      <c r="P240" s="9">
        <v>4699.6880000000001</v>
      </c>
      <c r="Q240" s="2">
        <v>7.1643518518518523E-2</v>
      </c>
      <c r="R240">
        <v>2320.46</v>
      </c>
      <c r="S240">
        <v>516.69000000000005</v>
      </c>
      <c r="T240">
        <v>136.53</v>
      </c>
      <c r="U240">
        <v>0</v>
      </c>
      <c r="V240">
        <v>6.9656799999999999</v>
      </c>
      <c r="W240">
        <v>1786.098</v>
      </c>
      <c r="X240">
        <v>72</v>
      </c>
      <c r="Y240">
        <v>274.01</v>
      </c>
      <c r="Z240">
        <v>38</v>
      </c>
      <c r="AA240">
        <v>43.04</v>
      </c>
      <c r="AB240">
        <v>29274</v>
      </c>
      <c r="AC240">
        <v>2927.4</v>
      </c>
      <c r="AD240" s="9">
        <v>266.12729999999999</v>
      </c>
      <c r="AE240">
        <v>6.2289241329999996</v>
      </c>
      <c r="AF240" s="9"/>
      <c r="AG240" s="9"/>
    </row>
    <row r="241" spans="2:40" x14ac:dyDescent="0.3">
      <c r="B241" t="s">
        <v>87</v>
      </c>
      <c r="C241" t="s">
        <v>117</v>
      </c>
      <c r="D241" t="s">
        <v>88</v>
      </c>
      <c r="F241" s="1">
        <v>45803</v>
      </c>
      <c r="G241" t="s">
        <v>45</v>
      </c>
      <c r="H241" t="s">
        <v>52</v>
      </c>
      <c r="I241" t="s">
        <v>54</v>
      </c>
      <c r="O241" s="2"/>
      <c r="P241" s="9">
        <v>5669.6180000000004</v>
      </c>
      <c r="Q241" s="2">
        <v>6.0717592592592594E-2</v>
      </c>
      <c r="R241">
        <v>3376.28</v>
      </c>
      <c r="S241">
        <v>629.14</v>
      </c>
      <c r="T241">
        <v>287.85000000000002</v>
      </c>
      <c r="U241">
        <v>10.5</v>
      </c>
      <c r="V241">
        <v>7.1765299999999996</v>
      </c>
      <c r="W241">
        <v>1405.7180000000001</v>
      </c>
      <c r="X241">
        <v>72</v>
      </c>
      <c r="Y241">
        <v>261.85000000000002</v>
      </c>
      <c r="Z241">
        <v>35</v>
      </c>
      <c r="AA241">
        <v>27.59</v>
      </c>
      <c r="AB241">
        <v>19965.5</v>
      </c>
      <c r="AC241">
        <v>1996.55</v>
      </c>
      <c r="AD241" s="9">
        <v>186.59350000000001</v>
      </c>
      <c r="AE241">
        <v>3.5214894550000002</v>
      </c>
      <c r="AF241" s="9"/>
      <c r="AG241" s="9"/>
    </row>
    <row r="242" spans="2:40" x14ac:dyDescent="0.3">
      <c r="B242" t="s">
        <v>114</v>
      </c>
      <c r="C242" t="s">
        <v>117</v>
      </c>
      <c r="D242" t="s">
        <v>99</v>
      </c>
      <c r="F242" s="1">
        <v>45829</v>
      </c>
      <c r="G242" t="s">
        <v>55</v>
      </c>
      <c r="H242" t="s">
        <v>51</v>
      </c>
      <c r="I242" t="s">
        <v>58</v>
      </c>
      <c r="O242" s="2"/>
      <c r="P242" s="9">
        <v>4849.268</v>
      </c>
      <c r="Q242" s="2">
        <v>7.9861111111111105E-2</v>
      </c>
      <c r="R242">
        <v>2532.6999999999998</v>
      </c>
      <c r="S242">
        <v>732.67</v>
      </c>
      <c r="T242">
        <v>406.8</v>
      </c>
      <c r="U242">
        <v>55.41</v>
      </c>
      <c r="V242">
        <v>7.7244799999999998</v>
      </c>
      <c r="W242">
        <v>1692.6089999999999</v>
      </c>
      <c r="X242">
        <v>72</v>
      </c>
      <c r="Y242">
        <v>320.85000000000002</v>
      </c>
      <c r="Z242">
        <v>62</v>
      </c>
      <c r="AA242">
        <v>76.290000000000006</v>
      </c>
      <c r="AB242">
        <v>25056</v>
      </c>
      <c r="AC242">
        <v>2505.6</v>
      </c>
      <c r="AD242" s="9">
        <v>186.98509999999999</v>
      </c>
      <c r="AE242">
        <v>5.1669654060000001</v>
      </c>
      <c r="AF242" s="9"/>
      <c r="AG242" s="9"/>
    </row>
    <row r="243" spans="2:40" x14ac:dyDescent="0.3">
      <c r="B243" t="s">
        <v>111</v>
      </c>
      <c r="C243" t="s">
        <v>117</v>
      </c>
      <c r="D243" t="s">
        <v>99</v>
      </c>
      <c r="E243">
        <v>76</v>
      </c>
      <c r="F243" s="1">
        <v>45832</v>
      </c>
      <c r="G243" t="s">
        <v>45</v>
      </c>
      <c r="H243" t="s">
        <v>46</v>
      </c>
      <c r="I243" t="s">
        <v>59</v>
      </c>
      <c r="O243" s="2"/>
      <c r="P243" s="9">
        <v>5578.9679999999998</v>
      </c>
      <c r="Q243" s="2">
        <v>7.7708333333333338E-2</v>
      </c>
      <c r="R243">
        <v>2707.79</v>
      </c>
      <c r="S243">
        <v>564.64</v>
      </c>
      <c r="T243">
        <v>286.99</v>
      </c>
      <c r="U243">
        <v>37.770000000000003</v>
      </c>
      <c r="V243">
        <v>7.8189500000000001</v>
      </c>
      <c r="W243">
        <v>2034.018</v>
      </c>
      <c r="X243">
        <v>72</v>
      </c>
      <c r="Y243">
        <v>352.64</v>
      </c>
      <c r="Z243">
        <v>54</v>
      </c>
      <c r="AA243">
        <v>76.709999999999994</v>
      </c>
      <c r="AB243">
        <v>25308</v>
      </c>
      <c r="AC243">
        <v>2530.8000000000002</v>
      </c>
      <c r="AD243" s="9">
        <v>200.8571</v>
      </c>
      <c r="AE243">
        <v>4.5363228470000001</v>
      </c>
      <c r="AF243" s="9"/>
      <c r="AG243" s="9"/>
    </row>
    <row r="244" spans="2:40" x14ac:dyDescent="0.3">
      <c r="B244" t="s">
        <v>80</v>
      </c>
      <c r="C244" t="s">
        <v>118</v>
      </c>
      <c r="D244" t="s">
        <v>81</v>
      </c>
      <c r="F244" s="1">
        <v>45834</v>
      </c>
      <c r="G244" t="s">
        <v>48</v>
      </c>
      <c r="H244" t="s">
        <v>49</v>
      </c>
      <c r="I244" t="s">
        <v>59</v>
      </c>
      <c r="J244" s="8">
        <v>135</v>
      </c>
      <c r="K244">
        <v>159</v>
      </c>
      <c r="O244" s="2"/>
      <c r="P244" s="9">
        <v>4240.3230000000003</v>
      </c>
      <c r="Q244" s="2">
        <v>5.7175925925925929E-2</v>
      </c>
      <c r="R244">
        <v>1919.45</v>
      </c>
      <c r="S244">
        <v>636.77</v>
      </c>
      <c r="T244">
        <v>340.12</v>
      </c>
      <c r="U244">
        <v>89.08</v>
      </c>
      <c r="V244">
        <v>7.6648500000000004</v>
      </c>
      <c r="W244">
        <v>1535.558</v>
      </c>
      <c r="X244">
        <v>72</v>
      </c>
      <c r="Y244">
        <v>332.27</v>
      </c>
      <c r="Z244">
        <v>65</v>
      </c>
      <c r="AA244">
        <v>66.73</v>
      </c>
      <c r="AB244">
        <v>27860</v>
      </c>
      <c r="AC244">
        <v>2786</v>
      </c>
      <c r="AD244" s="9">
        <v>203.35769999999999</v>
      </c>
      <c r="AE244">
        <v>6.5702541999999999</v>
      </c>
      <c r="AF244" s="9">
        <v>282</v>
      </c>
      <c r="AG244" s="9">
        <v>293</v>
      </c>
      <c r="AH244" s="3">
        <v>1.9E-2</v>
      </c>
    </row>
    <row r="245" spans="2:40" x14ac:dyDescent="0.3">
      <c r="B245" t="s">
        <v>102</v>
      </c>
      <c r="C245" t="s">
        <v>118</v>
      </c>
      <c r="D245" t="s">
        <v>79</v>
      </c>
      <c r="F245" s="1">
        <v>45834</v>
      </c>
      <c r="G245" s="7" t="s">
        <v>48</v>
      </c>
      <c r="H245" t="s">
        <v>49</v>
      </c>
      <c r="I245" t="s">
        <v>59</v>
      </c>
      <c r="K245">
        <v>169</v>
      </c>
      <c r="O245" s="2"/>
      <c r="P245" s="9">
        <v>4628.951</v>
      </c>
      <c r="Q245" s="2">
        <v>5.7175925925925929E-2</v>
      </c>
      <c r="R245">
        <v>2173.2399999999998</v>
      </c>
      <c r="S245">
        <v>667.25</v>
      </c>
      <c r="T245">
        <v>343.37</v>
      </c>
      <c r="U245">
        <v>39.06</v>
      </c>
      <c r="V245">
        <v>7.4513100000000003</v>
      </c>
      <c r="W245">
        <v>1679.768</v>
      </c>
      <c r="X245">
        <v>72</v>
      </c>
      <c r="Y245">
        <v>313.39999999999998</v>
      </c>
      <c r="Z245">
        <v>64</v>
      </c>
      <c r="AA245">
        <v>71.28</v>
      </c>
      <c r="AB245">
        <v>28874.5</v>
      </c>
      <c r="AC245">
        <v>2887.45</v>
      </c>
      <c r="AD245" s="9">
        <v>212.3125</v>
      </c>
      <c r="AE245">
        <v>6.2378063629999998</v>
      </c>
      <c r="AF245" s="9"/>
      <c r="AG245" s="9"/>
    </row>
    <row r="246" spans="2:40" x14ac:dyDescent="0.3">
      <c r="B246" t="s">
        <v>97</v>
      </c>
      <c r="C246" t="s">
        <v>118</v>
      </c>
      <c r="D246" t="s">
        <v>90</v>
      </c>
      <c r="F246" s="1">
        <v>45848</v>
      </c>
      <c r="G246" t="s">
        <v>55</v>
      </c>
      <c r="H246" t="s">
        <v>49</v>
      </c>
      <c r="I246" t="s">
        <v>64</v>
      </c>
      <c r="O246" s="2"/>
      <c r="P246" s="9">
        <v>6313.2389999999996</v>
      </c>
      <c r="Q246" s="2">
        <v>8.729166666666667E-2</v>
      </c>
      <c r="R246">
        <v>2786.22</v>
      </c>
      <c r="S246">
        <v>539.38</v>
      </c>
      <c r="T246">
        <v>249.06</v>
      </c>
      <c r="U246">
        <v>0</v>
      </c>
      <c r="V246">
        <v>6.6138399999999997</v>
      </c>
      <c r="W246">
        <v>2111.973</v>
      </c>
      <c r="X246">
        <v>72</v>
      </c>
      <c r="Y246">
        <v>291.64</v>
      </c>
      <c r="Z246">
        <v>36</v>
      </c>
      <c r="AA246">
        <v>43.33</v>
      </c>
      <c r="AB246">
        <v>24225</v>
      </c>
      <c r="AC246">
        <v>2422.5</v>
      </c>
      <c r="AD246" s="9">
        <v>224.3056</v>
      </c>
      <c r="AE246">
        <v>3.837174547</v>
      </c>
      <c r="AF246" s="9"/>
      <c r="AG246" s="9"/>
    </row>
    <row r="247" spans="2:40" x14ac:dyDescent="0.3">
      <c r="B247" t="s">
        <v>100</v>
      </c>
      <c r="C247" t="s">
        <v>117</v>
      </c>
      <c r="D247" t="s">
        <v>101</v>
      </c>
      <c r="F247" s="1">
        <v>45848</v>
      </c>
      <c r="G247" t="s">
        <v>55</v>
      </c>
      <c r="H247" t="s">
        <v>49</v>
      </c>
      <c r="I247" t="s">
        <v>64</v>
      </c>
      <c r="O247" s="2"/>
      <c r="P247" s="9">
        <v>7114.3720000000003</v>
      </c>
      <c r="Q247" s="2">
        <v>8.729166666666667E-2</v>
      </c>
      <c r="R247">
        <v>3543.23</v>
      </c>
      <c r="S247">
        <v>736.98</v>
      </c>
      <c r="T247">
        <v>527.83000000000004</v>
      </c>
      <c r="U247">
        <v>40.9</v>
      </c>
      <c r="V247">
        <v>7.5290600000000003</v>
      </c>
      <c r="W247">
        <v>2546.0390000000002</v>
      </c>
      <c r="X247">
        <v>72</v>
      </c>
      <c r="Y247">
        <v>252.23</v>
      </c>
      <c r="Z247">
        <v>39</v>
      </c>
      <c r="AA247">
        <v>40.369999999999997</v>
      </c>
      <c r="AB247">
        <v>20094</v>
      </c>
      <c r="AC247">
        <v>2009.4</v>
      </c>
      <c r="AD247" s="9">
        <v>181.02699999999999</v>
      </c>
      <c r="AE247">
        <v>2.824423575</v>
      </c>
      <c r="AF247" s="9"/>
      <c r="AG247" s="9"/>
      <c r="AL247" s="3"/>
      <c r="AM247" s="3"/>
    </row>
    <row r="248" spans="2:40" x14ac:dyDescent="0.3">
      <c r="B248" t="s">
        <v>43</v>
      </c>
      <c r="C248" t="s">
        <v>117</v>
      </c>
      <c r="D248" t="s">
        <v>44</v>
      </c>
      <c r="F248" s="1">
        <v>45851</v>
      </c>
      <c r="G248" t="s">
        <v>62</v>
      </c>
      <c r="H248" t="s">
        <v>63</v>
      </c>
      <c r="I248" t="s">
        <v>64</v>
      </c>
      <c r="N248">
        <v>70</v>
      </c>
      <c r="O248" s="2" t="s">
        <v>148</v>
      </c>
      <c r="P248" s="9">
        <v>7136.35</v>
      </c>
      <c r="Q248" s="2">
        <v>5.334490740740741E-2</v>
      </c>
      <c r="R248">
        <v>3680.16</v>
      </c>
      <c r="S248">
        <v>972.26</v>
      </c>
      <c r="T248">
        <v>400</v>
      </c>
      <c r="U248">
        <v>6.28</v>
      </c>
      <c r="V248">
        <v>7.2313099999999997</v>
      </c>
      <c r="W248">
        <v>2120.422</v>
      </c>
      <c r="X248">
        <v>72</v>
      </c>
      <c r="Y248">
        <v>264.98</v>
      </c>
      <c r="Z248">
        <v>77</v>
      </c>
      <c r="AA248">
        <v>89.15</v>
      </c>
      <c r="AB248">
        <v>28773</v>
      </c>
      <c r="AC248">
        <v>2877.3</v>
      </c>
      <c r="AD248" s="9">
        <v>193.10740000000001</v>
      </c>
      <c r="AE248">
        <v>4.0318930550000003</v>
      </c>
      <c r="AF248" s="9"/>
      <c r="AG248" s="9"/>
    </row>
    <row r="249" spans="2:40" x14ac:dyDescent="0.3">
      <c r="B249" t="s">
        <v>98</v>
      </c>
      <c r="C249" t="s">
        <v>117</v>
      </c>
      <c r="D249" t="s">
        <v>99</v>
      </c>
      <c r="E249">
        <v>85.5</v>
      </c>
      <c r="F249" s="1">
        <v>45853</v>
      </c>
      <c r="G249" t="s">
        <v>48</v>
      </c>
      <c r="H249" t="s">
        <v>46</v>
      </c>
      <c r="I249" t="s">
        <v>65</v>
      </c>
      <c r="O249" s="2"/>
      <c r="P249" s="9">
        <v>4587.9970000000003</v>
      </c>
      <c r="Q249" s="2">
        <v>5.6192129629629627E-2</v>
      </c>
      <c r="R249">
        <v>2014.95</v>
      </c>
      <c r="S249">
        <v>489.41</v>
      </c>
      <c r="T249">
        <v>191.04</v>
      </c>
      <c r="U249">
        <v>0</v>
      </c>
      <c r="V249">
        <v>6.3718500000000002</v>
      </c>
      <c r="W249">
        <v>1585.7170000000001</v>
      </c>
      <c r="X249">
        <v>72</v>
      </c>
      <c r="Y249">
        <v>271.69</v>
      </c>
      <c r="Z249">
        <v>52</v>
      </c>
      <c r="AA249">
        <v>46.3</v>
      </c>
      <c r="AB249">
        <v>28509</v>
      </c>
      <c r="AC249">
        <v>2850.9</v>
      </c>
      <c r="AD249" s="9">
        <v>229.91130000000001</v>
      </c>
      <c r="AE249">
        <v>6.2138227199999996</v>
      </c>
      <c r="AF249" s="9"/>
      <c r="AG249" s="9"/>
      <c r="AL249">
        <v>475</v>
      </c>
      <c r="AM249">
        <v>484.75</v>
      </c>
      <c r="AN249" s="3">
        <v>0.01</v>
      </c>
    </row>
    <row r="250" spans="2:40" x14ac:dyDescent="0.3">
      <c r="B250" t="s">
        <v>109</v>
      </c>
      <c r="C250" t="s">
        <v>117</v>
      </c>
      <c r="D250" t="s">
        <v>110</v>
      </c>
      <c r="F250" s="1">
        <v>45855</v>
      </c>
      <c r="G250" t="s">
        <v>55</v>
      </c>
      <c r="H250" t="s">
        <v>49</v>
      </c>
      <c r="I250" t="s">
        <v>65</v>
      </c>
      <c r="O250" s="2"/>
      <c r="P250" s="9">
        <v>6523.6080000000002</v>
      </c>
      <c r="Q250" s="2">
        <v>8.3333333333333329E-2</v>
      </c>
      <c r="R250">
        <v>2955.66</v>
      </c>
      <c r="S250">
        <v>692.41</v>
      </c>
      <c r="T250">
        <v>316.95999999999998</v>
      </c>
      <c r="U250">
        <v>70.39</v>
      </c>
      <c r="V250">
        <v>7.8541999999999996</v>
      </c>
      <c r="W250">
        <v>2237.241</v>
      </c>
      <c r="X250">
        <v>72</v>
      </c>
      <c r="Y250">
        <v>296.77999999999997</v>
      </c>
      <c r="Z250">
        <v>51</v>
      </c>
      <c r="AA250">
        <v>45.62</v>
      </c>
      <c r="AB250">
        <v>25311</v>
      </c>
      <c r="AC250">
        <v>2531.1</v>
      </c>
      <c r="AD250" s="9">
        <v>205.78049999999999</v>
      </c>
      <c r="AE250">
        <v>3.8799081740000001</v>
      </c>
      <c r="AF250" s="9"/>
      <c r="AG250" s="9"/>
    </row>
    <row r="251" spans="2:40" x14ac:dyDescent="0.3">
      <c r="B251" t="s">
        <v>100</v>
      </c>
      <c r="C251" t="s">
        <v>117</v>
      </c>
      <c r="D251" t="s">
        <v>101</v>
      </c>
      <c r="F251" s="1">
        <v>45861</v>
      </c>
      <c r="G251" t="s">
        <v>50</v>
      </c>
      <c r="H251" t="s">
        <v>66</v>
      </c>
      <c r="I251" t="s">
        <v>67</v>
      </c>
      <c r="O251" s="2"/>
      <c r="P251" s="9">
        <v>6099.884</v>
      </c>
      <c r="Q251" s="2">
        <v>8.261574074074074E-2</v>
      </c>
      <c r="R251">
        <v>2581.46</v>
      </c>
      <c r="S251">
        <v>598.57000000000005</v>
      </c>
      <c r="T251">
        <v>256.83</v>
      </c>
      <c r="U251">
        <v>19.36</v>
      </c>
      <c r="V251">
        <v>7.2786999999999997</v>
      </c>
      <c r="W251">
        <v>2236.7260000000001</v>
      </c>
      <c r="X251">
        <v>72</v>
      </c>
      <c r="Y251">
        <v>319.7</v>
      </c>
      <c r="Z251">
        <v>46</v>
      </c>
      <c r="AA251">
        <v>43.88</v>
      </c>
      <c r="AB251">
        <v>21420</v>
      </c>
      <c r="AC251">
        <v>2142</v>
      </c>
      <c r="AD251" s="9">
        <v>181.52539999999999</v>
      </c>
      <c r="AE251">
        <v>3.5115421869999999</v>
      </c>
      <c r="AF251" s="9"/>
      <c r="AG251" s="9"/>
      <c r="AL251">
        <v>194.5</v>
      </c>
      <c r="AM251">
        <v>201</v>
      </c>
      <c r="AN251" s="3">
        <v>1.6E-2</v>
      </c>
    </row>
    <row r="252" spans="2:40" x14ac:dyDescent="0.3">
      <c r="B252" t="s">
        <v>102</v>
      </c>
      <c r="C252" t="s">
        <v>118</v>
      </c>
      <c r="D252" t="s">
        <v>79</v>
      </c>
      <c r="E252">
        <v>79.099999999999994</v>
      </c>
      <c r="F252" s="1">
        <v>45861</v>
      </c>
      <c r="G252" t="s">
        <v>50</v>
      </c>
      <c r="H252" t="s">
        <v>66</v>
      </c>
      <c r="I252" t="s">
        <v>67</v>
      </c>
      <c r="O252" s="2"/>
      <c r="P252" s="9">
        <v>6237.7330000000002</v>
      </c>
      <c r="Q252" s="2">
        <v>8.261574074074074E-2</v>
      </c>
      <c r="R252">
        <v>2321.5300000000002</v>
      </c>
      <c r="S252">
        <v>669.46</v>
      </c>
      <c r="T252">
        <v>310.87</v>
      </c>
      <c r="U252">
        <v>19.829999999999998</v>
      </c>
      <c r="V252">
        <v>7.3014299999999999</v>
      </c>
      <c r="W252">
        <v>2271.6840000000002</v>
      </c>
      <c r="X252">
        <v>72</v>
      </c>
      <c r="Y252">
        <v>380.99</v>
      </c>
      <c r="Z252">
        <v>65</v>
      </c>
      <c r="AA252">
        <v>78.819999999999993</v>
      </c>
      <c r="AB252">
        <v>30810</v>
      </c>
      <c r="AC252">
        <v>3081</v>
      </c>
      <c r="AD252" s="9">
        <v>224.8905</v>
      </c>
      <c r="AE252">
        <v>4.9392944520000004</v>
      </c>
      <c r="AF252" s="9"/>
      <c r="AG252" s="9"/>
      <c r="AL252">
        <v>412</v>
      </c>
      <c r="AM252">
        <v>413.5</v>
      </c>
      <c r="AN252" s="3">
        <v>2E-3</v>
      </c>
    </row>
    <row r="253" spans="2:40" x14ac:dyDescent="0.3">
      <c r="B253" t="s">
        <v>102</v>
      </c>
      <c r="C253" t="s">
        <v>118</v>
      </c>
      <c r="D253" t="s">
        <v>79</v>
      </c>
      <c r="F253" s="1">
        <v>45899</v>
      </c>
      <c r="G253" t="s">
        <v>62</v>
      </c>
      <c r="H253" t="s">
        <v>51</v>
      </c>
      <c r="I253" t="s">
        <v>74</v>
      </c>
      <c r="N253">
        <v>70</v>
      </c>
      <c r="O253" s="2" t="s">
        <v>221</v>
      </c>
      <c r="P253" s="9">
        <v>6352.0519999999997</v>
      </c>
      <c r="Q253" s="2">
        <v>5.5243055555555552E-2</v>
      </c>
      <c r="R253">
        <v>3433.48</v>
      </c>
      <c r="S253">
        <v>538.14</v>
      </c>
      <c r="T253">
        <v>181.78</v>
      </c>
      <c r="U253">
        <v>0</v>
      </c>
      <c r="V253">
        <v>6.2936399999999999</v>
      </c>
      <c r="W253">
        <v>2050.7199999999998</v>
      </c>
      <c r="X253">
        <v>72</v>
      </c>
      <c r="Y253">
        <v>248.27</v>
      </c>
      <c r="Z253">
        <v>61</v>
      </c>
      <c r="AA253">
        <v>83.23</v>
      </c>
      <c r="AB253">
        <v>29111.5</v>
      </c>
      <c r="AC253">
        <v>2911.15</v>
      </c>
      <c r="AD253" s="9">
        <v>218.8835</v>
      </c>
      <c r="AE253">
        <v>4.5830071920000002</v>
      </c>
      <c r="AF253" s="9"/>
      <c r="AG253" s="9"/>
    </row>
    <row r="254" spans="2:40" x14ac:dyDescent="0.3">
      <c r="B254" t="s">
        <v>100</v>
      </c>
      <c r="C254" t="s">
        <v>117</v>
      </c>
      <c r="D254" t="s">
        <v>101</v>
      </c>
      <c r="F254" s="1">
        <v>45911</v>
      </c>
      <c r="G254" t="s">
        <v>55</v>
      </c>
      <c r="H254" t="s">
        <v>49</v>
      </c>
      <c r="I254" t="s">
        <v>76</v>
      </c>
      <c r="O254" s="2"/>
      <c r="P254" s="9">
        <v>5784.3959999999997</v>
      </c>
      <c r="Q254" s="2">
        <v>8.0682870370370377E-2</v>
      </c>
      <c r="R254">
        <v>2233.9</v>
      </c>
      <c r="S254">
        <v>561.94000000000005</v>
      </c>
      <c r="T254">
        <v>243.93</v>
      </c>
      <c r="U254">
        <v>17.72</v>
      </c>
      <c r="V254">
        <v>7.3348000000000004</v>
      </c>
      <c r="W254">
        <v>2030.5160000000001</v>
      </c>
      <c r="X254">
        <v>72</v>
      </c>
      <c r="Y254">
        <v>270.26</v>
      </c>
      <c r="Z254">
        <v>46</v>
      </c>
      <c r="AA254">
        <v>45.1</v>
      </c>
      <c r="AB254">
        <v>21692</v>
      </c>
      <c r="AC254">
        <v>2169.1999999999998</v>
      </c>
      <c r="AD254" s="9">
        <v>183.8305</v>
      </c>
      <c r="AE254">
        <v>3.7500890330000001</v>
      </c>
      <c r="AF254" s="9"/>
      <c r="AG254" s="9"/>
      <c r="AL254" s="3"/>
      <c r="AM254" s="3"/>
    </row>
    <row r="255" spans="2:40" x14ac:dyDescent="0.3">
      <c r="B255" t="s">
        <v>97</v>
      </c>
      <c r="C255" t="s">
        <v>118</v>
      </c>
      <c r="D255" t="s">
        <v>90</v>
      </c>
      <c r="F255" s="1">
        <v>45796</v>
      </c>
      <c r="G255" t="s">
        <v>45</v>
      </c>
      <c r="H255" t="s">
        <v>52</v>
      </c>
      <c r="I255" t="s">
        <v>53</v>
      </c>
      <c r="J255" s="8">
        <v>96</v>
      </c>
      <c r="O255" s="2"/>
      <c r="P255" s="9">
        <v>5019.9359999999997</v>
      </c>
      <c r="Q255" s="2">
        <v>6.1759259259259257E-2</v>
      </c>
      <c r="R255">
        <v>2410.58</v>
      </c>
      <c r="S255">
        <v>524.11</v>
      </c>
      <c r="T255">
        <v>157.19999999999999</v>
      </c>
      <c r="U255">
        <v>0</v>
      </c>
      <c r="V255">
        <v>6.8561899999999998</v>
      </c>
      <c r="W255">
        <v>2001.3119999999999</v>
      </c>
      <c r="X255">
        <v>71</v>
      </c>
      <c r="Y255">
        <v>319.02</v>
      </c>
      <c r="Z255">
        <v>38</v>
      </c>
      <c r="AA255">
        <v>48.67</v>
      </c>
      <c r="AB255">
        <v>25712.5</v>
      </c>
      <c r="AC255">
        <v>2571.25</v>
      </c>
      <c r="AD255" s="9">
        <v>235.89449999999999</v>
      </c>
      <c r="AE255">
        <v>5.1220772539999997</v>
      </c>
      <c r="AF255" s="9"/>
      <c r="AG255" s="9"/>
    </row>
    <row r="256" spans="2:40" x14ac:dyDescent="0.3">
      <c r="B256" t="s">
        <v>112</v>
      </c>
      <c r="C256" t="s">
        <v>118</v>
      </c>
      <c r="D256" t="s">
        <v>79</v>
      </c>
      <c r="F256" s="1">
        <v>45796</v>
      </c>
      <c r="G256" t="s">
        <v>45</v>
      </c>
      <c r="H256" t="s">
        <v>52</v>
      </c>
      <c r="I256" t="s">
        <v>53</v>
      </c>
      <c r="O256" s="2"/>
      <c r="P256" s="9">
        <v>4938.1940000000004</v>
      </c>
      <c r="Q256" s="2">
        <v>6.1759259259259257E-2</v>
      </c>
      <c r="R256">
        <v>2337.6999999999998</v>
      </c>
      <c r="S256">
        <v>613.91</v>
      </c>
      <c r="T256">
        <v>231.41</v>
      </c>
      <c r="U256">
        <v>0</v>
      </c>
      <c r="V256">
        <v>6.9621599999999999</v>
      </c>
      <c r="W256">
        <v>1804.547</v>
      </c>
      <c r="X256">
        <v>71</v>
      </c>
      <c r="Y256">
        <v>334.67</v>
      </c>
      <c r="Z256">
        <v>27</v>
      </c>
      <c r="AA256">
        <v>39.130000000000003</v>
      </c>
      <c r="AB256">
        <v>24924</v>
      </c>
      <c r="AC256">
        <v>2492.4</v>
      </c>
      <c r="AD256" s="9">
        <v>254.32650000000001</v>
      </c>
      <c r="AE256">
        <v>5.047189317</v>
      </c>
      <c r="AF256" s="9"/>
      <c r="AG256" s="9"/>
    </row>
    <row r="257" spans="2:39" x14ac:dyDescent="0.3">
      <c r="B257" t="s">
        <v>112</v>
      </c>
      <c r="C257" t="s">
        <v>118</v>
      </c>
      <c r="D257" t="s">
        <v>79</v>
      </c>
      <c r="F257" s="1">
        <v>45810</v>
      </c>
      <c r="G257" t="s">
        <v>45</v>
      </c>
      <c r="H257" t="s">
        <v>52</v>
      </c>
      <c r="I257" t="s">
        <v>56</v>
      </c>
      <c r="K257">
        <v>148</v>
      </c>
      <c r="O257" s="2"/>
      <c r="P257" s="9">
        <v>6392.5789999999997</v>
      </c>
      <c r="Q257" s="2">
        <v>7.9120370370370369E-2</v>
      </c>
      <c r="R257">
        <v>3245.93</v>
      </c>
      <c r="S257">
        <v>740.63</v>
      </c>
      <c r="T257">
        <v>351.53</v>
      </c>
      <c r="U257">
        <v>0</v>
      </c>
      <c r="V257">
        <v>6.95838</v>
      </c>
      <c r="W257">
        <v>2188.02</v>
      </c>
      <c r="X257">
        <v>71</v>
      </c>
      <c r="Y257">
        <v>294.37</v>
      </c>
      <c r="Z257">
        <v>53</v>
      </c>
      <c r="AA257">
        <v>64.42</v>
      </c>
      <c r="AB257">
        <v>31108.5</v>
      </c>
      <c r="AC257">
        <v>3110.85</v>
      </c>
      <c r="AD257" s="9">
        <v>250.875</v>
      </c>
      <c r="AE257">
        <v>4.8663458049999999</v>
      </c>
      <c r="AF257" s="9"/>
      <c r="AG257" s="9"/>
    </row>
    <row r="258" spans="2:39" x14ac:dyDescent="0.3">
      <c r="B258" t="s">
        <v>106</v>
      </c>
      <c r="C258" t="s">
        <v>117</v>
      </c>
      <c r="D258" t="s">
        <v>99</v>
      </c>
      <c r="F258" s="1">
        <v>45813</v>
      </c>
      <c r="G258" t="s">
        <v>50</v>
      </c>
      <c r="H258" t="s">
        <v>49</v>
      </c>
      <c r="I258" t="s">
        <v>56</v>
      </c>
      <c r="M258">
        <v>24</v>
      </c>
      <c r="O258" s="2"/>
      <c r="P258" s="9">
        <v>6722.51</v>
      </c>
      <c r="Q258" s="2">
        <v>0.10662037037037037</v>
      </c>
      <c r="R258">
        <v>3337.53</v>
      </c>
      <c r="S258">
        <v>1024.54</v>
      </c>
      <c r="T258">
        <v>812.87</v>
      </c>
      <c r="U258">
        <v>128.37</v>
      </c>
      <c r="V258">
        <v>8.3399000000000001</v>
      </c>
      <c r="W258">
        <v>2097.2379999999998</v>
      </c>
      <c r="X258">
        <v>71</v>
      </c>
      <c r="Y258">
        <v>310.64999999999998</v>
      </c>
      <c r="Z258">
        <v>37</v>
      </c>
      <c r="AA258">
        <v>46.57</v>
      </c>
      <c r="AB258">
        <v>20631</v>
      </c>
      <c r="AC258">
        <v>2063.1</v>
      </c>
      <c r="AD258" s="9">
        <v>191.02780000000001</v>
      </c>
      <c r="AE258">
        <v>3.0689429989999999</v>
      </c>
      <c r="AF258" s="9"/>
      <c r="AG258" s="9"/>
    </row>
    <row r="259" spans="2:39" x14ac:dyDescent="0.3">
      <c r="B259" t="s">
        <v>112</v>
      </c>
      <c r="C259" t="s">
        <v>118</v>
      </c>
      <c r="D259" t="s">
        <v>79</v>
      </c>
      <c r="F259" s="1">
        <v>45825</v>
      </c>
      <c r="G259" t="s">
        <v>48</v>
      </c>
      <c r="H259" t="s">
        <v>46</v>
      </c>
      <c r="I259" t="s">
        <v>58</v>
      </c>
      <c r="O259" s="2"/>
      <c r="P259" s="9">
        <v>5366.28</v>
      </c>
      <c r="Q259" s="2">
        <v>6.3819444444444443E-2</v>
      </c>
      <c r="R259">
        <v>2036.16</v>
      </c>
      <c r="S259">
        <v>566.66999999999996</v>
      </c>
      <c r="T259">
        <v>275.68</v>
      </c>
      <c r="U259">
        <v>15.57</v>
      </c>
      <c r="V259">
        <v>7.2199799999999996</v>
      </c>
      <c r="W259">
        <v>1862.0150000000001</v>
      </c>
      <c r="X259">
        <v>71</v>
      </c>
      <c r="Y259">
        <v>279.02</v>
      </c>
      <c r="Z259">
        <v>54</v>
      </c>
      <c r="AA259">
        <v>61.14</v>
      </c>
      <c r="AB259">
        <v>31248</v>
      </c>
      <c r="AC259">
        <v>3124.8</v>
      </c>
      <c r="AD259" s="9">
        <v>249.98400000000001</v>
      </c>
      <c r="AE259">
        <v>5.8230282430000004</v>
      </c>
      <c r="AF259" s="9"/>
      <c r="AG259" s="9"/>
    </row>
    <row r="260" spans="2:39" x14ac:dyDescent="0.3">
      <c r="B260" t="s">
        <v>115</v>
      </c>
      <c r="C260" t="s">
        <v>117</v>
      </c>
      <c r="D260" t="s">
        <v>88</v>
      </c>
      <c r="F260" s="1">
        <v>45829</v>
      </c>
      <c r="G260" t="s">
        <v>55</v>
      </c>
      <c r="H260" t="s">
        <v>51</v>
      </c>
      <c r="I260" t="s">
        <v>58</v>
      </c>
      <c r="O260" s="2"/>
      <c r="P260" s="9">
        <v>5706.5</v>
      </c>
      <c r="Q260" s="2">
        <v>7.9861111111111105E-2</v>
      </c>
      <c r="R260">
        <v>2984.28</v>
      </c>
      <c r="S260">
        <v>857.22</v>
      </c>
      <c r="T260">
        <v>791.19</v>
      </c>
      <c r="U260">
        <v>0</v>
      </c>
      <c r="V260">
        <v>6.8534100000000002</v>
      </c>
      <c r="W260">
        <v>1987.365</v>
      </c>
      <c r="X260">
        <v>71</v>
      </c>
      <c r="Y260">
        <v>325.92</v>
      </c>
      <c r="Z260">
        <v>58</v>
      </c>
      <c r="AA260">
        <v>69.28</v>
      </c>
      <c r="AB260">
        <v>25410</v>
      </c>
      <c r="AC260">
        <v>2541</v>
      </c>
      <c r="AD260" s="9">
        <v>196.97669999999999</v>
      </c>
      <c r="AE260">
        <v>4.4528169630000001</v>
      </c>
      <c r="AF260" s="9"/>
      <c r="AG260" s="9"/>
    </row>
    <row r="261" spans="2:39" x14ac:dyDescent="0.3">
      <c r="B261" t="s">
        <v>112</v>
      </c>
      <c r="C261" t="s">
        <v>118</v>
      </c>
      <c r="D261" t="s">
        <v>79</v>
      </c>
      <c r="F261" s="1">
        <v>45834</v>
      </c>
      <c r="G261" t="s">
        <v>48</v>
      </c>
      <c r="H261" t="s">
        <v>49</v>
      </c>
      <c r="I261" t="s">
        <v>59</v>
      </c>
      <c r="J261" s="8">
        <v>164</v>
      </c>
      <c r="M261">
        <v>5</v>
      </c>
      <c r="O261" s="2"/>
      <c r="P261" s="9">
        <v>4648.1030000000001</v>
      </c>
      <c r="Q261" s="2">
        <v>5.7175925925925929E-2</v>
      </c>
      <c r="R261">
        <v>1906.97</v>
      </c>
      <c r="S261">
        <v>657.29</v>
      </c>
      <c r="T261">
        <v>337.33</v>
      </c>
      <c r="U261">
        <v>41.64</v>
      </c>
      <c r="V261">
        <v>7.2919299999999998</v>
      </c>
      <c r="W261">
        <v>1642.5840000000001</v>
      </c>
      <c r="X261">
        <v>71</v>
      </c>
      <c r="Y261">
        <v>325.2</v>
      </c>
      <c r="Z261">
        <v>50</v>
      </c>
      <c r="AA261">
        <v>52.62</v>
      </c>
      <c r="AB261">
        <v>29899.5</v>
      </c>
      <c r="AC261">
        <v>2989.95</v>
      </c>
      <c r="AD261" s="9">
        <v>247.10329999999999</v>
      </c>
      <c r="AE261">
        <v>6.4326242340000004</v>
      </c>
      <c r="AF261" s="9">
        <v>508</v>
      </c>
      <c r="AG261" s="9">
        <v>486</v>
      </c>
      <c r="AH261" s="3">
        <v>2.1999999999999999E-2</v>
      </c>
      <c r="AL261" s="3"/>
      <c r="AM261" s="3"/>
    </row>
    <row r="262" spans="2:39" x14ac:dyDescent="0.3">
      <c r="B262" t="s">
        <v>109</v>
      </c>
      <c r="C262" t="s">
        <v>117</v>
      </c>
      <c r="D262" t="s">
        <v>110</v>
      </c>
      <c r="F262" s="1">
        <v>45899</v>
      </c>
      <c r="G262" t="s">
        <v>62</v>
      </c>
      <c r="H262" t="s">
        <v>51</v>
      </c>
      <c r="I262" t="s">
        <v>74</v>
      </c>
      <c r="N262">
        <v>70</v>
      </c>
      <c r="O262" s="2" t="s">
        <v>221</v>
      </c>
      <c r="P262" s="9">
        <v>6467.8429999999998</v>
      </c>
      <c r="Q262" s="2">
        <v>5.5243055555555552E-2</v>
      </c>
      <c r="R262">
        <v>3338.5</v>
      </c>
      <c r="S262">
        <v>705.88</v>
      </c>
      <c r="T262">
        <v>328.03</v>
      </c>
      <c r="U262">
        <v>21.02</v>
      </c>
      <c r="V262">
        <v>7.2629999999999999</v>
      </c>
      <c r="W262">
        <v>2271.0720000000001</v>
      </c>
      <c r="X262">
        <v>71</v>
      </c>
      <c r="Y262">
        <v>269.45999999999998</v>
      </c>
      <c r="Z262">
        <v>65</v>
      </c>
      <c r="AA262">
        <v>87.88</v>
      </c>
      <c r="AB262">
        <v>31161</v>
      </c>
      <c r="AC262">
        <v>3116.1</v>
      </c>
      <c r="AD262" s="9">
        <v>229.125</v>
      </c>
      <c r="AE262">
        <v>4.8178349410000001</v>
      </c>
      <c r="AF262" s="9"/>
      <c r="AG262" s="9"/>
      <c r="AI262" s="3"/>
      <c r="AJ262" s="3"/>
      <c r="AL262" s="3"/>
      <c r="AM262" s="3"/>
    </row>
    <row r="263" spans="2:39" x14ac:dyDescent="0.3">
      <c r="B263" t="s">
        <v>112</v>
      </c>
      <c r="C263" t="s">
        <v>118</v>
      </c>
      <c r="D263" t="s">
        <v>79</v>
      </c>
      <c r="F263" s="1">
        <v>45907</v>
      </c>
      <c r="G263" t="s">
        <v>62</v>
      </c>
      <c r="H263" t="s">
        <v>63</v>
      </c>
      <c r="I263" t="s">
        <v>75</v>
      </c>
      <c r="N263">
        <v>70</v>
      </c>
      <c r="O263" s="2" t="s">
        <v>221</v>
      </c>
      <c r="P263" s="9">
        <v>6190.6530000000002</v>
      </c>
      <c r="Q263" s="2">
        <v>6.3773148148148148E-2</v>
      </c>
      <c r="R263">
        <v>2642.27</v>
      </c>
      <c r="S263">
        <v>605.54999999999995</v>
      </c>
      <c r="T263">
        <v>197.22</v>
      </c>
      <c r="U263">
        <v>0</v>
      </c>
      <c r="V263">
        <v>6.7751400000000004</v>
      </c>
      <c r="W263">
        <v>2024.0250000000001</v>
      </c>
      <c r="X263">
        <v>71</v>
      </c>
      <c r="Y263">
        <v>288.77999999999997</v>
      </c>
      <c r="Z263">
        <v>71</v>
      </c>
      <c r="AA263">
        <v>81.849999999999994</v>
      </c>
      <c r="AB263">
        <v>37153.5</v>
      </c>
      <c r="AC263">
        <v>3715.35</v>
      </c>
      <c r="AD263" s="9">
        <v>261.64440000000002</v>
      </c>
      <c r="AE263">
        <v>6.0015478169999996</v>
      </c>
      <c r="AF263" s="9"/>
      <c r="AG263" s="9"/>
    </row>
    <row r="264" spans="2:39" x14ac:dyDescent="0.3">
      <c r="B264" t="s">
        <v>114</v>
      </c>
      <c r="C264" t="s">
        <v>117</v>
      </c>
      <c r="D264" t="s">
        <v>99</v>
      </c>
      <c r="F264" s="1">
        <v>45907</v>
      </c>
      <c r="G264" t="s">
        <v>62</v>
      </c>
      <c r="H264" t="s">
        <v>63</v>
      </c>
      <c r="I264" t="s">
        <v>75</v>
      </c>
      <c r="N264">
        <v>70</v>
      </c>
      <c r="O264" s="2" t="s">
        <v>221</v>
      </c>
      <c r="P264" s="9">
        <v>6288.2309999999998</v>
      </c>
      <c r="Q264" s="2">
        <v>6.3773148148148148E-2</v>
      </c>
      <c r="R264">
        <v>3214.33</v>
      </c>
      <c r="S264">
        <v>723.57</v>
      </c>
      <c r="T264">
        <v>399.57</v>
      </c>
      <c r="U264">
        <v>7.27</v>
      </c>
      <c r="V264">
        <v>7.2302499999999998</v>
      </c>
      <c r="W264">
        <v>2211.1019999999999</v>
      </c>
      <c r="X264">
        <v>71</v>
      </c>
      <c r="Y264">
        <v>286.98</v>
      </c>
      <c r="Z264">
        <v>52</v>
      </c>
      <c r="AA264">
        <v>75.569999999999993</v>
      </c>
      <c r="AB264">
        <v>22656</v>
      </c>
      <c r="AC264">
        <v>2265.6</v>
      </c>
      <c r="AD264" s="9">
        <v>184.1951</v>
      </c>
      <c r="AE264">
        <v>3.6029210759999999</v>
      </c>
      <c r="AF264" s="9"/>
      <c r="AG264" s="9"/>
    </row>
    <row r="265" spans="2:39" x14ac:dyDescent="0.3">
      <c r="B265" t="s">
        <v>104</v>
      </c>
      <c r="C265" t="s">
        <v>118</v>
      </c>
      <c r="D265" t="s">
        <v>90</v>
      </c>
      <c r="F265" s="1">
        <v>45911</v>
      </c>
      <c r="G265" t="s">
        <v>55</v>
      </c>
      <c r="H265" t="s">
        <v>49</v>
      </c>
      <c r="I265" t="s">
        <v>76</v>
      </c>
      <c r="K265">
        <v>138</v>
      </c>
      <c r="O265" s="2"/>
      <c r="P265" s="9">
        <v>5503.5770000000002</v>
      </c>
      <c r="Q265" s="2">
        <v>8.0682870370370377E-2</v>
      </c>
      <c r="R265">
        <v>1932.51</v>
      </c>
      <c r="S265">
        <v>643.69000000000005</v>
      </c>
      <c r="T265">
        <v>333.76</v>
      </c>
      <c r="U265">
        <v>30.15</v>
      </c>
      <c r="V265">
        <v>7.4357600000000001</v>
      </c>
      <c r="W265">
        <v>2276.9870000000001</v>
      </c>
      <c r="X265">
        <v>71</v>
      </c>
      <c r="Y265">
        <v>321.11</v>
      </c>
      <c r="Z265">
        <v>62</v>
      </c>
      <c r="AA265">
        <v>64.56</v>
      </c>
      <c r="AB265">
        <v>28960</v>
      </c>
      <c r="AC265">
        <v>2896</v>
      </c>
      <c r="AD265" s="9">
        <v>217.74440000000001</v>
      </c>
      <c r="AE265">
        <v>5.2620323109999996</v>
      </c>
      <c r="AF265" s="9"/>
      <c r="AG265" s="9"/>
    </row>
    <row r="266" spans="2:39" x14ac:dyDescent="0.3">
      <c r="B266" t="s">
        <v>83</v>
      </c>
      <c r="C266" t="s">
        <v>118</v>
      </c>
      <c r="D266" t="s">
        <v>81</v>
      </c>
      <c r="F266" s="1">
        <v>45784</v>
      </c>
      <c r="H266" t="s">
        <v>66</v>
      </c>
      <c r="O266" s="2"/>
      <c r="P266" s="9">
        <v>3914.0920000000001</v>
      </c>
      <c r="Q266" s="2">
        <v>6.0821759259259256E-2</v>
      </c>
      <c r="R266">
        <v>1819.49</v>
      </c>
      <c r="S266">
        <v>433.74</v>
      </c>
      <c r="T266">
        <v>81.66</v>
      </c>
      <c r="U266">
        <v>0</v>
      </c>
      <c r="V266">
        <v>6.9069099999999999</v>
      </c>
      <c r="W266">
        <v>1598.12</v>
      </c>
      <c r="X266">
        <v>70</v>
      </c>
      <c r="Y266">
        <v>277.92</v>
      </c>
      <c r="Z266">
        <v>53</v>
      </c>
      <c r="AA266">
        <v>56.3</v>
      </c>
      <c r="AB266">
        <v>25240.5</v>
      </c>
      <c r="AC266">
        <v>2524.0500000000002</v>
      </c>
      <c r="AD266" s="9">
        <v>205.2073</v>
      </c>
      <c r="AE266">
        <v>6.4486220559999996</v>
      </c>
      <c r="AF266" s="9"/>
      <c r="AG266" s="9"/>
    </row>
    <row r="267" spans="2:39" x14ac:dyDescent="0.3">
      <c r="B267" t="s">
        <v>78</v>
      </c>
      <c r="C267" t="s">
        <v>118</v>
      </c>
      <c r="D267" t="s">
        <v>79</v>
      </c>
      <c r="F267" s="1">
        <v>45803</v>
      </c>
      <c r="G267" t="s">
        <v>45</v>
      </c>
      <c r="H267" t="s">
        <v>52</v>
      </c>
      <c r="I267" t="s">
        <v>54</v>
      </c>
      <c r="O267" s="2"/>
      <c r="P267" s="9">
        <v>6178.3680000000004</v>
      </c>
      <c r="Q267" s="2">
        <v>6.0717592592592594E-2</v>
      </c>
      <c r="R267">
        <v>3897.04</v>
      </c>
      <c r="S267">
        <v>488.24</v>
      </c>
      <c r="T267">
        <v>115.55</v>
      </c>
      <c r="U267">
        <v>0</v>
      </c>
      <c r="V267">
        <v>6.2526799999999998</v>
      </c>
      <c r="W267">
        <v>1801.692</v>
      </c>
      <c r="X267">
        <v>70</v>
      </c>
      <c r="Y267">
        <v>273.76</v>
      </c>
      <c r="Z267">
        <v>45</v>
      </c>
      <c r="AA267">
        <v>38.299999999999997</v>
      </c>
      <c r="AB267">
        <v>27692</v>
      </c>
      <c r="AC267">
        <v>2769.2</v>
      </c>
      <c r="AD267" s="9">
        <v>240.8</v>
      </c>
      <c r="AE267">
        <v>4.4820897689999999</v>
      </c>
      <c r="AF267" s="9"/>
      <c r="AG267" s="9"/>
    </row>
    <row r="268" spans="2:39" x14ac:dyDescent="0.3">
      <c r="B268" t="s">
        <v>78</v>
      </c>
      <c r="C268" t="s">
        <v>118</v>
      </c>
      <c r="D268" t="s">
        <v>79</v>
      </c>
      <c r="F268" s="1">
        <v>45813</v>
      </c>
      <c r="G268" t="s">
        <v>50</v>
      </c>
      <c r="H268" t="s">
        <v>49</v>
      </c>
      <c r="I268" t="s">
        <v>56</v>
      </c>
      <c r="O268" s="2"/>
      <c r="P268" s="9">
        <v>6456.3320000000003</v>
      </c>
      <c r="Q268" s="2">
        <v>0.10662037037037037</v>
      </c>
      <c r="R268">
        <v>3077.26</v>
      </c>
      <c r="S268">
        <v>682.97</v>
      </c>
      <c r="T268">
        <v>315.74</v>
      </c>
      <c r="U268">
        <v>2.69</v>
      </c>
      <c r="V268">
        <v>7.00779</v>
      </c>
      <c r="W268">
        <v>2177.933</v>
      </c>
      <c r="X268">
        <v>70</v>
      </c>
      <c r="Y268">
        <v>281.83999999999997</v>
      </c>
      <c r="Z268">
        <v>41</v>
      </c>
      <c r="AA268">
        <v>41.62</v>
      </c>
      <c r="AB268">
        <v>26956</v>
      </c>
      <c r="AC268">
        <v>2695.6</v>
      </c>
      <c r="AD268" s="9">
        <v>242.84690000000001</v>
      </c>
      <c r="AE268">
        <v>4.1751260620000004</v>
      </c>
      <c r="AF268" s="9"/>
      <c r="AG268" s="9"/>
    </row>
    <row r="269" spans="2:39" x14ac:dyDescent="0.3">
      <c r="B269" t="s">
        <v>115</v>
      </c>
      <c r="C269" t="s">
        <v>117</v>
      </c>
      <c r="D269" t="s">
        <v>88</v>
      </c>
      <c r="F269" s="1">
        <v>45813</v>
      </c>
      <c r="G269" s="7" t="s">
        <v>50</v>
      </c>
      <c r="H269" t="s">
        <v>49</v>
      </c>
      <c r="I269" t="s">
        <v>56</v>
      </c>
      <c r="M269">
        <v>24</v>
      </c>
      <c r="O269" s="2"/>
      <c r="P269" s="9">
        <v>7150.6</v>
      </c>
      <c r="Q269" s="2">
        <v>0.10662037037037037</v>
      </c>
      <c r="R269">
        <v>3692.47</v>
      </c>
      <c r="S269">
        <v>935.15</v>
      </c>
      <c r="T269">
        <v>657.66</v>
      </c>
      <c r="U269">
        <v>77.17</v>
      </c>
      <c r="V269">
        <v>7.5985100000000001</v>
      </c>
      <c r="W269">
        <v>2197.4</v>
      </c>
      <c r="X269">
        <v>70</v>
      </c>
      <c r="Y269">
        <v>332.06</v>
      </c>
      <c r="Z269">
        <v>40</v>
      </c>
      <c r="AA269">
        <v>54.35</v>
      </c>
      <c r="AB269">
        <v>21350</v>
      </c>
      <c r="AC269">
        <v>2135</v>
      </c>
      <c r="AD269" s="9">
        <v>194.0909</v>
      </c>
      <c r="AE269">
        <v>2.9857634320000002</v>
      </c>
      <c r="AF269" s="9"/>
      <c r="AG269" s="9"/>
    </row>
    <row r="270" spans="2:39" x14ac:dyDescent="0.3">
      <c r="B270" t="s">
        <v>114</v>
      </c>
      <c r="C270" t="s">
        <v>117</v>
      </c>
      <c r="D270" t="s">
        <v>99</v>
      </c>
      <c r="F270" s="1">
        <v>45815</v>
      </c>
      <c r="G270" t="s">
        <v>55</v>
      </c>
      <c r="H270" t="s">
        <v>51</v>
      </c>
      <c r="I270" t="s">
        <v>56</v>
      </c>
      <c r="O270" s="2"/>
      <c r="P270" s="9">
        <v>6342.5060000000003</v>
      </c>
      <c r="Q270" s="2">
        <v>6.9467592592592595E-2</v>
      </c>
      <c r="R270">
        <v>3743.4</v>
      </c>
      <c r="S270">
        <v>402.58</v>
      </c>
      <c r="T270">
        <v>66.739999999999995</v>
      </c>
      <c r="U270">
        <v>0</v>
      </c>
      <c r="V270">
        <v>5.67211</v>
      </c>
      <c r="W270">
        <v>1968.76</v>
      </c>
      <c r="X270">
        <v>70</v>
      </c>
      <c r="Y270">
        <v>300.94</v>
      </c>
      <c r="Z270">
        <v>52</v>
      </c>
      <c r="AA270">
        <v>63.8</v>
      </c>
      <c r="AB270">
        <v>21088</v>
      </c>
      <c r="AC270">
        <v>2108.8000000000002</v>
      </c>
      <c r="AD270" s="9">
        <v>172.85249999999999</v>
      </c>
      <c r="AE270">
        <v>3.3248687509999999</v>
      </c>
      <c r="AF270" s="9"/>
      <c r="AG270" s="9"/>
    </row>
    <row r="271" spans="2:39" x14ac:dyDescent="0.3">
      <c r="B271" t="s">
        <v>43</v>
      </c>
      <c r="C271" t="s">
        <v>117</v>
      </c>
      <c r="D271" t="s">
        <v>44</v>
      </c>
      <c r="F271" s="1">
        <v>45820</v>
      </c>
      <c r="G271" t="s">
        <v>50</v>
      </c>
      <c r="H271" t="s">
        <v>49</v>
      </c>
      <c r="I271" t="s">
        <v>57</v>
      </c>
      <c r="O271" s="2"/>
      <c r="P271" s="9">
        <v>8305.89</v>
      </c>
      <c r="Q271" s="2">
        <v>0.13934027777777777</v>
      </c>
      <c r="R271">
        <v>3433.16</v>
      </c>
      <c r="S271">
        <v>1203.5999999999999</v>
      </c>
      <c r="T271">
        <v>1104.67</v>
      </c>
      <c r="U271">
        <v>44.56</v>
      </c>
      <c r="V271">
        <v>7.1774500000000003</v>
      </c>
      <c r="W271">
        <v>2549.3980000000001</v>
      </c>
      <c r="X271">
        <v>70</v>
      </c>
      <c r="Y271">
        <v>389.8</v>
      </c>
      <c r="Z271">
        <v>42</v>
      </c>
      <c r="AA271">
        <v>53.75</v>
      </c>
      <c r="AB271">
        <v>23253</v>
      </c>
      <c r="AC271">
        <v>2325.3000000000002</v>
      </c>
      <c r="AD271" s="9">
        <v>207.61609999999999</v>
      </c>
      <c r="AE271">
        <v>2.7995795750000001</v>
      </c>
      <c r="AF271" s="9">
        <v>310</v>
      </c>
      <c r="AG271" s="9">
        <v>334</v>
      </c>
      <c r="AH271" s="3">
        <v>3.6999999999999998E-2</v>
      </c>
    </row>
    <row r="272" spans="2:39" x14ac:dyDescent="0.3">
      <c r="B272" t="s">
        <v>103</v>
      </c>
      <c r="C272" t="s">
        <v>118</v>
      </c>
      <c r="D272" t="s">
        <v>96</v>
      </c>
      <c r="F272" s="1">
        <v>45827</v>
      </c>
      <c r="G272" t="s">
        <v>50</v>
      </c>
      <c r="H272" t="s">
        <v>49</v>
      </c>
      <c r="I272" t="s">
        <v>58</v>
      </c>
      <c r="O272" s="2"/>
      <c r="P272" s="9">
        <v>5534.0410000000002</v>
      </c>
      <c r="Q272" s="2">
        <v>7.4675925925925923E-2</v>
      </c>
      <c r="R272">
        <v>2537.42</v>
      </c>
      <c r="S272">
        <v>696.77</v>
      </c>
      <c r="T272">
        <v>361.49</v>
      </c>
      <c r="U272">
        <v>0</v>
      </c>
      <c r="V272">
        <v>6.9149900000000004</v>
      </c>
      <c r="W272">
        <v>1938.3789999999999</v>
      </c>
      <c r="X272">
        <v>70</v>
      </c>
      <c r="Y272">
        <v>311.72000000000003</v>
      </c>
      <c r="Z272">
        <v>56</v>
      </c>
      <c r="AA272">
        <v>55.71</v>
      </c>
      <c r="AB272">
        <v>30969</v>
      </c>
      <c r="AC272">
        <v>3096.9</v>
      </c>
      <c r="AD272" s="9">
        <v>245.78569999999999</v>
      </c>
      <c r="AE272">
        <v>5.5960915360000003</v>
      </c>
      <c r="AF272" s="9"/>
      <c r="AG272" s="9"/>
    </row>
    <row r="273" spans="2:45" x14ac:dyDescent="0.3">
      <c r="B273" t="s">
        <v>93</v>
      </c>
      <c r="C273" t="s">
        <v>118</v>
      </c>
      <c r="D273" t="s">
        <v>79</v>
      </c>
      <c r="E273">
        <v>77</v>
      </c>
      <c r="F273" s="1">
        <v>45838</v>
      </c>
      <c r="G273" t="s">
        <v>45</v>
      </c>
      <c r="H273" t="s">
        <v>52</v>
      </c>
      <c r="I273" t="s">
        <v>60</v>
      </c>
      <c r="J273" s="8">
        <v>85</v>
      </c>
      <c r="O273" s="2"/>
      <c r="P273" s="9">
        <v>4589.2190000000001</v>
      </c>
      <c r="Q273" s="2">
        <v>9.2800925925925926E-2</v>
      </c>
      <c r="R273">
        <v>1766.78</v>
      </c>
      <c r="S273">
        <v>514.05999999999995</v>
      </c>
      <c r="T273">
        <v>263.52999999999997</v>
      </c>
      <c r="U273">
        <v>12.02</v>
      </c>
      <c r="V273">
        <v>7.2481900000000001</v>
      </c>
      <c r="W273">
        <v>1749.1030000000001</v>
      </c>
      <c r="X273">
        <v>70</v>
      </c>
      <c r="Y273">
        <v>299.99</v>
      </c>
      <c r="Z273">
        <v>44</v>
      </c>
      <c r="AA273">
        <v>44.73</v>
      </c>
      <c r="AB273">
        <v>23408</v>
      </c>
      <c r="AC273">
        <v>2340.8000000000002</v>
      </c>
      <c r="AD273" s="9">
        <v>205.33330000000001</v>
      </c>
      <c r="AE273">
        <v>5.100650023</v>
      </c>
      <c r="AF273" s="9"/>
      <c r="AG273" s="9"/>
      <c r="AI273" s="3"/>
      <c r="AJ273" s="3"/>
      <c r="AL273" s="3">
        <v>351.25</v>
      </c>
      <c r="AM273" s="3">
        <v>313.25</v>
      </c>
      <c r="AN273" s="3">
        <v>5.7000000000000002E-2</v>
      </c>
    </row>
    <row r="274" spans="2:45" x14ac:dyDescent="0.3">
      <c r="B274" t="s">
        <v>93</v>
      </c>
      <c r="C274" t="s">
        <v>118</v>
      </c>
      <c r="D274" t="s">
        <v>79</v>
      </c>
      <c r="F274" s="1">
        <v>45839</v>
      </c>
      <c r="G274" t="s">
        <v>48</v>
      </c>
      <c r="H274" t="s">
        <v>46</v>
      </c>
      <c r="I274" t="s">
        <v>60</v>
      </c>
      <c r="O274" s="2"/>
      <c r="P274" s="9">
        <v>5491.8729999999996</v>
      </c>
      <c r="Q274" s="2">
        <v>7.2222222222222215E-2</v>
      </c>
      <c r="R274">
        <v>2443</v>
      </c>
      <c r="S274">
        <v>645.46</v>
      </c>
      <c r="T274">
        <v>347.35</v>
      </c>
      <c r="U274">
        <v>0</v>
      </c>
      <c r="V274">
        <v>6.8990499999999999</v>
      </c>
      <c r="W274">
        <v>2185.6619999999998</v>
      </c>
      <c r="X274">
        <v>70</v>
      </c>
      <c r="Y274">
        <v>327.17</v>
      </c>
      <c r="Z274">
        <v>63</v>
      </c>
      <c r="AA274">
        <v>81.069999999999993</v>
      </c>
      <c r="AB274">
        <v>27702</v>
      </c>
      <c r="AC274">
        <v>2770.2</v>
      </c>
      <c r="AD274" s="9">
        <v>208.28569999999999</v>
      </c>
      <c r="AE274">
        <v>5.0441807379999997</v>
      </c>
      <c r="AF274" s="9"/>
      <c r="AG274" s="9"/>
    </row>
    <row r="275" spans="2:45" x14ac:dyDescent="0.3">
      <c r="B275" t="s">
        <v>102</v>
      </c>
      <c r="C275" t="s">
        <v>118</v>
      </c>
      <c r="D275" t="s">
        <v>79</v>
      </c>
      <c r="F275" s="1">
        <v>45839</v>
      </c>
      <c r="G275" t="s">
        <v>48</v>
      </c>
      <c r="H275" t="s">
        <v>46</v>
      </c>
      <c r="I275" t="s">
        <v>60</v>
      </c>
      <c r="O275" s="2"/>
      <c r="P275" s="9">
        <v>5400.83</v>
      </c>
      <c r="Q275" s="2">
        <v>7.2222222222222215E-2</v>
      </c>
      <c r="R275">
        <v>2441.35</v>
      </c>
      <c r="S275">
        <v>475.75</v>
      </c>
      <c r="T275">
        <v>178.04</v>
      </c>
      <c r="U275">
        <v>0</v>
      </c>
      <c r="V275">
        <v>6.9329599999999996</v>
      </c>
      <c r="W275">
        <v>2241.9839999999999</v>
      </c>
      <c r="X275">
        <v>70</v>
      </c>
      <c r="Y275">
        <v>264.20999999999998</v>
      </c>
      <c r="Z275">
        <v>50</v>
      </c>
      <c r="AA275">
        <v>72.66</v>
      </c>
      <c r="AB275">
        <v>24885</v>
      </c>
      <c r="AC275">
        <v>2488.5</v>
      </c>
      <c r="AD275" s="9">
        <v>207.375</v>
      </c>
      <c r="AE275">
        <v>4.6076251240000001</v>
      </c>
      <c r="AF275" s="9"/>
      <c r="AG275" s="9"/>
    </row>
    <row r="276" spans="2:45" x14ac:dyDescent="0.3">
      <c r="B276" t="s">
        <v>109</v>
      </c>
      <c r="C276" t="s">
        <v>117</v>
      </c>
      <c r="D276" t="s">
        <v>110</v>
      </c>
      <c r="F276" s="1">
        <v>45839</v>
      </c>
      <c r="G276" t="s">
        <v>48</v>
      </c>
      <c r="H276" t="s">
        <v>46</v>
      </c>
      <c r="I276" t="s">
        <v>60</v>
      </c>
      <c r="O276" s="2"/>
      <c r="P276" s="9">
        <v>5862.2120000000004</v>
      </c>
      <c r="Q276" s="2">
        <v>7.2222222222222215E-2</v>
      </c>
      <c r="R276">
        <v>2746.31</v>
      </c>
      <c r="S276">
        <v>587.33000000000004</v>
      </c>
      <c r="T276">
        <v>308.22000000000003</v>
      </c>
      <c r="U276">
        <v>0</v>
      </c>
      <c r="V276">
        <v>6.8879700000000001</v>
      </c>
      <c r="W276">
        <v>2260.4430000000002</v>
      </c>
      <c r="X276">
        <v>70</v>
      </c>
      <c r="Y276">
        <v>290.20999999999998</v>
      </c>
      <c r="Z276">
        <v>57</v>
      </c>
      <c r="AA276">
        <v>65.77</v>
      </c>
      <c r="AB276">
        <v>25779</v>
      </c>
      <c r="AC276">
        <v>2577.9</v>
      </c>
      <c r="AD276" s="9">
        <v>202.98429999999999</v>
      </c>
      <c r="AE276">
        <v>4.397486819</v>
      </c>
      <c r="AF276" s="9"/>
      <c r="AG276" s="9"/>
    </row>
    <row r="277" spans="2:45" x14ac:dyDescent="0.3">
      <c r="B277" t="s">
        <v>102</v>
      </c>
      <c r="C277" t="s">
        <v>118</v>
      </c>
      <c r="D277" t="s">
        <v>79</v>
      </c>
      <c r="F277" s="1">
        <v>45872</v>
      </c>
      <c r="G277" t="s">
        <v>62</v>
      </c>
      <c r="H277" t="s">
        <v>63</v>
      </c>
      <c r="I277" t="s">
        <v>69</v>
      </c>
      <c r="N277">
        <v>70</v>
      </c>
      <c r="O277" s="2" t="s">
        <v>148</v>
      </c>
      <c r="P277" s="9">
        <v>6546.3010000000004</v>
      </c>
      <c r="Q277" s="2">
        <v>5.3796296296296293E-2</v>
      </c>
      <c r="R277">
        <v>3314.14</v>
      </c>
      <c r="S277">
        <v>663.94</v>
      </c>
      <c r="T277">
        <v>318.05</v>
      </c>
      <c r="U277">
        <v>0</v>
      </c>
      <c r="V277">
        <v>6.36564</v>
      </c>
      <c r="W277">
        <v>2219.0540000000001</v>
      </c>
      <c r="X277">
        <v>70</v>
      </c>
      <c r="Y277">
        <v>235.28</v>
      </c>
      <c r="Z277">
        <v>62</v>
      </c>
      <c r="AA277">
        <v>73.31</v>
      </c>
      <c r="AB277">
        <v>27926.5</v>
      </c>
      <c r="AC277">
        <v>2792.65</v>
      </c>
      <c r="AD277" s="9">
        <v>211.56440000000001</v>
      </c>
      <c r="AE277">
        <v>4.2659969350000004</v>
      </c>
      <c r="AF277" s="9"/>
      <c r="AG277" s="9"/>
    </row>
    <row r="278" spans="2:45" x14ac:dyDescent="0.3">
      <c r="B278" t="s">
        <v>43</v>
      </c>
      <c r="C278" t="s">
        <v>117</v>
      </c>
      <c r="D278" t="s">
        <v>44</v>
      </c>
      <c r="F278" s="1">
        <v>45875</v>
      </c>
      <c r="G278" t="s">
        <v>55</v>
      </c>
      <c r="H278" t="s">
        <v>66</v>
      </c>
      <c r="I278" t="s">
        <v>70</v>
      </c>
      <c r="K278">
        <v>159</v>
      </c>
      <c r="O278" s="2"/>
      <c r="P278" s="9">
        <v>6461.0140000000001</v>
      </c>
      <c r="Q278" s="2">
        <v>9.5844907407407406E-2</v>
      </c>
      <c r="R278">
        <v>2677.74</v>
      </c>
      <c r="S278">
        <v>835.06</v>
      </c>
      <c r="T278">
        <v>507.88</v>
      </c>
      <c r="U278">
        <v>10.93</v>
      </c>
      <c r="V278">
        <v>7.1745599999999996</v>
      </c>
      <c r="W278">
        <v>2281.08</v>
      </c>
      <c r="X278">
        <v>70</v>
      </c>
      <c r="Y278">
        <v>317.43</v>
      </c>
      <c r="Z278">
        <v>66</v>
      </c>
      <c r="AA278">
        <v>83.05</v>
      </c>
      <c r="AB278">
        <v>25461</v>
      </c>
      <c r="AC278">
        <v>2546.1</v>
      </c>
      <c r="AD278" s="9">
        <v>187.2132</v>
      </c>
      <c r="AE278">
        <v>3.9407127119999998</v>
      </c>
      <c r="AF278" s="9"/>
      <c r="AG278" s="9"/>
    </row>
    <row r="279" spans="2:45" x14ac:dyDescent="0.3">
      <c r="B279" t="s">
        <v>91</v>
      </c>
      <c r="C279" t="s">
        <v>118</v>
      </c>
      <c r="D279" t="s">
        <v>90</v>
      </c>
      <c r="F279" s="1">
        <v>45890</v>
      </c>
      <c r="G279" t="s">
        <v>55</v>
      </c>
      <c r="H279" t="s">
        <v>49</v>
      </c>
      <c r="I279" t="s">
        <v>72</v>
      </c>
      <c r="O279" s="2"/>
      <c r="P279" s="9">
        <v>4926.4380000000001</v>
      </c>
      <c r="Q279" s="2">
        <v>8.0405092592592597E-2</v>
      </c>
      <c r="R279">
        <v>1725.88</v>
      </c>
      <c r="S279">
        <v>564.82000000000005</v>
      </c>
      <c r="T279">
        <v>266.10000000000002</v>
      </c>
      <c r="U279">
        <v>0</v>
      </c>
      <c r="V279">
        <v>6.75298</v>
      </c>
      <c r="W279">
        <v>1670.49</v>
      </c>
      <c r="X279">
        <v>70</v>
      </c>
      <c r="Y279">
        <v>274.77</v>
      </c>
      <c r="Z279">
        <v>43</v>
      </c>
      <c r="AA279">
        <v>46.75</v>
      </c>
      <c r="AB279">
        <v>30294</v>
      </c>
      <c r="AC279">
        <v>3029.4</v>
      </c>
      <c r="AD279" s="9">
        <v>268.08850000000001</v>
      </c>
      <c r="AE279">
        <v>6.1492705279999997</v>
      </c>
      <c r="AF279" s="9"/>
      <c r="AG279" s="9"/>
    </row>
    <row r="280" spans="2:45" x14ac:dyDescent="0.3">
      <c r="B280" t="s">
        <v>93</v>
      </c>
      <c r="C280" t="s">
        <v>118</v>
      </c>
      <c r="D280" t="s">
        <v>79</v>
      </c>
      <c r="F280" s="1">
        <v>45896</v>
      </c>
      <c r="G280" t="s">
        <v>55</v>
      </c>
      <c r="H280" t="s">
        <v>66</v>
      </c>
      <c r="I280" t="s">
        <v>74</v>
      </c>
      <c r="K280">
        <v>127</v>
      </c>
      <c r="O280" s="2"/>
      <c r="P280" s="9">
        <v>5980.2209999999995</v>
      </c>
      <c r="Q280" s="2">
        <v>9.3055555555555558E-2</v>
      </c>
      <c r="R280">
        <v>2151.14</v>
      </c>
      <c r="S280">
        <v>590.03</v>
      </c>
      <c r="T280">
        <v>259.27</v>
      </c>
      <c r="U280">
        <v>11.83</v>
      </c>
      <c r="V280">
        <v>7.0451899999999998</v>
      </c>
      <c r="W280">
        <v>2312.306</v>
      </c>
      <c r="X280">
        <v>70</v>
      </c>
      <c r="Y280">
        <v>286.95999999999998</v>
      </c>
      <c r="Z280">
        <v>57</v>
      </c>
      <c r="AA280">
        <v>58.28</v>
      </c>
      <c r="AB280">
        <v>26980</v>
      </c>
      <c r="AC280">
        <v>2698</v>
      </c>
      <c r="AD280" s="9">
        <v>212.4409</v>
      </c>
      <c r="AE280">
        <v>4.5115389549999998</v>
      </c>
      <c r="AF280" s="9"/>
      <c r="AG280" s="9"/>
      <c r="AL280" s="3"/>
      <c r="AM280" s="3"/>
      <c r="AR280" s="3"/>
      <c r="AS280" s="3"/>
    </row>
    <row r="281" spans="2:45" x14ac:dyDescent="0.3">
      <c r="B281" t="s">
        <v>100</v>
      </c>
      <c r="C281" t="s">
        <v>117</v>
      </c>
      <c r="D281" t="s">
        <v>101</v>
      </c>
      <c r="F281" s="1">
        <v>45907</v>
      </c>
      <c r="G281" t="s">
        <v>62</v>
      </c>
      <c r="H281" t="s">
        <v>63</v>
      </c>
      <c r="I281" t="s">
        <v>75</v>
      </c>
      <c r="N281">
        <v>50</v>
      </c>
      <c r="O281" s="2" t="s">
        <v>221</v>
      </c>
      <c r="P281" s="9">
        <v>5128.759</v>
      </c>
      <c r="Q281" s="2">
        <v>6.3773148148148148E-2</v>
      </c>
      <c r="R281">
        <v>2696.89</v>
      </c>
      <c r="S281">
        <v>402.38</v>
      </c>
      <c r="T281">
        <v>35.159999999999997</v>
      </c>
      <c r="U281">
        <v>0</v>
      </c>
      <c r="V281">
        <v>5.2164200000000003</v>
      </c>
      <c r="W281">
        <v>1884.502</v>
      </c>
      <c r="X281">
        <v>70</v>
      </c>
      <c r="Y281">
        <v>218.01</v>
      </c>
      <c r="Z281">
        <v>57</v>
      </c>
      <c r="AA281">
        <v>63.87</v>
      </c>
      <c r="AB281">
        <v>22678</v>
      </c>
      <c r="AC281">
        <v>2267.8000000000002</v>
      </c>
      <c r="AD281" s="9">
        <v>178.5669</v>
      </c>
      <c r="AE281">
        <v>4.4217324309999997</v>
      </c>
      <c r="AF281" s="9"/>
      <c r="AG281" s="9"/>
    </row>
    <row r="282" spans="2:45" x14ac:dyDescent="0.3">
      <c r="B282" t="s">
        <v>80</v>
      </c>
      <c r="C282" t="s">
        <v>118</v>
      </c>
      <c r="D282" t="s">
        <v>81</v>
      </c>
      <c r="F282" s="1">
        <v>45797</v>
      </c>
      <c r="G282" t="s">
        <v>48</v>
      </c>
      <c r="H282" t="s">
        <v>46</v>
      </c>
      <c r="I282" t="s">
        <v>53</v>
      </c>
      <c r="O282" s="2"/>
      <c r="P282" s="9">
        <v>4607.5910000000003</v>
      </c>
      <c r="Q282" s="2">
        <v>6.1874999999999999E-2</v>
      </c>
      <c r="R282">
        <v>2111.91</v>
      </c>
      <c r="S282">
        <v>441.1</v>
      </c>
      <c r="T282">
        <v>77.39</v>
      </c>
      <c r="U282">
        <v>14.11</v>
      </c>
      <c r="V282">
        <v>7.1648100000000001</v>
      </c>
      <c r="W282">
        <v>2167.5630000000001</v>
      </c>
      <c r="X282">
        <v>69</v>
      </c>
      <c r="Y282">
        <v>241.66</v>
      </c>
      <c r="Z282">
        <v>52</v>
      </c>
      <c r="AA282">
        <v>52.26</v>
      </c>
      <c r="AB282">
        <v>22295</v>
      </c>
      <c r="AC282">
        <v>2229.5</v>
      </c>
      <c r="AD282" s="9">
        <v>184.25620000000001</v>
      </c>
      <c r="AE282">
        <v>4.8387541340000002</v>
      </c>
      <c r="AF282" s="9"/>
      <c r="AG282" s="9"/>
    </row>
    <row r="283" spans="2:45" x14ac:dyDescent="0.3">
      <c r="B283" t="s">
        <v>82</v>
      </c>
      <c r="C283" t="s">
        <v>118</v>
      </c>
      <c r="D283" t="s">
        <v>81</v>
      </c>
      <c r="F283" s="1">
        <v>45827</v>
      </c>
      <c r="G283" t="s">
        <v>50</v>
      </c>
      <c r="H283" t="s">
        <v>49</v>
      </c>
      <c r="I283" t="s">
        <v>58</v>
      </c>
      <c r="O283" s="2"/>
      <c r="P283" s="9">
        <v>5697.393</v>
      </c>
      <c r="Q283" s="2">
        <v>7.4675925925925923E-2</v>
      </c>
      <c r="R283">
        <v>2648.75</v>
      </c>
      <c r="S283">
        <v>618.16</v>
      </c>
      <c r="T283">
        <v>324.64999999999998</v>
      </c>
      <c r="U283">
        <v>58.79</v>
      </c>
      <c r="V283">
        <v>7.6050199999999997</v>
      </c>
      <c r="W283">
        <v>1850.232</v>
      </c>
      <c r="X283">
        <v>69</v>
      </c>
      <c r="Y283">
        <v>290.64999999999998</v>
      </c>
      <c r="Z283">
        <v>46</v>
      </c>
      <c r="AA283">
        <v>53.43</v>
      </c>
      <c r="AB283">
        <v>21595</v>
      </c>
      <c r="AC283">
        <v>2159.5</v>
      </c>
      <c r="AD283" s="9">
        <v>187.7826</v>
      </c>
      <c r="AE283">
        <v>3.7903300689999999</v>
      </c>
      <c r="AF283" s="9">
        <v>286</v>
      </c>
      <c r="AG283" s="9">
        <v>279</v>
      </c>
      <c r="AH283" s="3">
        <v>1.2E-2</v>
      </c>
    </row>
    <row r="284" spans="2:45" x14ac:dyDescent="0.3">
      <c r="B284" t="s">
        <v>85</v>
      </c>
      <c r="C284" t="s">
        <v>117</v>
      </c>
      <c r="D284" t="s">
        <v>86</v>
      </c>
      <c r="F284" s="1">
        <v>45827</v>
      </c>
      <c r="G284" t="s">
        <v>50</v>
      </c>
      <c r="H284" t="s">
        <v>49</v>
      </c>
      <c r="I284" t="s">
        <v>58</v>
      </c>
      <c r="O284" s="2"/>
      <c r="P284" s="9">
        <v>5914.71</v>
      </c>
      <c r="Q284" s="2">
        <v>7.4675925925925923E-2</v>
      </c>
      <c r="R284">
        <v>2897.2</v>
      </c>
      <c r="S284">
        <v>726.45</v>
      </c>
      <c r="T284">
        <v>369.53</v>
      </c>
      <c r="U284">
        <v>0</v>
      </c>
      <c r="V284">
        <v>6.6848000000000001</v>
      </c>
      <c r="W284">
        <v>2015.864</v>
      </c>
      <c r="X284">
        <v>69</v>
      </c>
      <c r="Y284">
        <v>324.12</v>
      </c>
      <c r="Z284">
        <v>52</v>
      </c>
      <c r="AA284">
        <v>56.22</v>
      </c>
      <c r="AB284">
        <v>25438</v>
      </c>
      <c r="AC284">
        <v>2543.8000000000002</v>
      </c>
      <c r="AD284" s="9">
        <v>210.23140000000001</v>
      </c>
      <c r="AE284">
        <v>4.3008025749999996</v>
      </c>
      <c r="AF284" s="9">
        <v>247</v>
      </c>
      <c r="AG284" s="9">
        <v>249</v>
      </c>
      <c r="AH284" s="3">
        <v>4.0000000000000001E-3</v>
      </c>
    </row>
    <row r="285" spans="2:45" x14ac:dyDescent="0.3">
      <c r="B285" t="s">
        <v>93</v>
      </c>
      <c r="C285" t="s">
        <v>118</v>
      </c>
      <c r="D285" t="s">
        <v>79</v>
      </c>
      <c r="F285" s="1">
        <v>45834</v>
      </c>
      <c r="G285" t="s">
        <v>48</v>
      </c>
      <c r="H285" t="s">
        <v>49</v>
      </c>
      <c r="I285" t="s">
        <v>59</v>
      </c>
      <c r="O285" s="2"/>
      <c r="P285" s="9">
        <v>4604.6019999999999</v>
      </c>
      <c r="Q285" s="2">
        <v>5.7175925925925929E-2</v>
      </c>
      <c r="R285">
        <v>1990.82</v>
      </c>
      <c r="S285">
        <v>733.26</v>
      </c>
      <c r="T285">
        <v>448.93</v>
      </c>
      <c r="U285">
        <v>91.26</v>
      </c>
      <c r="V285">
        <v>7.6698700000000004</v>
      </c>
      <c r="W285">
        <v>1681.058</v>
      </c>
      <c r="X285">
        <v>69</v>
      </c>
      <c r="Y285">
        <v>328.21</v>
      </c>
      <c r="Z285">
        <v>56</v>
      </c>
      <c r="AA285">
        <v>70.5</v>
      </c>
      <c r="AB285">
        <v>25498</v>
      </c>
      <c r="AC285">
        <v>2549.8000000000002</v>
      </c>
      <c r="AD285" s="9">
        <v>203.98400000000001</v>
      </c>
      <c r="AE285">
        <v>5.5375035669999999</v>
      </c>
      <c r="AF285" s="9">
        <v>362</v>
      </c>
      <c r="AG285" s="9">
        <v>363</v>
      </c>
      <c r="AH285" s="3">
        <v>1E-3</v>
      </c>
      <c r="AL285" s="3"/>
      <c r="AM285" s="3"/>
    </row>
    <row r="286" spans="2:45" x14ac:dyDescent="0.3">
      <c r="B286" t="s">
        <v>109</v>
      </c>
      <c r="C286" t="s">
        <v>117</v>
      </c>
      <c r="D286" t="s">
        <v>110</v>
      </c>
      <c r="E286">
        <v>78.8</v>
      </c>
      <c r="F286" s="1">
        <v>45838</v>
      </c>
      <c r="G286" t="s">
        <v>45</v>
      </c>
      <c r="H286" t="s">
        <v>52</v>
      </c>
      <c r="I286" t="s">
        <v>60</v>
      </c>
      <c r="K286">
        <v>191</v>
      </c>
      <c r="M286">
        <v>5</v>
      </c>
      <c r="O286" s="2"/>
      <c r="P286" s="9">
        <v>5663.0330000000004</v>
      </c>
      <c r="Q286" s="2">
        <v>9.2499999999999999E-2</v>
      </c>
      <c r="R286">
        <v>2528.5100000000002</v>
      </c>
      <c r="S286">
        <v>588.83000000000004</v>
      </c>
      <c r="T286">
        <v>324.45</v>
      </c>
      <c r="U286">
        <v>32.39</v>
      </c>
      <c r="V286">
        <v>7.7105499999999996</v>
      </c>
      <c r="W286">
        <v>2002.289</v>
      </c>
      <c r="X286">
        <v>69</v>
      </c>
      <c r="Y286">
        <v>305.12</v>
      </c>
      <c r="Z286">
        <v>43</v>
      </c>
      <c r="AA286">
        <v>44.55</v>
      </c>
      <c r="AB286">
        <v>23907</v>
      </c>
      <c r="AC286">
        <v>2390.6999999999998</v>
      </c>
      <c r="AD286" s="9">
        <v>213.4554</v>
      </c>
      <c r="AE286">
        <v>4.2215893849999997</v>
      </c>
      <c r="AF286" s="9"/>
      <c r="AG286" s="9"/>
      <c r="AL286">
        <v>390.25</v>
      </c>
      <c r="AM286" s="3">
        <v>377.25</v>
      </c>
      <c r="AN286" s="3">
        <v>1.7000000000000001E-2</v>
      </c>
    </row>
    <row r="287" spans="2:45" x14ac:dyDescent="0.3">
      <c r="B287" t="s">
        <v>109</v>
      </c>
      <c r="C287" t="s">
        <v>117</v>
      </c>
      <c r="D287" t="s">
        <v>110</v>
      </c>
      <c r="F287" s="1">
        <v>45864</v>
      </c>
      <c r="G287" t="s">
        <v>62</v>
      </c>
      <c r="H287" t="s">
        <v>51</v>
      </c>
      <c r="I287" t="s">
        <v>67</v>
      </c>
      <c r="N287">
        <v>57</v>
      </c>
      <c r="O287" s="2" t="s">
        <v>221</v>
      </c>
      <c r="P287" s="9">
        <v>5766.2820000000002</v>
      </c>
      <c r="Q287" s="2">
        <v>5.5335648148148148E-2</v>
      </c>
      <c r="R287">
        <v>2983.36</v>
      </c>
      <c r="S287">
        <v>609.26</v>
      </c>
      <c r="T287">
        <v>184.57</v>
      </c>
      <c r="U287">
        <v>0</v>
      </c>
      <c r="V287">
        <v>6.2546400000000002</v>
      </c>
      <c r="W287">
        <v>2157.8539999999998</v>
      </c>
      <c r="X287">
        <v>69</v>
      </c>
      <c r="Y287">
        <v>259.60000000000002</v>
      </c>
      <c r="Z287">
        <v>79</v>
      </c>
      <c r="AA287">
        <v>85.75</v>
      </c>
      <c r="AB287">
        <v>31317</v>
      </c>
      <c r="AC287">
        <v>3131.7</v>
      </c>
      <c r="AD287" s="9">
        <v>211.60140000000001</v>
      </c>
      <c r="AE287">
        <v>5.4310559209999996</v>
      </c>
      <c r="AF287" s="9"/>
      <c r="AG287" s="9"/>
    </row>
    <row r="288" spans="2:45" x14ac:dyDescent="0.3">
      <c r="B288" t="s">
        <v>109</v>
      </c>
      <c r="C288" t="s">
        <v>117</v>
      </c>
      <c r="D288" t="s">
        <v>110</v>
      </c>
      <c r="F288" s="1">
        <v>45904</v>
      </c>
      <c r="G288" t="s">
        <v>55</v>
      </c>
      <c r="H288" t="s">
        <v>49</v>
      </c>
      <c r="I288" t="s">
        <v>75</v>
      </c>
      <c r="K288">
        <v>191</v>
      </c>
      <c r="O288" s="2"/>
      <c r="P288" s="9">
        <v>5422.1180000000004</v>
      </c>
      <c r="Q288" s="2">
        <v>7.2916666666666671E-2</v>
      </c>
      <c r="R288">
        <v>2176.5</v>
      </c>
      <c r="S288">
        <v>692.06</v>
      </c>
      <c r="T288">
        <v>444.61</v>
      </c>
      <c r="U288">
        <v>102.45</v>
      </c>
      <c r="V288">
        <v>7.6975800000000003</v>
      </c>
      <c r="W288">
        <v>2056.0610000000001</v>
      </c>
      <c r="X288">
        <v>69</v>
      </c>
      <c r="Y288">
        <v>292.45</v>
      </c>
      <c r="Z288">
        <v>51</v>
      </c>
      <c r="AA288">
        <v>64.22</v>
      </c>
      <c r="AB288">
        <v>26598</v>
      </c>
      <c r="AC288">
        <v>2659.8</v>
      </c>
      <c r="AD288" s="9">
        <v>221.65</v>
      </c>
      <c r="AE288">
        <v>4.9054631420000003</v>
      </c>
      <c r="AF288" s="9"/>
      <c r="AG288" s="9"/>
      <c r="AI288">
        <v>441.75</v>
      </c>
      <c r="AJ288">
        <v>418</v>
      </c>
      <c r="AK288" s="3">
        <v>2.8000000000000001E-2</v>
      </c>
      <c r="AL288">
        <v>346.25</v>
      </c>
      <c r="AM288">
        <v>348.5</v>
      </c>
      <c r="AN288" s="3">
        <v>3.0000000000000001E-3</v>
      </c>
    </row>
    <row r="289" spans="2:40" x14ac:dyDescent="0.3">
      <c r="B289" t="s">
        <v>100</v>
      </c>
      <c r="C289" t="s">
        <v>117</v>
      </c>
      <c r="D289" t="s">
        <v>101</v>
      </c>
      <c r="F289" s="1">
        <v>45790</v>
      </c>
      <c r="G289" t="s">
        <v>45</v>
      </c>
      <c r="H289" t="s">
        <v>46</v>
      </c>
      <c r="I289" t="s">
        <v>47</v>
      </c>
      <c r="O289" s="2"/>
      <c r="P289" s="9">
        <v>2920.79</v>
      </c>
      <c r="Q289" s="2">
        <v>4.4583333333333336E-2</v>
      </c>
      <c r="R289">
        <v>1178.3699999999999</v>
      </c>
      <c r="S289">
        <v>323.49</v>
      </c>
      <c r="T289">
        <v>37.229999999999997</v>
      </c>
      <c r="U289">
        <v>12.85</v>
      </c>
      <c r="V289">
        <v>7.4942900000000003</v>
      </c>
      <c r="W289">
        <v>1605.721</v>
      </c>
      <c r="X289">
        <v>68</v>
      </c>
      <c r="Y289">
        <v>313.92</v>
      </c>
      <c r="Z289">
        <v>23</v>
      </c>
      <c r="AA289">
        <v>33.159999999999997</v>
      </c>
      <c r="AB289">
        <v>16864</v>
      </c>
      <c r="AC289">
        <v>1686.4</v>
      </c>
      <c r="AD289" s="9">
        <v>185.31870000000001</v>
      </c>
      <c r="AE289">
        <v>5.7737803809999999</v>
      </c>
      <c r="AF289" s="9"/>
      <c r="AG289" s="9"/>
    </row>
    <row r="290" spans="2:40" x14ac:dyDescent="0.3">
      <c r="B290" t="s">
        <v>112</v>
      </c>
      <c r="C290" t="s">
        <v>118</v>
      </c>
      <c r="D290" t="s">
        <v>79</v>
      </c>
      <c r="F290" s="1">
        <v>45790</v>
      </c>
      <c r="G290" t="s">
        <v>45</v>
      </c>
      <c r="H290" t="s">
        <v>46</v>
      </c>
      <c r="I290" t="s">
        <v>47</v>
      </c>
      <c r="O290" s="2"/>
      <c r="P290" s="9">
        <v>2923.884</v>
      </c>
      <c r="Q290" s="2">
        <v>4.4583333333333336E-2</v>
      </c>
      <c r="R290">
        <v>1122.6400000000001</v>
      </c>
      <c r="S290">
        <v>310.58999999999997</v>
      </c>
      <c r="T290">
        <v>24.14</v>
      </c>
      <c r="U290">
        <v>0</v>
      </c>
      <c r="V290">
        <v>6.5475500000000002</v>
      </c>
      <c r="W290">
        <v>1358.3309999999999</v>
      </c>
      <c r="X290">
        <v>68</v>
      </c>
      <c r="Y290">
        <v>297.32</v>
      </c>
      <c r="Z290">
        <v>18</v>
      </c>
      <c r="AA290">
        <v>20.5</v>
      </c>
      <c r="AB290">
        <v>21297</v>
      </c>
      <c r="AC290">
        <v>2129.6999999999998</v>
      </c>
      <c r="AD290" s="9">
        <v>247.6395</v>
      </c>
      <c r="AE290">
        <v>7.2838046930000004</v>
      </c>
      <c r="AF290" s="9"/>
      <c r="AG290" s="9"/>
    </row>
    <row r="291" spans="2:40" x14ac:dyDescent="0.3">
      <c r="B291" t="s">
        <v>111</v>
      </c>
      <c r="C291" t="s">
        <v>117</v>
      </c>
      <c r="D291" t="s">
        <v>99</v>
      </c>
      <c r="F291" s="1">
        <v>45792</v>
      </c>
      <c r="G291" t="s">
        <v>48</v>
      </c>
      <c r="H291" t="s">
        <v>49</v>
      </c>
      <c r="I291" t="s">
        <v>47</v>
      </c>
      <c r="J291" s="8">
        <v>90</v>
      </c>
      <c r="O291" s="2"/>
      <c r="P291" s="9">
        <v>5333.3590000000004</v>
      </c>
      <c r="Q291" s="2">
        <v>7.3958333333333334E-2</v>
      </c>
      <c r="R291">
        <v>2400.88</v>
      </c>
      <c r="S291">
        <v>762.75</v>
      </c>
      <c r="T291">
        <v>522.42999999999995</v>
      </c>
      <c r="U291">
        <v>19.190000000000001</v>
      </c>
      <c r="V291">
        <v>7.3934699999999998</v>
      </c>
      <c r="W291">
        <v>1878.992</v>
      </c>
      <c r="X291">
        <v>68</v>
      </c>
      <c r="Y291">
        <v>305.08999999999997</v>
      </c>
      <c r="Z291">
        <v>27</v>
      </c>
      <c r="AA291">
        <v>42.03</v>
      </c>
      <c r="AB291">
        <v>19038</v>
      </c>
      <c r="AC291">
        <v>1903.8</v>
      </c>
      <c r="AD291" s="9">
        <v>200.4</v>
      </c>
      <c r="AE291">
        <v>3.569607821</v>
      </c>
      <c r="AF291" s="9"/>
      <c r="AG291" s="9"/>
    </row>
    <row r="292" spans="2:40" x14ac:dyDescent="0.3">
      <c r="B292" t="s">
        <v>78</v>
      </c>
      <c r="C292" t="s">
        <v>118</v>
      </c>
      <c r="D292" t="s">
        <v>79</v>
      </c>
      <c r="F292" s="1">
        <v>45794</v>
      </c>
      <c r="G292" t="s">
        <v>50</v>
      </c>
      <c r="H292" t="s">
        <v>51</v>
      </c>
      <c r="I292" t="s">
        <v>47</v>
      </c>
      <c r="O292" s="2"/>
      <c r="P292" s="9">
        <v>4760.9110000000001</v>
      </c>
      <c r="Q292" s="2">
        <v>6.6967592592592592E-2</v>
      </c>
      <c r="R292">
        <v>1923.18</v>
      </c>
      <c r="S292">
        <v>335.24</v>
      </c>
      <c r="T292">
        <v>14.17</v>
      </c>
      <c r="U292">
        <v>0</v>
      </c>
      <c r="V292">
        <v>5.4773100000000001</v>
      </c>
      <c r="W292">
        <v>2216.9180000000001</v>
      </c>
      <c r="X292">
        <v>68</v>
      </c>
      <c r="Y292">
        <v>277.26</v>
      </c>
      <c r="Z292">
        <v>53</v>
      </c>
      <c r="AA292">
        <v>58.79</v>
      </c>
      <c r="AB292">
        <v>29440</v>
      </c>
      <c r="AC292">
        <v>2944</v>
      </c>
      <c r="AD292" s="9">
        <v>243.3058</v>
      </c>
      <c r="AE292">
        <v>6.1836904739999996</v>
      </c>
      <c r="AF292" s="9"/>
      <c r="AG292" s="9"/>
    </row>
    <row r="293" spans="2:40" x14ac:dyDescent="0.3">
      <c r="B293" t="s">
        <v>85</v>
      </c>
      <c r="C293" t="s">
        <v>117</v>
      </c>
      <c r="D293" t="s">
        <v>86</v>
      </c>
      <c r="F293" s="1">
        <v>45794</v>
      </c>
      <c r="G293" t="s">
        <v>50</v>
      </c>
      <c r="H293" t="s">
        <v>51</v>
      </c>
      <c r="I293" t="s">
        <v>47</v>
      </c>
      <c r="O293" s="2"/>
      <c r="P293" s="9">
        <v>4733.652</v>
      </c>
      <c r="Q293" s="2">
        <v>6.6967592592592592E-2</v>
      </c>
      <c r="R293">
        <v>2439.85</v>
      </c>
      <c r="S293">
        <v>381.89</v>
      </c>
      <c r="T293">
        <v>177.5</v>
      </c>
      <c r="U293">
        <v>0</v>
      </c>
      <c r="V293">
        <v>5.6603700000000003</v>
      </c>
      <c r="W293">
        <v>1612.2149999999999</v>
      </c>
      <c r="X293">
        <v>68</v>
      </c>
      <c r="Y293">
        <v>267.18</v>
      </c>
      <c r="Z293">
        <v>36</v>
      </c>
      <c r="AA293">
        <v>38.31</v>
      </c>
      <c r="AB293">
        <v>21172</v>
      </c>
      <c r="AC293">
        <v>2117.1999999999998</v>
      </c>
      <c r="AD293" s="9">
        <v>203.57689999999999</v>
      </c>
      <c r="AE293">
        <v>4.4726566300000004</v>
      </c>
      <c r="AF293" s="9"/>
      <c r="AG293" s="9"/>
    </row>
    <row r="294" spans="2:40" x14ac:dyDescent="0.3">
      <c r="B294" t="s">
        <v>87</v>
      </c>
      <c r="C294" t="s">
        <v>117</v>
      </c>
      <c r="D294" t="s">
        <v>88</v>
      </c>
      <c r="F294" s="1">
        <v>45797</v>
      </c>
      <c r="G294" t="s">
        <v>48</v>
      </c>
      <c r="H294" t="s">
        <v>46</v>
      </c>
      <c r="I294" t="s">
        <v>53</v>
      </c>
      <c r="O294" s="2"/>
      <c r="P294" s="9">
        <v>4170.7950000000001</v>
      </c>
      <c r="Q294" s="2">
        <v>6.1874999999999999E-2</v>
      </c>
      <c r="R294">
        <v>1729.01</v>
      </c>
      <c r="S294">
        <v>381.2</v>
      </c>
      <c r="T294">
        <v>64.91</v>
      </c>
      <c r="U294">
        <v>6.85</v>
      </c>
      <c r="V294">
        <v>7.0585699999999996</v>
      </c>
      <c r="W294">
        <v>1856.5419999999999</v>
      </c>
      <c r="X294">
        <v>68</v>
      </c>
      <c r="Y294">
        <v>262.99</v>
      </c>
      <c r="Z294">
        <v>28</v>
      </c>
      <c r="AA294">
        <v>32.340000000000003</v>
      </c>
      <c r="AB294">
        <v>17666</v>
      </c>
      <c r="AC294">
        <v>1766.6</v>
      </c>
      <c r="AD294" s="9">
        <v>184.02080000000001</v>
      </c>
      <c r="AE294">
        <v>4.2356433249999998</v>
      </c>
      <c r="AF294" s="9"/>
      <c r="AG294" s="9"/>
    </row>
    <row r="295" spans="2:40" x14ac:dyDescent="0.3">
      <c r="B295" t="s">
        <v>102</v>
      </c>
      <c r="C295" t="s">
        <v>118</v>
      </c>
      <c r="D295" t="s">
        <v>79</v>
      </c>
      <c r="F295" s="1">
        <v>45797</v>
      </c>
      <c r="G295" t="s">
        <v>48</v>
      </c>
      <c r="H295" t="s">
        <v>46</v>
      </c>
      <c r="I295" t="s">
        <v>53</v>
      </c>
      <c r="O295" s="2"/>
      <c r="P295" s="9">
        <v>4290.0320000000002</v>
      </c>
      <c r="Q295" s="2">
        <v>6.1874999999999999E-2</v>
      </c>
      <c r="R295">
        <v>1968.03</v>
      </c>
      <c r="S295">
        <v>369.54</v>
      </c>
      <c r="T295">
        <v>62.41</v>
      </c>
      <c r="U295">
        <v>0</v>
      </c>
      <c r="V295">
        <v>6.6402700000000001</v>
      </c>
      <c r="W295">
        <v>2065.1790000000001</v>
      </c>
      <c r="X295">
        <v>68</v>
      </c>
      <c r="Y295">
        <v>280.38</v>
      </c>
      <c r="Z295">
        <v>49</v>
      </c>
      <c r="AA295">
        <v>45.4</v>
      </c>
      <c r="AB295">
        <v>23344.5</v>
      </c>
      <c r="AC295">
        <v>2334.4499999999998</v>
      </c>
      <c r="AD295" s="9">
        <v>199.5256</v>
      </c>
      <c r="AE295">
        <v>5.4415678019999998</v>
      </c>
      <c r="AF295" s="9"/>
      <c r="AG295" s="9"/>
    </row>
    <row r="296" spans="2:40" x14ac:dyDescent="0.3">
      <c r="B296" t="s">
        <v>94</v>
      </c>
      <c r="C296" t="s">
        <v>117</v>
      </c>
      <c r="D296" t="s">
        <v>44</v>
      </c>
      <c r="F296" s="1">
        <v>45817</v>
      </c>
      <c r="G296" s="7" t="s">
        <v>45</v>
      </c>
      <c r="H296" t="s">
        <v>52</v>
      </c>
      <c r="I296" t="s">
        <v>57</v>
      </c>
      <c r="K296">
        <v>90</v>
      </c>
      <c r="O296" s="2"/>
      <c r="P296" s="9">
        <v>6903.5739999999996</v>
      </c>
      <c r="Q296" s="2">
        <v>6.5567129629629628E-2</v>
      </c>
      <c r="R296">
        <v>3953.47</v>
      </c>
      <c r="S296">
        <v>741.5</v>
      </c>
      <c r="T296">
        <v>436.4</v>
      </c>
      <c r="U296">
        <v>32.65</v>
      </c>
      <c r="V296">
        <v>7.6431699999999996</v>
      </c>
      <c r="W296">
        <v>2106.36</v>
      </c>
      <c r="X296">
        <v>68</v>
      </c>
      <c r="Y296">
        <v>208.16</v>
      </c>
      <c r="Z296">
        <v>49</v>
      </c>
      <c r="AA296">
        <v>68.62</v>
      </c>
      <c r="AB296">
        <v>22400.5</v>
      </c>
      <c r="AC296">
        <v>2240.0500000000002</v>
      </c>
      <c r="AD296" s="9">
        <v>191.4573</v>
      </c>
      <c r="AE296">
        <v>3.244768579</v>
      </c>
      <c r="AF296" s="9"/>
      <c r="AG296" s="9"/>
    </row>
    <row r="297" spans="2:40" x14ac:dyDescent="0.3">
      <c r="B297" t="s">
        <v>115</v>
      </c>
      <c r="C297" t="s">
        <v>117</v>
      </c>
      <c r="D297" t="s">
        <v>88</v>
      </c>
      <c r="F297" s="1">
        <v>45817</v>
      </c>
      <c r="G297" t="s">
        <v>45</v>
      </c>
      <c r="H297" t="s">
        <v>52</v>
      </c>
      <c r="I297" t="s">
        <v>57</v>
      </c>
      <c r="J297" s="8">
        <v>90</v>
      </c>
      <c r="O297" s="2"/>
      <c r="P297" s="9">
        <v>7627.5370000000003</v>
      </c>
      <c r="Q297" s="2">
        <v>6.5567129629629628E-2</v>
      </c>
      <c r="R297">
        <v>4434.08</v>
      </c>
      <c r="S297">
        <v>801.32</v>
      </c>
      <c r="T297">
        <v>560.86</v>
      </c>
      <c r="U297">
        <v>30.31</v>
      </c>
      <c r="V297">
        <v>7.1885399999999997</v>
      </c>
      <c r="W297">
        <v>2436.3530000000001</v>
      </c>
      <c r="X297">
        <v>68</v>
      </c>
      <c r="Y297">
        <v>270.52</v>
      </c>
      <c r="Z297">
        <v>58</v>
      </c>
      <c r="AA297">
        <v>53.87</v>
      </c>
      <c r="AB297">
        <v>22960</v>
      </c>
      <c r="AC297">
        <v>2296</v>
      </c>
      <c r="AD297" s="9">
        <v>182.22219999999999</v>
      </c>
      <c r="AE297">
        <v>3.0101460009999998</v>
      </c>
      <c r="AF297" s="9"/>
      <c r="AG297" s="9"/>
    </row>
    <row r="298" spans="2:40" x14ac:dyDescent="0.3">
      <c r="B298" t="s">
        <v>100</v>
      </c>
      <c r="C298" t="s">
        <v>117</v>
      </c>
      <c r="D298" t="s">
        <v>101</v>
      </c>
      <c r="F298" s="1">
        <v>45820</v>
      </c>
      <c r="G298" t="s">
        <v>50</v>
      </c>
      <c r="H298" t="s">
        <v>49</v>
      </c>
      <c r="I298" t="s">
        <v>57</v>
      </c>
      <c r="O298" s="2"/>
      <c r="P298" s="9">
        <v>7265.277</v>
      </c>
      <c r="Q298" s="2">
        <v>0.13934027777777777</v>
      </c>
      <c r="R298">
        <v>3093.03</v>
      </c>
      <c r="S298">
        <v>775.1</v>
      </c>
      <c r="T298">
        <v>658.38</v>
      </c>
      <c r="U298">
        <v>42.98</v>
      </c>
      <c r="V298">
        <v>7.34985</v>
      </c>
      <c r="W298">
        <v>2365.768</v>
      </c>
      <c r="X298">
        <v>68</v>
      </c>
      <c r="Y298">
        <v>297.77</v>
      </c>
      <c r="Z298">
        <v>30</v>
      </c>
      <c r="AA298">
        <v>30.61</v>
      </c>
      <c r="AB298">
        <v>18292</v>
      </c>
      <c r="AC298">
        <v>1829.2</v>
      </c>
      <c r="AD298" s="9">
        <v>186.65309999999999</v>
      </c>
      <c r="AE298">
        <v>2.5177291930000001</v>
      </c>
      <c r="AF298" s="9"/>
      <c r="AG298" s="9"/>
    </row>
    <row r="299" spans="2:40" x14ac:dyDescent="0.3">
      <c r="B299" t="s">
        <v>80</v>
      </c>
      <c r="C299" t="s">
        <v>118</v>
      </c>
      <c r="D299" t="s">
        <v>81</v>
      </c>
      <c r="E299">
        <v>69</v>
      </c>
      <c r="F299" s="1">
        <v>45824</v>
      </c>
      <c r="G299" t="s">
        <v>45</v>
      </c>
      <c r="H299" t="s">
        <v>52</v>
      </c>
      <c r="I299" t="s">
        <v>58</v>
      </c>
      <c r="K299">
        <v>154</v>
      </c>
      <c r="O299" s="2"/>
      <c r="P299" s="9">
        <v>4685.4470000000001</v>
      </c>
      <c r="Q299" s="2">
        <v>7.5069444444444439E-2</v>
      </c>
      <c r="R299">
        <v>1955.44</v>
      </c>
      <c r="S299">
        <v>383.5</v>
      </c>
      <c r="T299">
        <v>103.22</v>
      </c>
      <c r="U299">
        <v>11.26</v>
      </c>
      <c r="V299">
        <v>7.0854900000000001</v>
      </c>
      <c r="W299">
        <v>2026.7550000000001</v>
      </c>
      <c r="X299">
        <v>68</v>
      </c>
      <c r="Y299">
        <v>245.97</v>
      </c>
      <c r="Z299">
        <v>40</v>
      </c>
      <c r="AA299">
        <v>59.48</v>
      </c>
      <c r="AB299">
        <v>19460</v>
      </c>
      <c r="AC299">
        <v>1946</v>
      </c>
      <c r="AD299" s="9">
        <v>180.18520000000001</v>
      </c>
      <c r="AE299">
        <v>4.1532856950000001</v>
      </c>
      <c r="AF299" s="9"/>
      <c r="AG299" s="9"/>
      <c r="AL299">
        <v>329</v>
      </c>
      <c r="AM299">
        <v>307.5</v>
      </c>
      <c r="AN299" s="3">
        <v>3.4000000000000002E-2</v>
      </c>
    </row>
    <row r="300" spans="2:40" x14ac:dyDescent="0.3">
      <c r="B300" t="s">
        <v>112</v>
      </c>
      <c r="C300" t="s">
        <v>118</v>
      </c>
      <c r="D300" t="s">
        <v>79</v>
      </c>
      <c r="F300" s="1">
        <v>45829</v>
      </c>
      <c r="G300" s="7" t="s">
        <v>55</v>
      </c>
      <c r="H300" t="s">
        <v>51</v>
      </c>
      <c r="I300" t="s">
        <v>58</v>
      </c>
      <c r="O300" s="2"/>
      <c r="P300" s="9">
        <v>4439.2129999999997</v>
      </c>
      <c r="Q300" s="2">
        <v>7.9861111111111105E-2</v>
      </c>
      <c r="R300">
        <v>1889.3</v>
      </c>
      <c r="S300">
        <v>503.91</v>
      </c>
      <c r="T300">
        <v>188.89</v>
      </c>
      <c r="U300">
        <v>0</v>
      </c>
      <c r="V300">
        <v>6.1600400000000004</v>
      </c>
      <c r="W300">
        <v>1550.625</v>
      </c>
      <c r="X300">
        <v>68</v>
      </c>
      <c r="Y300">
        <v>249.78</v>
      </c>
      <c r="Z300">
        <v>53</v>
      </c>
      <c r="AA300">
        <v>58.46</v>
      </c>
      <c r="AB300">
        <v>30643.5</v>
      </c>
      <c r="AC300">
        <v>3064.35</v>
      </c>
      <c r="AD300" s="9">
        <v>253.25210000000001</v>
      </c>
      <c r="AE300">
        <v>6.9029127460000002</v>
      </c>
      <c r="AF300" s="9"/>
      <c r="AG300" s="9"/>
    </row>
    <row r="301" spans="2:40" x14ac:dyDescent="0.3">
      <c r="B301" t="s">
        <v>78</v>
      </c>
      <c r="C301" t="s">
        <v>118</v>
      </c>
      <c r="D301" t="s">
        <v>79</v>
      </c>
      <c r="F301" s="1">
        <v>45848</v>
      </c>
      <c r="G301" t="s">
        <v>55</v>
      </c>
      <c r="H301" t="s">
        <v>49</v>
      </c>
      <c r="I301" t="s">
        <v>64</v>
      </c>
      <c r="O301" s="2"/>
      <c r="P301" s="9">
        <v>6622.7889999999998</v>
      </c>
      <c r="Q301" s="2">
        <v>8.729166666666667E-2</v>
      </c>
      <c r="R301">
        <v>3168.84</v>
      </c>
      <c r="S301">
        <v>532.37</v>
      </c>
      <c r="T301">
        <v>226.35</v>
      </c>
      <c r="U301">
        <v>0</v>
      </c>
      <c r="V301">
        <v>6.8530699999999998</v>
      </c>
      <c r="W301">
        <v>2314.11</v>
      </c>
      <c r="X301">
        <v>68</v>
      </c>
      <c r="Y301">
        <v>283.64</v>
      </c>
      <c r="Z301">
        <v>43</v>
      </c>
      <c r="AA301">
        <v>47.07</v>
      </c>
      <c r="AB301">
        <v>26082</v>
      </c>
      <c r="AC301">
        <v>2608.1999999999998</v>
      </c>
      <c r="AD301" s="9">
        <v>234.97300000000001</v>
      </c>
      <c r="AE301">
        <v>3.938219986</v>
      </c>
      <c r="AF301" s="9"/>
      <c r="AG301" s="9"/>
    </row>
    <row r="302" spans="2:40" x14ac:dyDescent="0.3">
      <c r="B302" t="s">
        <v>43</v>
      </c>
      <c r="C302" t="s">
        <v>117</v>
      </c>
      <c r="D302" t="s">
        <v>44</v>
      </c>
      <c r="F302" s="1">
        <v>45861</v>
      </c>
      <c r="G302" t="s">
        <v>50</v>
      </c>
      <c r="H302" t="s">
        <v>66</v>
      </c>
      <c r="I302" t="s">
        <v>67</v>
      </c>
      <c r="O302" s="2"/>
      <c r="P302" s="9">
        <v>6286.4120000000003</v>
      </c>
      <c r="Q302" s="2">
        <v>8.261574074074074E-2</v>
      </c>
      <c r="R302">
        <v>2760.46</v>
      </c>
      <c r="S302">
        <v>698.13</v>
      </c>
      <c r="T302">
        <v>362.97</v>
      </c>
      <c r="U302">
        <v>0</v>
      </c>
      <c r="V302">
        <v>6.7974399999999999</v>
      </c>
      <c r="W302">
        <v>2065.1880000000001</v>
      </c>
      <c r="X302">
        <v>68</v>
      </c>
      <c r="Y302">
        <v>272.68</v>
      </c>
      <c r="Z302">
        <v>46</v>
      </c>
      <c r="AA302">
        <v>49.88</v>
      </c>
      <c r="AB302">
        <v>21976.5</v>
      </c>
      <c r="AC302">
        <v>2197.65</v>
      </c>
      <c r="AD302" s="9">
        <v>192.77629999999999</v>
      </c>
      <c r="AE302">
        <v>3.495873322</v>
      </c>
      <c r="AF302" s="9"/>
      <c r="AG302" s="9"/>
      <c r="AL302">
        <v>372</v>
      </c>
      <c r="AM302">
        <v>374</v>
      </c>
      <c r="AN302" s="3">
        <v>3.0000000000000001E-3</v>
      </c>
    </row>
    <row r="303" spans="2:40" x14ac:dyDescent="0.3">
      <c r="B303" t="s">
        <v>103</v>
      </c>
      <c r="C303" t="s">
        <v>118</v>
      </c>
      <c r="D303" t="s">
        <v>96</v>
      </c>
      <c r="E303">
        <v>95</v>
      </c>
      <c r="F303" s="1">
        <v>45875</v>
      </c>
      <c r="G303" t="s">
        <v>55</v>
      </c>
      <c r="H303" t="s">
        <v>66</v>
      </c>
      <c r="I303" t="s">
        <v>70</v>
      </c>
      <c r="K303">
        <v>127</v>
      </c>
      <c r="O303" s="2"/>
      <c r="P303" s="9">
        <v>6264.5110000000004</v>
      </c>
      <c r="Q303" s="2">
        <v>9.5844907407407406E-2</v>
      </c>
      <c r="R303">
        <v>2576.66</v>
      </c>
      <c r="S303">
        <v>598.16</v>
      </c>
      <c r="T303">
        <v>276.97000000000003</v>
      </c>
      <c r="U303">
        <v>5.5</v>
      </c>
      <c r="V303">
        <v>7.0170700000000004</v>
      </c>
      <c r="W303">
        <v>2190.4340000000002</v>
      </c>
      <c r="X303">
        <v>68</v>
      </c>
      <c r="Y303">
        <v>268.82</v>
      </c>
      <c r="Z303">
        <v>53</v>
      </c>
      <c r="AA303">
        <v>51.2</v>
      </c>
      <c r="AB303">
        <v>28690.5</v>
      </c>
      <c r="AC303">
        <v>2869.05</v>
      </c>
      <c r="AD303" s="9">
        <v>237.11160000000001</v>
      </c>
      <c r="AE303">
        <v>4.5798466949999996</v>
      </c>
      <c r="AF303" s="9"/>
      <c r="AG303" s="9"/>
    </row>
    <row r="304" spans="2:40" x14ac:dyDescent="0.3">
      <c r="B304" t="s">
        <v>97</v>
      </c>
      <c r="C304" t="s">
        <v>118</v>
      </c>
      <c r="D304" t="s">
        <v>90</v>
      </c>
      <c r="F304" s="1">
        <v>45904</v>
      </c>
      <c r="G304" t="s">
        <v>55</v>
      </c>
      <c r="H304" t="s">
        <v>49</v>
      </c>
      <c r="I304" t="s">
        <v>75</v>
      </c>
      <c r="O304" s="2"/>
      <c r="P304" s="9">
        <v>4666.4219999999996</v>
      </c>
      <c r="Q304" s="2">
        <v>7.2916666666666671E-2</v>
      </c>
      <c r="R304">
        <v>1903.85</v>
      </c>
      <c r="S304">
        <v>619.91999999999996</v>
      </c>
      <c r="T304">
        <v>349.9</v>
      </c>
      <c r="U304">
        <v>0</v>
      </c>
      <c r="V304">
        <v>6.5399500000000002</v>
      </c>
      <c r="W304">
        <v>1901.865</v>
      </c>
      <c r="X304">
        <v>68</v>
      </c>
      <c r="Y304">
        <v>263.89999999999998</v>
      </c>
      <c r="Z304">
        <v>52</v>
      </c>
      <c r="AA304">
        <v>57.2</v>
      </c>
      <c r="AB304">
        <v>28050</v>
      </c>
      <c r="AC304">
        <v>2805</v>
      </c>
      <c r="AD304" s="9">
        <v>233.75</v>
      </c>
      <c r="AE304">
        <v>6.0110294350000002</v>
      </c>
      <c r="AF304" s="9"/>
      <c r="AG304" s="9"/>
      <c r="AI304">
        <v>317.25</v>
      </c>
      <c r="AJ304">
        <v>335.5</v>
      </c>
      <c r="AK304" s="3">
        <v>2.8000000000000001E-2</v>
      </c>
      <c r="AL304" s="3">
        <v>345.5</v>
      </c>
      <c r="AM304" s="3">
        <v>318.5</v>
      </c>
      <c r="AN304" s="3">
        <v>4.1000000000000002E-2</v>
      </c>
    </row>
    <row r="305" spans="2:40" x14ac:dyDescent="0.3">
      <c r="B305" t="s">
        <v>114</v>
      </c>
      <c r="C305" t="s">
        <v>117</v>
      </c>
      <c r="D305" t="s">
        <v>99</v>
      </c>
      <c r="F305" s="1">
        <v>45911</v>
      </c>
      <c r="G305" t="s">
        <v>55</v>
      </c>
      <c r="H305" t="s">
        <v>49</v>
      </c>
      <c r="I305" t="s">
        <v>76</v>
      </c>
      <c r="O305" s="2"/>
      <c r="P305" s="9">
        <v>5850.1980000000003</v>
      </c>
      <c r="Q305" s="2">
        <v>8.0682870370370377E-2</v>
      </c>
      <c r="R305">
        <v>2328.69</v>
      </c>
      <c r="S305">
        <v>757.91</v>
      </c>
      <c r="T305">
        <v>488.74</v>
      </c>
      <c r="U305">
        <v>33.270000000000003</v>
      </c>
      <c r="V305">
        <v>7.2904200000000001</v>
      </c>
      <c r="W305">
        <v>1989.4480000000001</v>
      </c>
      <c r="X305">
        <v>68</v>
      </c>
      <c r="Y305">
        <v>280.82</v>
      </c>
      <c r="Z305">
        <v>51</v>
      </c>
      <c r="AA305">
        <v>59.61</v>
      </c>
      <c r="AB305">
        <v>20704</v>
      </c>
      <c r="AC305">
        <v>2070.4</v>
      </c>
      <c r="AD305" s="9">
        <v>173.98320000000001</v>
      </c>
      <c r="AE305">
        <v>3.5390255169999998</v>
      </c>
      <c r="AF305" s="9"/>
      <c r="AG305" s="9"/>
    </row>
    <row r="306" spans="2:40" x14ac:dyDescent="0.3">
      <c r="B306" t="s">
        <v>105</v>
      </c>
      <c r="C306" t="s">
        <v>118</v>
      </c>
      <c r="D306" t="s">
        <v>90</v>
      </c>
      <c r="F306" s="1">
        <v>45796</v>
      </c>
      <c r="G306" t="s">
        <v>45</v>
      </c>
      <c r="H306" t="s">
        <v>52</v>
      </c>
      <c r="I306" t="s">
        <v>53</v>
      </c>
      <c r="K306">
        <v>169</v>
      </c>
      <c r="O306" s="2"/>
      <c r="P306" s="9">
        <v>5440.848</v>
      </c>
      <c r="Q306" s="2">
        <v>6.1759259259259257E-2</v>
      </c>
      <c r="R306">
        <v>2954.61</v>
      </c>
      <c r="S306">
        <v>514.53</v>
      </c>
      <c r="T306">
        <v>143.19</v>
      </c>
      <c r="U306">
        <v>0</v>
      </c>
      <c r="V306">
        <v>6.3181500000000002</v>
      </c>
      <c r="W306">
        <v>2058.0410000000002</v>
      </c>
      <c r="X306">
        <v>67</v>
      </c>
      <c r="Y306">
        <v>296.52999999999997</v>
      </c>
      <c r="Z306">
        <v>38</v>
      </c>
      <c r="AA306">
        <v>48.39</v>
      </c>
      <c r="AB306">
        <v>26976</v>
      </c>
      <c r="AC306">
        <v>2697.6</v>
      </c>
      <c r="AD306" s="9">
        <v>256.91430000000003</v>
      </c>
      <c r="AE306">
        <v>4.9580506570000002</v>
      </c>
      <c r="AF306" s="9"/>
      <c r="AG306" s="9"/>
    </row>
    <row r="307" spans="2:40" x14ac:dyDescent="0.3">
      <c r="B307" t="s">
        <v>95</v>
      </c>
      <c r="C307" t="s">
        <v>118</v>
      </c>
      <c r="D307" t="s">
        <v>96</v>
      </c>
      <c r="F307" s="1">
        <v>45799</v>
      </c>
      <c r="G307" t="s">
        <v>50</v>
      </c>
      <c r="H307" t="s">
        <v>49</v>
      </c>
      <c r="I307" t="s">
        <v>53</v>
      </c>
      <c r="O307" s="2"/>
      <c r="P307" s="9">
        <v>5111.0150000000003</v>
      </c>
      <c r="Q307" s="2">
        <v>7.1643518518518523E-2</v>
      </c>
      <c r="R307">
        <v>2372.9499999999998</v>
      </c>
      <c r="S307">
        <v>555.89</v>
      </c>
      <c r="T307">
        <v>122.21</v>
      </c>
      <c r="U307">
        <v>0</v>
      </c>
      <c r="V307">
        <v>6.2103799999999998</v>
      </c>
      <c r="W307">
        <v>1833.154</v>
      </c>
      <c r="X307">
        <v>67</v>
      </c>
      <c r="Y307">
        <v>235.86</v>
      </c>
      <c r="Z307">
        <v>47</v>
      </c>
      <c r="AA307">
        <v>49.85</v>
      </c>
      <c r="AB307">
        <v>30300</v>
      </c>
      <c r="AC307">
        <v>3030</v>
      </c>
      <c r="AD307" s="9">
        <v>265.78949999999998</v>
      </c>
      <c r="AE307">
        <v>5.928372349</v>
      </c>
      <c r="AF307" s="9"/>
      <c r="AG307" s="9"/>
    </row>
    <row r="308" spans="2:40" x14ac:dyDescent="0.3">
      <c r="B308" t="s">
        <v>102</v>
      </c>
      <c r="C308" t="s">
        <v>118</v>
      </c>
      <c r="D308" t="s">
        <v>79</v>
      </c>
      <c r="F308" s="1">
        <v>45803</v>
      </c>
      <c r="G308" t="s">
        <v>45</v>
      </c>
      <c r="H308" t="s">
        <v>52</v>
      </c>
      <c r="I308" t="s">
        <v>54</v>
      </c>
      <c r="O308" s="2"/>
      <c r="P308" s="9">
        <v>6318.9570000000003</v>
      </c>
      <c r="Q308" s="2">
        <v>6.0717592592592594E-2</v>
      </c>
      <c r="R308">
        <v>3923.43</v>
      </c>
      <c r="S308">
        <v>567.19000000000005</v>
      </c>
      <c r="T308">
        <v>136.91</v>
      </c>
      <c r="U308">
        <v>0</v>
      </c>
      <c r="V308">
        <v>6.0239500000000001</v>
      </c>
      <c r="W308">
        <v>1944.204</v>
      </c>
      <c r="X308">
        <v>67</v>
      </c>
      <c r="Y308">
        <v>298.93</v>
      </c>
      <c r="Z308">
        <v>49</v>
      </c>
      <c r="AA308">
        <v>52.94</v>
      </c>
      <c r="AB308">
        <v>24687.5</v>
      </c>
      <c r="AC308">
        <v>2468.75</v>
      </c>
      <c r="AD308" s="9">
        <v>212.82329999999999</v>
      </c>
      <c r="AE308">
        <v>3.9068947610000002</v>
      </c>
      <c r="AF308" s="9"/>
      <c r="AG308" s="9"/>
    </row>
    <row r="309" spans="2:40" x14ac:dyDescent="0.3">
      <c r="B309" t="s">
        <v>78</v>
      </c>
      <c r="C309" t="s">
        <v>118</v>
      </c>
      <c r="D309" t="s">
        <v>79</v>
      </c>
      <c r="F309" s="1">
        <v>45810</v>
      </c>
      <c r="G309" t="s">
        <v>45</v>
      </c>
      <c r="H309" t="s">
        <v>52</v>
      </c>
      <c r="I309" t="s">
        <v>56</v>
      </c>
      <c r="K309">
        <v>148</v>
      </c>
      <c r="O309" s="2"/>
      <c r="P309" s="9">
        <v>6790.1480000000001</v>
      </c>
      <c r="Q309" s="2">
        <v>7.9120370370370369E-2</v>
      </c>
      <c r="R309">
        <v>3840.77</v>
      </c>
      <c r="S309">
        <v>640.24</v>
      </c>
      <c r="T309">
        <v>158.57</v>
      </c>
      <c r="U309">
        <v>0</v>
      </c>
      <c r="V309">
        <v>6.1228199999999999</v>
      </c>
      <c r="W309">
        <v>2501.4360000000001</v>
      </c>
      <c r="X309">
        <v>67</v>
      </c>
      <c r="Y309">
        <v>268.02</v>
      </c>
      <c r="Z309">
        <v>42</v>
      </c>
      <c r="AA309">
        <v>62.82</v>
      </c>
      <c r="AB309">
        <v>26450</v>
      </c>
      <c r="AC309">
        <v>2645</v>
      </c>
      <c r="AD309" s="9">
        <v>242.66059999999999</v>
      </c>
      <c r="AE309">
        <v>3.8953495560000002</v>
      </c>
      <c r="AF309" s="9"/>
      <c r="AG309" s="9"/>
    </row>
    <row r="310" spans="2:40" x14ac:dyDescent="0.3">
      <c r="B310" t="s">
        <v>114</v>
      </c>
      <c r="C310" t="s">
        <v>117</v>
      </c>
      <c r="D310" t="s">
        <v>99</v>
      </c>
      <c r="F310" s="1">
        <v>45818</v>
      </c>
      <c r="G310" t="s">
        <v>48</v>
      </c>
      <c r="H310" t="s">
        <v>46</v>
      </c>
      <c r="I310" t="s">
        <v>57</v>
      </c>
      <c r="M310">
        <v>5</v>
      </c>
      <c r="O310" s="2"/>
      <c r="P310" s="9">
        <v>6337.3630000000003</v>
      </c>
      <c r="Q310" s="2">
        <v>6.0497685185185182E-2</v>
      </c>
      <c r="R310">
        <v>3912.68</v>
      </c>
      <c r="S310">
        <v>898.29</v>
      </c>
      <c r="T310">
        <v>730.37</v>
      </c>
      <c r="U310">
        <v>0</v>
      </c>
      <c r="V310">
        <v>6.71286</v>
      </c>
      <c r="W310">
        <v>1569.4369999999999</v>
      </c>
      <c r="X310">
        <v>67</v>
      </c>
      <c r="Y310">
        <v>356.08</v>
      </c>
      <c r="Z310">
        <v>33</v>
      </c>
      <c r="AA310">
        <v>40.340000000000003</v>
      </c>
      <c r="AB310">
        <v>18432</v>
      </c>
      <c r="AC310">
        <v>1843.2</v>
      </c>
      <c r="AD310" s="9">
        <v>184.32</v>
      </c>
      <c r="AE310">
        <v>2.90846524</v>
      </c>
      <c r="AF310" s="9"/>
      <c r="AG310" s="9"/>
    </row>
    <row r="311" spans="2:40" x14ac:dyDescent="0.3">
      <c r="B311" t="s">
        <v>92</v>
      </c>
      <c r="C311" t="s">
        <v>118</v>
      </c>
      <c r="D311" t="s">
        <v>90</v>
      </c>
      <c r="F311" s="1">
        <v>45827</v>
      </c>
      <c r="G311" t="s">
        <v>50</v>
      </c>
      <c r="H311" t="s">
        <v>49</v>
      </c>
      <c r="I311" t="s">
        <v>58</v>
      </c>
      <c r="O311" s="2"/>
      <c r="P311" s="9">
        <v>5664.6869999999999</v>
      </c>
      <c r="Q311" s="2">
        <v>7.4675925925925923E-2</v>
      </c>
      <c r="R311">
        <v>2593.9</v>
      </c>
      <c r="S311">
        <v>719.17</v>
      </c>
      <c r="T311">
        <v>402.55</v>
      </c>
      <c r="U311">
        <v>36.56</v>
      </c>
      <c r="V311">
        <v>7.3171900000000001</v>
      </c>
      <c r="W311">
        <v>2008.1010000000001</v>
      </c>
      <c r="X311">
        <v>67</v>
      </c>
      <c r="Y311">
        <v>326.36</v>
      </c>
      <c r="Z311">
        <v>51</v>
      </c>
      <c r="AA311">
        <v>52.58</v>
      </c>
      <c r="AB311">
        <v>33598</v>
      </c>
      <c r="AC311">
        <v>3359.8</v>
      </c>
      <c r="AD311" s="9">
        <v>284.72879999999998</v>
      </c>
      <c r="AE311">
        <v>5.9311308819999997</v>
      </c>
      <c r="AF311" s="9"/>
      <c r="AG311" s="9"/>
    </row>
    <row r="312" spans="2:40" x14ac:dyDescent="0.3">
      <c r="B312" t="s">
        <v>93</v>
      </c>
      <c r="C312" t="s">
        <v>118</v>
      </c>
      <c r="D312" t="s">
        <v>79</v>
      </c>
      <c r="F312" s="1">
        <v>45829</v>
      </c>
      <c r="G312" t="s">
        <v>55</v>
      </c>
      <c r="H312" t="s">
        <v>51</v>
      </c>
      <c r="I312" t="s">
        <v>58</v>
      </c>
      <c r="O312" s="2"/>
      <c r="P312" s="9">
        <v>4810.88</v>
      </c>
      <c r="Q312" s="2">
        <v>7.9861111111111105E-2</v>
      </c>
      <c r="R312">
        <v>2229.84</v>
      </c>
      <c r="S312">
        <v>575.72</v>
      </c>
      <c r="T312">
        <v>247.77</v>
      </c>
      <c r="U312">
        <v>4.8099999999999996</v>
      </c>
      <c r="V312">
        <v>7.0942499999999997</v>
      </c>
      <c r="W312">
        <v>1695.558</v>
      </c>
      <c r="X312">
        <v>67</v>
      </c>
      <c r="Y312">
        <v>272.3</v>
      </c>
      <c r="Z312">
        <v>49</v>
      </c>
      <c r="AA312">
        <v>65.48</v>
      </c>
      <c r="AB312">
        <v>24206</v>
      </c>
      <c r="AC312">
        <v>2420.6</v>
      </c>
      <c r="AD312" s="9">
        <v>208.67240000000001</v>
      </c>
      <c r="AE312">
        <v>5.0315119060000004</v>
      </c>
      <c r="AF312" s="9"/>
      <c r="AG312" s="9"/>
      <c r="AL312" s="3"/>
      <c r="AM312" s="3"/>
    </row>
    <row r="313" spans="2:40" x14ac:dyDescent="0.3">
      <c r="B313" t="s">
        <v>78</v>
      </c>
      <c r="C313" t="s">
        <v>118</v>
      </c>
      <c r="D313" t="s">
        <v>79</v>
      </c>
      <c r="F313" s="1">
        <v>45839</v>
      </c>
      <c r="G313" t="s">
        <v>48</v>
      </c>
      <c r="H313" t="s">
        <v>46</v>
      </c>
      <c r="I313" t="s">
        <v>60</v>
      </c>
      <c r="O313" s="2"/>
      <c r="P313" s="9">
        <v>5090.8739999999998</v>
      </c>
      <c r="Q313" s="2">
        <v>7.2222222222222215E-2</v>
      </c>
      <c r="R313">
        <v>2208.96</v>
      </c>
      <c r="S313">
        <v>426.03</v>
      </c>
      <c r="T313">
        <v>128.32</v>
      </c>
      <c r="U313">
        <v>0</v>
      </c>
      <c r="V313">
        <v>6.1425400000000003</v>
      </c>
      <c r="W313">
        <v>2178.5259999999998</v>
      </c>
      <c r="X313">
        <v>67</v>
      </c>
      <c r="Y313">
        <v>260.26</v>
      </c>
      <c r="Z313">
        <v>65</v>
      </c>
      <c r="AA313">
        <v>73.83</v>
      </c>
      <c r="AB313">
        <v>31924</v>
      </c>
      <c r="AC313">
        <v>3192.4</v>
      </c>
      <c r="AD313" s="9">
        <v>241.8485</v>
      </c>
      <c r="AE313">
        <v>6.2708289380000002</v>
      </c>
      <c r="AF313" s="9"/>
      <c r="AG313" s="9"/>
    </row>
    <row r="314" spans="2:40" x14ac:dyDescent="0.3">
      <c r="B314" t="s">
        <v>104</v>
      </c>
      <c r="C314" t="s">
        <v>118</v>
      </c>
      <c r="D314" t="s">
        <v>90</v>
      </c>
      <c r="F314" s="1">
        <v>45839</v>
      </c>
      <c r="G314" t="s">
        <v>48</v>
      </c>
      <c r="H314" t="s">
        <v>46</v>
      </c>
      <c r="I314" t="s">
        <v>60</v>
      </c>
      <c r="O314" s="2"/>
      <c r="P314" s="9">
        <v>5073.82</v>
      </c>
      <c r="Q314" s="2">
        <v>7.2222222222222215E-2</v>
      </c>
      <c r="R314">
        <v>1972.23</v>
      </c>
      <c r="S314">
        <v>383.15</v>
      </c>
      <c r="T314">
        <v>112.4</v>
      </c>
      <c r="U314">
        <v>0</v>
      </c>
      <c r="V314">
        <v>6.6841600000000003</v>
      </c>
      <c r="W314">
        <v>2223.5500000000002</v>
      </c>
      <c r="X314">
        <v>67</v>
      </c>
      <c r="Y314">
        <v>251.32</v>
      </c>
      <c r="Z314">
        <v>58</v>
      </c>
      <c r="AA314">
        <v>59.72</v>
      </c>
      <c r="AB314">
        <v>27600</v>
      </c>
      <c r="AC314">
        <v>2760</v>
      </c>
      <c r="AD314" s="9">
        <v>220.8</v>
      </c>
      <c r="AE314">
        <v>5.4396884400000003</v>
      </c>
      <c r="AF314" s="9">
        <v>367</v>
      </c>
      <c r="AG314" s="9">
        <v>370</v>
      </c>
      <c r="AH314" s="3">
        <v>4.0000000000000001E-3</v>
      </c>
      <c r="AI314" s="3"/>
      <c r="AJ314" s="3"/>
      <c r="AL314" s="3"/>
      <c r="AM314" s="3"/>
    </row>
    <row r="315" spans="2:40" x14ac:dyDescent="0.3">
      <c r="B315" t="s">
        <v>112</v>
      </c>
      <c r="C315" t="s">
        <v>118</v>
      </c>
      <c r="D315" t="s">
        <v>79</v>
      </c>
      <c r="F315" s="1">
        <v>45851</v>
      </c>
      <c r="G315" t="s">
        <v>62</v>
      </c>
      <c r="H315" t="s">
        <v>63</v>
      </c>
      <c r="I315" t="s">
        <v>64</v>
      </c>
      <c r="N315">
        <v>70</v>
      </c>
      <c r="O315" s="2" t="s">
        <v>148</v>
      </c>
      <c r="P315" s="9">
        <v>6165.3050000000003</v>
      </c>
      <c r="Q315" s="2">
        <v>5.334490740740741E-2</v>
      </c>
      <c r="R315">
        <v>2690.55</v>
      </c>
      <c r="S315">
        <v>583.26</v>
      </c>
      <c r="T315">
        <v>183.95</v>
      </c>
      <c r="U315">
        <v>1.26</v>
      </c>
      <c r="V315">
        <v>7.0203499999999996</v>
      </c>
      <c r="W315">
        <v>2003.567</v>
      </c>
      <c r="X315">
        <v>67</v>
      </c>
      <c r="Y315">
        <v>251.18</v>
      </c>
      <c r="Z315">
        <v>61</v>
      </c>
      <c r="AA315">
        <v>83.46</v>
      </c>
      <c r="AB315">
        <v>34131</v>
      </c>
      <c r="AC315">
        <v>3413.1</v>
      </c>
      <c r="AD315" s="9">
        <v>266.64839999999998</v>
      </c>
      <c r="AE315">
        <v>5.5359791610000002</v>
      </c>
      <c r="AF315" s="9"/>
      <c r="AG315" s="9"/>
    </row>
    <row r="316" spans="2:40" x14ac:dyDescent="0.3">
      <c r="B316" t="s">
        <v>80</v>
      </c>
      <c r="C316" t="s">
        <v>118</v>
      </c>
      <c r="D316" t="s">
        <v>81</v>
      </c>
      <c r="F316" s="1">
        <v>45860</v>
      </c>
      <c r="G316" t="s">
        <v>48</v>
      </c>
      <c r="H316" t="s">
        <v>46</v>
      </c>
      <c r="I316" t="s">
        <v>67</v>
      </c>
      <c r="O316" s="2"/>
      <c r="P316" s="9">
        <v>3635.4810000000002</v>
      </c>
      <c r="Q316" s="2">
        <v>5.347222222222222E-2</v>
      </c>
      <c r="R316">
        <v>1377.66</v>
      </c>
      <c r="S316">
        <v>451.57</v>
      </c>
      <c r="T316">
        <v>171.82</v>
      </c>
      <c r="U316">
        <v>0</v>
      </c>
      <c r="V316">
        <v>6.9890699999999999</v>
      </c>
      <c r="W316">
        <v>1840.473</v>
      </c>
      <c r="X316">
        <v>67</v>
      </c>
      <c r="Y316">
        <v>271.25</v>
      </c>
      <c r="Z316">
        <v>65</v>
      </c>
      <c r="AA316">
        <v>81.39</v>
      </c>
      <c r="AB316">
        <v>25060</v>
      </c>
      <c r="AC316">
        <v>2506</v>
      </c>
      <c r="AD316" s="9">
        <v>189.8485</v>
      </c>
      <c r="AE316">
        <v>6.8931731449999996</v>
      </c>
      <c r="AF316" s="9"/>
      <c r="AG316" s="9"/>
    </row>
    <row r="317" spans="2:40" x14ac:dyDescent="0.3">
      <c r="B317" t="s">
        <v>115</v>
      </c>
      <c r="C317" t="s">
        <v>117</v>
      </c>
      <c r="D317" t="s">
        <v>88</v>
      </c>
      <c r="F317" s="1">
        <v>45882</v>
      </c>
      <c r="G317" t="s">
        <v>55</v>
      </c>
      <c r="H317" t="s">
        <v>66</v>
      </c>
      <c r="I317" t="s">
        <v>71</v>
      </c>
      <c r="K317">
        <v>127</v>
      </c>
      <c r="M317">
        <v>10</v>
      </c>
      <c r="O317" s="2"/>
      <c r="P317" s="9">
        <v>6508.6409999999996</v>
      </c>
      <c r="Q317" s="2">
        <v>8.6145833333333338E-2</v>
      </c>
      <c r="R317">
        <v>3086.45</v>
      </c>
      <c r="S317">
        <v>816.33</v>
      </c>
      <c r="T317">
        <v>626.61</v>
      </c>
      <c r="U317">
        <v>123.41</v>
      </c>
      <c r="V317">
        <v>7.6349099999999996</v>
      </c>
      <c r="W317">
        <v>2224.0590000000002</v>
      </c>
      <c r="X317">
        <v>67</v>
      </c>
      <c r="Y317">
        <v>293.08</v>
      </c>
      <c r="Z317">
        <v>58</v>
      </c>
      <c r="AA317">
        <v>73.959999999999994</v>
      </c>
      <c r="AB317">
        <v>25060</v>
      </c>
      <c r="AC317">
        <v>2506</v>
      </c>
      <c r="AD317" s="9">
        <v>200.48</v>
      </c>
      <c r="AE317">
        <v>3.8502661310000001</v>
      </c>
      <c r="AF317" s="9"/>
      <c r="AG317" s="9"/>
      <c r="AL317">
        <v>255.25</v>
      </c>
      <c r="AM317">
        <v>267</v>
      </c>
      <c r="AN317" s="3">
        <v>2.1999999999999999E-2</v>
      </c>
    </row>
    <row r="318" spans="2:40" x14ac:dyDescent="0.3">
      <c r="B318" t="s">
        <v>102</v>
      </c>
      <c r="C318" t="s">
        <v>118</v>
      </c>
      <c r="D318" t="s">
        <v>79</v>
      </c>
      <c r="E318">
        <v>79.3</v>
      </c>
      <c r="F318" s="1">
        <v>45906</v>
      </c>
      <c r="G318" t="s">
        <v>73</v>
      </c>
      <c r="H318" t="s">
        <v>51</v>
      </c>
      <c r="I318" t="s">
        <v>75</v>
      </c>
      <c r="O318" s="2"/>
      <c r="P318" s="9">
        <v>4537.6419999999998</v>
      </c>
      <c r="Q318" s="2">
        <v>6.1585648148148146E-2</v>
      </c>
      <c r="R318">
        <v>1747.36</v>
      </c>
      <c r="S318">
        <v>458.09</v>
      </c>
      <c r="T318">
        <v>165.08</v>
      </c>
      <c r="U318">
        <v>0</v>
      </c>
      <c r="V318">
        <v>6.2025100000000002</v>
      </c>
      <c r="W318">
        <v>1881.6959999999999</v>
      </c>
      <c r="X318">
        <v>67</v>
      </c>
      <c r="Y318">
        <v>250.07</v>
      </c>
      <c r="Z318">
        <v>51</v>
      </c>
      <c r="AA318">
        <v>58.82</v>
      </c>
      <c r="AB318">
        <v>25003.5</v>
      </c>
      <c r="AC318">
        <v>2500.35</v>
      </c>
      <c r="AD318" s="9">
        <v>211.89410000000001</v>
      </c>
      <c r="AE318">
        <v>5.5102407810000003</v>
      </c>
      <c r="AF318" s="9"/>
      <c r="AG318" s="9"/>
    </row>
    <row r="319" spans="2:40" x14ac:dyDescent="0.3">
      <c r="B319" t="s">
        <v>92</v>
      </c>
      <c r="C319" t="s">
        <v>118</v>
      </c>
      <c r="D319" t="s">
        <v>90</v>
      </c>
      <c r="F319" s="1">
        <v>45784</v>
      </c>
      <c r="H319" t="s">
        <v>66</v>
      </c>
      <c r="O319" s="2"/>
      <c r="P319" s="9">
        <v>4096.0079999999998</v>
      </c>
      <c r="Q319" s="2">
        <v>6.0821759259259256E-2</v>
      </c>
      <c r="R319">
        <v>1940.31</v>
      </c>
      <c r="S319">
        <v>395.78</v>
      </c>
      <c r="T319">
        <v>100.9</v>
      </c>
      <c r="U319">
        <v>20.100000000000001</v>
      </c>
      <c r="V319">
        <v>7.4077599999999997</v>
      </c>
      <c r="W319">
        <v>1573.4110000000001</v>
      </c>
      <c r="X319">
        <v>66</v>
      </c>
      <c r="Y319">
        <v>260.18</v>
      </c>
      <c r="Z319">
        <v>36</v>
      </c>
      <c r="AA319">
        <v>60.81</v>
      </c>
      <c r="AB319">
        <v>28890</v>
      </c>
      <c r="AC319">
        <v>2889</v>
      </c>
      <c r="AD319" s="9">
        <v>283.2353</v>
      </c>
      <c r="AE319">
        <v>7.0532088799999997</v>
      </c>
      <c r="AF319" s="9"/>
      <c r="AG319" s="9"/>
    </row>
    <row r="320" spans="2:40" x14ac:dyDescent="0.3">
      <c r="B320" t="s">
        <v>97</v>
      </c>
      <c r="C320" t="s">
        <v>118</v>
      </c>
      <c r="D320" t="s">
        <v>90</v>
      </c>
      <c r="F320" s="1">
        <v>45790</v>
      </c>
      <c r="G320" t="s">
        <v>45</v>
      </c>
      <c r="H320" t="s">
        <v>46</v>
      </c>
      <c r="I320" t="s">
        <v>47</v>
      </c>
      <c r="O320" s="2"/>
      <c r="P320" s="9">
        <v>2781.627</v>
      </c>
      <c r="Q320" s="2">
        <v>4.4583333333333336E-2</v>
      </c>
      <c r="R320">
        <v>1005.93</v>
      </c>
      <c r="S320">
        <v>346.49</v>
      </c>
      <c r="T320">
        <v>29.27</v>
      </c>
      <c r="U320">
        <v>0</v>
      </c>
      <c r="V320">
        <v>5.7111200000000002</v>
      </c>
      <c r="W320">
        <v>1434.8109999999999</v>
      </c>
      <c r="X320">
        <v>66</v>
      </c>
      <c r="Y320">
        <v>331.71</v>
      </c>
      <c r="Z320">
        <v>44</v>
      </c>
      <c r="AA320">
        <v>45.68</v>
      </c>
      <c r="AB320">
        <v>25330</v>
      </c>
      <c r="AC320">
        <v>2533</v>
      </c>
      <c r="AD320" s="9">
        <v>230.27269999999999</v>
      </c>
      <c r="AE320">
        <v>9.1061813820000008</v>
      </c>
      <c r="AF320" s="9"/>
      <c r="AG320" s="9"/>
    </row>
    <row r="321" spans="2:42" x14ac:dyDescent="0.3">
      <c r="B321" t="s">
        <v>92</v>
      </c>
      <c r="C321" t="s">
        <v>118</v>
      </c>
      <c r="D321" t="s">
        <v>90</v>
      </c>
      <c r="F321" s="1">
        <v>45796</v>
      </c>
      <c r="G321" t="s">
        <v>45</v>
      </c>
      <c r="H321" t="s">
        <v>52</v>
      </c>
      <c r="I321" t="s">
        <v>53</v>
      </c>
      <c r="O321" s="2"/>
      <c r="P321" s="9">
        <v>5302.1559999999999</v>
      </c>
      <c r="Q321" s="2">
        <v>6.1759259259259257E-2</v>
      </c>
      <c r="R321">
        <v>2684.73</v>
      </c>
      <c r="S321">
        <v>537.84</v>
      </c>
      <c r="T321">
        <v>132.91999999999999</v>
      </c>
      <c r="U321">
        <v>0</v>
      </c>
      <c r="V321">
        <v>6.1632300000000004</v>
      </c>
      <c r="W321">
        <v>2071.59</v>
      </c>
      <c r="X321">
        <v>66</v>
      </c>
      <c r="Y321">
        <v>327.02</v>
      </c>
      <c r="Z321">
        <v>48</v>
      </c>
      <c r="AA321">
        <v>44.47</v>
      </c>
      <c r="AB321">
        <v>33063</v>
      </c>
      <c r="AC321">
        <v>3306.3</v>
      </c>
      <c r="AD321" s="9">
        <v>290.02629999999999</v>
      </c>
      <c r="AE321">
        <v>6.2357652249999997</v>
      </c>
      <c r="AF321" s="9"/>
      <c r="AG321" s="9"/>
      <c r="AM321" s="3"/>
      <c r="AO321" s="3"/>
      <c r="AP321" s="3"/>
    </row>
    <row r="322" spans="2:42" x14ac:dyDescent="0.3">
      <c r="B322" t="s">
        <v>92</v>
      </c>
      <c r="C322" t="s">
        <v>118</v>
      </c>
      <c r="D322" t="s">
        <v>90</v>
      </c>
      <c r="F322" s="1">
        <v>45797</v>
      </c>
      <c r="G322" t="s">
        <v>48</v>
      </c>
      <c r="H322" t="s">
        <v>46</v>
      </c>
      <c r="I322" t="s">
        <v>53</v>
      </c>
      <c r="O322" s="2"/>
      <c r="P322" s="9">
        <v>4201.3940000000002</v>
      </c>
      <c r="Q322" s="2">
        <v>6.1874999999999999E-2</v>
      </c>
      <c r="R322">
        <v>1841.19</v>
      </c>
      <c r="S322">
        <v>367.47</v>
      </c>
      <c r="T322">
        <v>46.47</v>
      </c>
      <c r="U322">
        <v>0</v>
      </c>
      <c r="V322">
        <v>6.4664900000000003</v>
      </c>
      <c r="W322">
        <v>1914.1420000000001</v>
      </c>
      <c r="X322">
        <v>66</v>
      </c>
      <c r="Y322">
        <v>257.77</v>
      </c>
      <c r="Z322">
        <v>35</v>
      </c>
      <c r="AA322">
        <v>36.31</v>
      </c>
      <c r="AB322">
        <v>27338.5</v>
      </c>
      <c r="AC322">
        <v>2733.85</v>
      </c>
      <c r="AD322" s="9">
        <v>270.6782</v>
      </c>
      <c r="AE322">
        <v>6.50700696</v>
      </c>
      <c r="AF322" s="9"/>
      <c r="AG322" s="9"/>
    </row>
    <row r="323" spans="2:42" x14ac:dyDescent="0.3">
      <c r="B323" t="s">
        <v>103</v>
      </c>
      <c r="C323" t="s">
        <v>118</v>
      </c>
      <c r="D323" t="s">
        <v>96</v>
      </c>
      <c r="F323" s="1">
        <v>45799</v>
      </c>
      <c r="G323" t="s">
        <v>50</v>
      </c>
      <c r="H323" t="s">
        <v>49</v>
      </c>
      <c r="I323" t="s">
        <v>53</v>
      </c>
      <c r="O323" s="2"/>
      <c r="P323" s="9">
        <v>3768.9140000000002</v>
      </c>
      <c r="Q323" s="2">
        <v>7.1643518518518523E-2</v>
      </c>
      <c r="R323">
        <v>1749.96</v>
      </c>
      <c r="S323">
        <v>538.65</v>
      </c>
      <c r="T323">
        <v>216.1</v>
      </c>
      <c r="U323">
        <v>0</v>
      </c>
      <c r="V323">
        <v>6.9840999999999998</v>
      </c>
      <c r="W323">
        <v>1465.1220000000001</v>
      </c>
      <c r="X323">
        <v>66</v>
      </c>
      <c r="Y323">
        <v>240.77</v>
      </c>
      <c r="Z323">
        <v>35</v>
      </c>
      <c r="AA323">
        <v>39.58</v>
      </c>
      <c r="AB323">
        <v>24877.5</v>
      </c>
      <c r="AC323">
        <v>2487.75</v>
      </c>
      <c r="AD323" s="9">
        <v>246.31190000000001</v>
      </c>
      <c r="AE323">
        <v>6.6007077900000004</v>
      </c>
      <c r="AF323" s="9"/>
      <c r="AG323" s="9"/>
    </row>
    <row r="324" spans="2:42" x14ac:dyDescent="0.3">
      <c r="B324" t="s">
        <v>115</v>
      </c>
      <c r="C324" t="s">
        <v>117</v>
      </c>
      <c r="D324" t="s">
        <v>88</v>
      </c>
      <c r="F324" s="1">
        <v>45803</v>
      </c>
      <c r="G324" t="s">
        <v>45</v>
      </c>
      <c r="H324" t="s">
        <v>52</v>
      </c>
      <c r="I324" t="s">
        <v>54</v>
      </c>
      <c r="O324" s="2"/>
      <c r="P324" s="9">
        <v>5127.4709999999995</v>
      </c>
      <c r="Q324" s="2">
        <v>6.0717592592592594E-2</v>
      </c>
      <c r="R324">
        <v>3222.07</v>
      </c>
      <c r="S324">
        <v>553.73</v>
      </c>
      <c r="T324">
        <v>246.62</v>
      </c>
      <c r="U324">
        <v>0</v>
      </c>
      <c r="V324">
        <v>6.7339599999999997</v>
      </c>
      <c r="W324">
        <v>1326.6089999999999</v>
      </c>
      <c r="X324">
        <v>66</v>
      </c>
      <c r="Y324">
        <v>241.65</v>
      </c>
      <c r="Z324">
        <v>38</v>
      </c>
      <c r="AA324">
        <v>33.93</v>
      </c>
      <c r="AB324">
        <v>19040</v>
      </c>
      <c r="AC324">
        <v>1904</v>
      </c>
      <c r="AD324" s="9">
        <v>183.07689999999999</v>
      </c>
      <c r="AE324">
        <v>3.7133315819999999</v>
      </c>
      <c r="AF324" s="9"/>
      <c r="AG324" s="9"/>
    </row>
    <row r="325" spans="2:42" x14ac:dyDescent="0.3">
      <c r="B325" t="s">
        <v>80</v>
      </c>
      <c r="C325" t="s">
        <v>118</v>
      </c>
      <c r="D325" t="s">
        <v>81</v>
      </c>
      <c r="F325" s="1">
        <v>45813</v>
      </c>
      <c r="G325" t="s">
        <v>50</v>
      </c>
      <c r="H325" t="s">
        <v>49</v>
      </c>
      <c r="I325" t="s">
        <v>56</v>
      </c>
      <c r="O325" s="2"/>
      <c r="P325" s="9">
        <v>6759.7190000000001</v>
      </c>
      <c r="Q325" s="2">
        <v>0.10662037037037037</v>
      </c>
      <c r="R325">
        <v>3347.21</v>
      </c>
      <c r="S325">
        <v>932.29</v>
      </c>
      <c r="T325">
        <v>597.28</v>
      </c>
      <c r="U325">
        <v>77.819999999999993</v>
      </c>
      <c r="V325">
        <v>7.3432300000000001</v>
      </c>
      <c r="W325">
        <v>2317.7379999999998</v>
      </c>
      <c r="X325">
        <v>66</v>
      </c>
      <c r="Y325">
        <v>297.38</v>
      </c>
      <c r="Z325">
        <v>59</v>
      </c>
      <c r="AA325">
        <v>70.010000000000005</v>
      </c>
      <c r="AB325">
        <v>23870</v>
      </c>
      <c r="AC325">
        <v>2387</v>
      </c>
      <c r="AD325" s="9">
        <v>190.96</v>
      </c>
      <c r="AE325">
        <v>3.5312118739999998</v>
      </c>
      <c r="AF325" s="9"/>
      <c r="AG325" s="9"/>
    </row>
    <row r="326" spans="2:42" x14ac:dyDescent="0.3">
      <c r="B326" t="s">
        <v>104</v>
      </c>
      <c r="C326" t="s">
        <v>118</v>
      </c>
      <c r="D326" t="s">
        <v>90</v>
      </c>
      <c r="F326" s="1">
        <v>45813</v>
      </c>
      <c r="G326" t="s">
        <v>50</v>
      </c>
      <c r="H326" t="s">
        <v>49</v>
      </c>
      <c r="I326" t="s">
        <v>56</v>
      </c>
      <c r="O326" s="2"/>
      <c r="P326" s="9">
        <v>6510.4840000000004</v>
      </c>
      <c r="Q326" s="2">
        <v>0.10662037037037037</v>
      </c>
      <c r="R326">
        <v>2643.25</v>
      </c>
      <c r="S326">
        <v>792.53</v>
      </c>
      <c r="T326">
        <v>461.36</v>
      </c>
      <c r="U326">
        <v>0</v>
      </c>
      <c r="V326">
        <v>6.99132</v>
      </c>
      <c r="W326">
        <v>2209.88</v>
      </c>
      <c r="X326">
        <v>66</v>
      </c>
      <c r="Y326">
        <v>260.02</v>
      </c>
      <c r="Z326">
        <v>41</v>
      </c>
      <c r="AA326">
        <v>47.71</v>
      </c>
      <c r="AB326">
        <v>23200</v>
      </c>
      <c r="AC326">
        <v>2320</v>
      </c>
      <c r="AD326" s="9">
        <v>216.82239999999999</v>
      </c>
      <c r="AE326">
        <v>3.5634831450000002</v>
      </c>
      <c r="AF326" s="9"/>
      <c r="AG326" s="9"/>
    </row>
    <row r="327" spans="2:42" x14ac:dyDescent="0.3">
      <c r="B327" t="s">
        <v>115</v>
      </c>
      <c r="C327" t="s">
        <v>117</v>
      </c>
      <c r="D327" t="s">
        <v>88</v>
      </c>
      <c r="F327" s="1">
        <v>45815</v>
      </c>
      <c r="G327" t="s">
        <v>55</v>
      </c>
      <c r="H327" t="s">
        <v>51</v>
      </c>
      <c r="I327" t="s">
        <v>56</v>
      </c>
      <c r="O327" s="2"/>
      <c r="P327" s="9">
        <v>5877.9650000000001</v>
      </c>
      <c r="Q327" s="2">
        <v>6.9467592592592595E-2</v>
      </c>
      <c r="R327">
        <v>3517.73</v>
      </c>
      <c r="S327">
        <v>447.49</v>
      </c>
      <c r="T327">
        <v>126.44</v>
      </c>
      <c r="U327">
        <v>0</v>
      </c>
      <c r="V327">
        <v>6.7362599999999997</v>
      </c>
      <c r="W327">
        <v>1956.1949999999999</v>
      </c>
      <c r="X327">
        <v>66</v>
      </c>
      <c r="Y327">
        <v>277.64999999999998</v>
      </c>
      <c r="Z327">
        <v>63</v>
      </c>
      <c r="AA327">
        <v>76.92</v>
      </c>
      <c r="AB327">
        <v>24745</v>
      </c>
      <c r="AC327">
        <v>2474.5</v>
      </c>
      <c r="AD327" s="9">
        <v>191.82169999999999</v>
      </c>
      <c r="AE327">
        <v>4.2097902930000002</v>
      </c>
      <c r="AF327" s="9"/>
      <c r="AG327" s="9"/>
    </row>
    <row r="328" spans="2:42" x14ac:dyDescent="0.3">
      <c r="B328" t="s">
        <v>106</v>
      </c>
      <c r="C328" t="s">
        <v>117</v>
      </c>
      <c r="D328" t="s">
        <v>99</v>
      </c>
      <c r="F328" s="1">
        <v>45817</v>
      </c>
      <c r="G328" t="s">
        <v>45</v>
      </c>
      <c r="H328" t="s">
        <v>52</v>
      </c>
      <c r="I328" t="s">
        <v>57</v>
      </c>
      <c r="J328" s="8">
        <v>90</v>
      </c>
      <c r="O328" s="2"/>
      <c r="P328" s="9">
        <v>7303.2259999999997</v>
      </c>
      <c r="Q328" s="2">
        <v>6.5567129629629628E-2</v>
      </c>
      <c r="R328">
        <v>4320.28</v>
      </c>
      <c r="S328">
        <v>860.64</v>
      </c>
      <c r="T328">
        <v>592.6</v>
      </c>
      <c r="U328">
        <v>60.87</v>
      </c>
      <c r="V328">
        <v>7.95688</v>
      </c>
      <c r="W328">
        <v>2278.5680000000002</v>
      </c>
      <c r="X328">
        <v>66</v>
      </c>
      <c r="Y328">
        <v>314.01</v>
      </c>
      <c r="Z328">
        <v>58</v>
      </c>
      <c r="AA328">
        <v>71.87</v>
      </c>
      <c r="AB328">
        <v>22873.5</v>
      </c>
      <c r="AC328">
        <v>2287.35</v>
      </c>
      <c r="AD328" s="9">
        <v>184.46369999999999</v>
      </c>
      <c r="AE328">
        <v>3.1319720900000001</v>
      </c>
      <c r="AF328" s="9"/>
      <c r="AG328" s="9"/>
    </row>
    <row r="329" spans="2:42" x14ac:dyDescent="0.3">
      <c r="B329" t="s">
        <v>102</v>
      </c>
      <c r="C329" t="s">
        <v>118</v>
      </c>
      <c r="D329" t="s">
        <v>79</v>
      </c>
      <c r="F329" s="1">
        <v>45818</v>
      </c>
      <c r="G329" t="s">
        <v>48</v>
      </c>
      <c r="H329" t="s">
        <v>46</v>
      </c>
      <c r="I329" t="s">
        <v>57</v>
      </c>
      <c r="M329">
        <v>5</v>
      </c>
      <c r="O329" s="2"/>
      <c r="P329" s="9">
        <v>6876.7780000000002</v>
      </c>
      <c r="Q329" s="2">
        <v>6.0497685185185182E-2</v>
      </c>
      <c r="R329">
        <v>3931.36</v>
      </c>
      <c r="S329">
        <v>831.68</v>
      </c>
      <c r="T329">
        <v>590.62</v>
      </c>
      <c r="U329">
        <v>0</v>
      </c>
      <c r="V329">
        <v>6.5511200000000001</v>
      </c>
      <c r="W329">
        <v>1840.4559999999999</v>
      </c>
      <c r="X329">
        <v>66</v>
      </c>
      <c r="Y329">
        <v>354.74</v>
      </c>
      <c r="Z329">
        <v>37</v>
      </c>
      <c r="AA329">
        <v>43.68</v>
      </c>
      <c r="AB329">
        <v>21962</v>
      </c>
      <c r="AC329">
        <v>2196.1999999999998</v>
      </c>
      <c r="AD329" s="9">
        <v>213.22329999999999</v>
      </c>
      <c r="AE329">
        <v>3.193646792</v>
      </c>
      <c r="AF329" s="9"/>
      <c r="AG329" s="9"/>
    </row>
    <row r="330" spans="2:42" x14ac:dyDescent="0.3">
      <c r="B330" t="s">
        <v>87</v>
      </c>
      <c r="C330" t="s">
        <v>117</v>
      </c>
      <c r="D330" t="s">
        <v>88</v>
      </c>
      <c r="F330" s="1">
        <v>45825</v>
      </c>
      <c r="G330" t="s">
        <v>48</v>
      </c>
      <c r="H330" t="s">
        <v>46</v>
      </c>
      <c r="I330" t="s">
        <v>58</v>
      </c>
      <c r="O330" s="2"/>
      <c r="P330" s="9">
        <v>5124.0200000000004</v>
      </c>
      <c r="Q330" s="2">
        <v>6.3819444444444443E-2</v>
      </c>
      <c r="R330">
        <v>2159.6</v>
      </c>
      <c r="S330">
        <v>662.24</v>
      </c>
      <c r="T330">
        <v>395.47</v>
      </c>
      <c r="U330">
        <v>14.21</v>
      </c>
      <c r="V330">
        <v>7.26119</v>
      </c>
      <c r="W330">
        <v>1873.3219999999999</v>
      </c>
      <c r="X330">
        <v>66</v>
      </c>
      <c r="Y330">
        <v>277.52999999999997</v>
      </c>
      <c r="Z330">
        <v>50</v>
      </c>
      <c r="AA330">
        <v>54.67</v>
      </c>
      <c r="AB330">
        <v>23506</v>
      </c>
      <c r="AC330">
        <v>2350.6</v>
      </c>
      <c r="AD330" s="9">
        <v>202.6379</v>
      </c>
      <c r="AE330">
        <v>4.5874137880000001</v>
      </c>
      <c r="AF330" s="9"/>
      <c r="AG330" s="9"/>
    </row>
    <row r="331" spans="2:42" x14ac:dyDescent="0.3">
      <c r="B331" t="s">
        <v>103</v>
      </c>
      <c r="C331" t="s">
        <v>118</v>
      </c>
      <c r="D331" t="s">
        <v>96</v>
      </c>
      <c r="F331" s="1">
        <v>45884</v>
      </c>
      <c r="G331" t="s">
        <v>161</v>
      </c>
      <c r="H331" t="s">
        <v>68</v>
      </c>
      <c r="I331" t="s">
        <v>71</v>
      </c>
      <c r="O331" s="2"/>
      <c r="P331" s="9">
        <v>7204.9219999999996</v>
      </c>
      <c r="Q331" s="2">
        <v>0.15893518518518518</v>
      </c>
      <c r="R331">
        <v>2096.8000000000002</v>
      </c>
      <c r="S331">
        <v>420.96</v>
      </c>
      <c r="T331">
        <v>137.16</v>
      </c>
      <c r="U331">
        <v>0</v>
      </c>
      <c r="V331">
        <v>5.9271099999999999</v>
      </c>
      <c r="W331">
        <v>2685.2489999999998</v>
      </c>
      <c r="X331">
        <v>66</v>
      </c>
      <c r="Y331">
        <v>235.4</v>
      </c>
      <c r="Z331">
        <v>30</v>
      </c>
      <c r="AA331">
        <v>26.24</v>
      </c>
      <c r="AB331">
        <v>22878</v>
      </c>
      <c r="AC331">
        <v>2287.8000000000002</v>
      </c>
      <c r="AD331" s="9">
        <v>238.3125</v>
      </c>
      <c r="AE331">
        <v>3.17532931</v>
      </c>
      <c r="AF331" s="9"/>
      <c r="AG331" s="9"/>
    </row>
    <row r="332" spans="2:42" x14ac:dyDescent="0.3">
      <c r="B332" t="s">
        <v>105</v>
      </c>
      <c r="C332" t="s">
        <v>118</v>
      </c>
      <c r="D332" t="s">
        <v>90</v>
      </c>
      <c r="F332" s="1">
        <v>45884</v>
      </c>
      <c r="G332" t="s">
        <v>161</v>
      </c>
      <c r="H332" t="s">
        <v>68</v>
      </c>
      <c r="I332" t="s">
        <v>71</v>
      </c>
      <c r="O332" s="2"/>
      <c r="P332" s="9">
        <v>5830.0379999999996</v>
      </c>
      <c r="Q332" s="2">
        <v>0.15893518518518518</v>
      </c>
      <c r="R332">
        <v>1864.82</v>
      </c>
      <c r="S332">
        <v>498.7</v>
      </c>
      <c r="T332">
        <v>112.84</v>
      </c>
      <c r="U332">
        <v>0</v>
      </c>
      <c r="V332">
        <v>6.3502099999999997</v>
      </c>
      <c r="W332">
        <v>2231.047</v>
      </c>
      <c r="X332">
        <v>66</v>
      </c>
      <c r="Y332">
        <v>300.44</v>
      </c>
      <c r="Z332">
        <v>48</v>
      </c>
      <c r="AA332">
        <v>45.46</v>
      </c>
      <c r="AB332">
        <v>30048</v>
      </c>
      <c r="AC332">
        <v>3004.8</v>
      </c>
      <c r="AD332" s="9">
        <v>263.57900000000001</v>
      </c>
      <c r="AE332">
        <v>5.1539972809999997</v>
      </c>
      <c r="AF332" s="9"/>
      <c r="AG332" s="9"/>
    </row>
    <row r="333" spans="2:42" x14ac:dyDescent="0.3">
      <c r="B333" t="s">
        <v>100</v>
      </c>
      <c r="C333" t="s">
        <v>117</v>
      </c>
      <c r="D333" t="s">
        <v>101</v>
      </c>
      <c r="F333" s="1">
        <v>45885</v>
      </c>
      <c r="G333" t="s">
        <v>62</v>
      </c>
      <c r="H333" t="s">
        <v>51</v>
      </c>
      <c r="I333" t="s">
        <v>71</v>
      </c>
      <c r="N333">
        <v>70</v>
      </c>
      <c r="O333" s="2" t="s">
        <v>221</v>
      </c>
      <c r="P333" s="9">
        <v>6566.0820000000003</v>
      </c>
      <c r="Q333" s="2">
        <v>6.3483796296296302E-2</v>
      </c>
      <c r="R333">
        <v>3425.75</v>
      </c>
      <c r="S333">
        <v>507.84</v>
      </c>
      <c r="T333">
        <v>122.73</v>
      </c>
      <c r="U333">
        <v>0</v>
      </c>
      <c r="V333">
        <v>6.2546299999999997</v>
      </c>
      <c r="W333">
        <v>2286.567</v>
      </c>
      <c r="X333">
        <v>66</v>
      </c>
      <c r="Y333">
        <v>247.04</v>
      </c>
      <c r="Z333">
        <v>57</v>
      </c>
      <c r="AA333">
        <v>74.86</v>
      </c>
      <c r="AB333">
        <v>22576</v>
      </c>
      <c r="AC333">
        <v>2257.6</v>
      </c>
      <c r="AD333" s="9">
        <v>183.54470000000001</v>
      </c>
      <c r="AE333">
        <v>3.4382756720000001</v>
      </c>
      <c r="AF333" s="9"/>
      <c r="AG333" s="9"/>
    </row>
    <row r="334" spans="2:42" x14ac:dyDescent="0.3">
      <c r="B334" t="s">
        <v>87</v>
      </c>
      <c r="C334" t="s">
        <v>117</v>
      </c>
      <c r="D334" t="s">
        <v>88</v>
      </c>
      <c r="F334" s="1">
        <v>45890</v>
      </c>
      <c r="G334" t="s">
        <v>55</v>
      </c>
      <c r="H334" t="s">
        <v>49</v>
      </c>
      <c r="I334" t="s">
        <v>72</v>
      </c>
      <c r="O334" s="2"/>
      <c r="P334" s="9">
        <v>5783.4</v>
      </c>
      <c r="Q334" s="2">
        <v>8.0405092592592597E-2</v>
      </c>
      <c r="R334">
        <v>2250.0300000000002</v>
      </c>
      <c r="S334">
        <v>735.79</v>
      </c>
      <c r="T334">
        <v>435.63</v>
      </c>
      <c r="U334">
        <v>0</v>
      </c>
      <c r="V334">
        <v>6.9953700000000003</v>
      </c>
      <c r="W334">
        <v>1832.1220000000001</v>
      </c>
      <c r="X334">
        <v>66</v>
      </c>
      <c r="Y334">
        <v>278.62</v>
      </c>
      <c r="Z334">
        <v>49</v>
      </c>
      <c r="AA334">
        <v>57.65</v>
      </c>
      <c r="AB334">
        <v>23360</v>
      </c>
      <c r="AC334">
        <v>2336</v>
      </c>
      <c r="AD334" s="9">
        <v>203.13040000000001</v>
      </c>
      <c r="AE334">
        <v>4.0391465230000003</v>
      </c>
      <c r="AF334" s="9"/>
      <c r="AG334" s="9"/>
      <c r="AL334" s="3"/>
      <c r="AM334" s="3"/>
    </row>
    <row r="335" spans="2:42" x14ac:dyDescent="0.3">
      <c r="B335" t="s">
        <v>109</v>
      </c>
      <c r="C335" t="s">
        <v>117</v>
      </c>
      <c r="D335" t="s">
        <v>110</v>
      </c>
      <c r="F335" s="1">
        <v>45892</v>
      </c>
      <c r="G335" t="s">
        <v>73</v>
      </c>
      <c r="H335" t="s">
        <v>51</v>
      </c>
      <c r="I335" t="s">
        <v>72</v>
      </c>
      <c r="O335" s="2"/>
      <c r="P335" s="9">
        <v>4938.6059999999998</v>
      </c>
      <c r="Q335" s="2">
        <v>6.9085648148148146E-2</v>
      </c>
      <c r="R335">
        <v>1862.3</v>
      </c>
      <c r="S335">
        <v>541.65</v>
      </c>
      <c r="T335">
        <v>203.11</v>
      </c>
      <c r="U335">
        <v>0</v>
      </c>
      <c r="V335">
        <v>6.7003500000000003</v>
      </c>
      <c r="W335">
        <v>1764.605</v>
      </c>
      <c r="X335">
        <v>66</v>
      </c>
      <c r="Y335">
        <v>268.82</v>
      </c>
      <c r="Z335">
        <v>54</v>
      </c>
      <c r="AA335">
        <v>53.22</v>
      </c>
      <c r="AB335">
        <v>25506</v>
      </c>
      <c r="AC335">
        <v>2550.6</v>
      </c>
      <c r="AD335" s="9">
        <v>212.55</v>
      </c>
      <c r="AE335">
        <v>5.1646152780000003</v>
      </c>
      <c r="AF335" s="9"/>
      <c r="AG335" s="9"/>
    </row>
    <row r="336" spans="2:42" x14ac:dyDescent="0.3">
      <c r="B336" t="s">
        <v>91</v>
      </c>
      <c r="C336" t="s">
        <v>118</v>
      </c>
      <c r="D336" t="s">
        <v>90</v>
      </c>
      <c r="F336" s="1">
        <v>45906</v>
      </c>
      <c r="G336" t="s">
        <v>73</v>
      </c>
      <c r="H336" t="s">
        <v>51</v>
      </c>
      <c r="I336" t="s">
        <v>75</v>
      </c>
      <c r="O336" s="2"/>
      <c r="P336" s="9">
        <v>3986.8739999999998</v>
      </c>
      <c r="Q336" s="2">
        <v>6.1585648148148146E-2</v>
      </c>
      <c r="R336">
        <v>1318.75</v>
      </c>
      <c r="S336">
        <v>407.16</v>
      </c>
      <c r="T336">
        <v>127.19</v>
      </c>
      <c r="U336">
        <v>0</v>
      </c>
      <c r="V336">
        <v>6.5138400000000001</v>
      </c>
      <c r="W336">
        <v>1610.2750000000001</v>
      </c>
      <c r="X336">
        <v>66</v>
      </c>
      <c r="Y336">
        <v>253.62</v>
      </c>
      <c r="Z336">
        <v>52</v>
      </c>
      <c r="AA336">
        <v>48.06</v>
      </c>
      <c r="AB336">
        <v>34353</v>
      </c>
      <c r="AC336">
        <v>3435.3</v>
      </c>
      <c r="AD336" s="9">
        <v>291.12709999999998</v>
      </c>
      <c r="AE336">
        <v>8.6165251269999992</v>
      </c>
      <c r="AF336" s="9"/>
      <c r="AG336" s="9"/>
    </row>
    <row r="337" spans="2:40" x14ac:dyDescent="0.3">
      <c r="B337" t="s">
        <v>112</v>
      </c>
      <c r="C337" t="s">
        <v>118</v>
      </c>
      <c r="D337" t="s">
        <v>79</v>
      </c>
      <c r="E337">
        <v>93</v>
      </c>
      <c r="F337" s="1">
        <v>45911</v>
      </c>
      <c r="G337" t="s">
        <v>55</v>
      </c>
      <c r="H337" t="s">
        <v>49</v>
      </c>
      <c r="I337" t="s">
        <v>76</v>
      </c>
      <c r="K337">
        <v>116</v>
      </c>
      <c r="O337" s="2"/>
      <c r="P337" s="9">
        <v>5496.9740000000002</v>
      </c>
      <c r="Q337" s="2">
        <v>8.0682870370370377E-2</v>
      </c>
      <c r="R337">
        <v>1866.46</v>
      </c>
      <c r="S337">
        <v>627.52</v>
      </c>
      <c r="T337">
        <v>331.97</v>
      </c>
      <c r="U337">
        <v>0</v>
      </c>
      <c r="V337">
        <v>6.7588699999999999</v>
      </c>
      <c r="W337">
        <v>1895.704</v>
      </c>
      <c r="X337">
        <v>66</v>
      </c>
      <c r="Y337">
        <v>274.76</v>
      </c>
      <c r="Z337">
        <v>45</v>
      </c>
      <c r="AA337">
        <v>51.15</v>
      </c>
      <c r="AB337">
        <v>28179</v>
      </c>
      <c r="AC337">
        <v>2817.9</v>
      </c>
      <c r="AD337" s="9">
        <v>253.86490000000001</v>
      </c>
      <c r="AE337">
        <v>5.126274929</v>
      </c>
      <c r="AF337" s="9"/>
      <c r="AG337" s="9"/>
    </row>
    <row r="338" spans="2:40" x14ac:dyDescent="0.3">
      <c r="B338" t="s">
        <v>103</v>
      </c>
      <c r="C338" t="s">
        <v>118</v>
      </c>
      <c r="D338" t="s">
        <v>96</v>
      </c>
      <c r="F338" s="1">
        <v>45784</v>
      </c>
      <c r="H338" t="s">
        <v>66</v>
      </c>
      <c r="O338" s="2"/>
      <c r="P338" s="9">
        <v>4163.2349999999997</v>
      </c>
      <c r="Q338" s="2">
        <v>6.0821759259259256E-2</v>
      </c>
      <c r="R338">
        <v>1993.78</v>
      </c>
      <c r="S338">
        <v>423.9</v>
      </c>
      <c r="T338">
        <v>106.22</v>
      </c>
      <c r="U338">
        <v>22.27</v>
      </c>
      <c r="V338">
        <v>7.3555599999999997</v>
      </c>
      <c r="W338">
        <v>1657.1469999999999</v>
      </c>
      <c r="X338">
        <v>65</v>
      </c>
      <c r="Y338">
        <v>286.95999999999998</v>
      </c>
      <c r="Z338">
        <v>35</v>
      </c>
      <c r="AA338">
        <v>54.88</v>
      </c>
      <c r="AB338">
        <v>24273</v>
      </c>
      <c r="AC338">
        <v>2427.3000000000002</v>
      </c>
      <c r="AD338" s="9">
        <v>242.73</v>
      </c>
      <c r="AE338">
        <v>5.8303218530000001</v>
      </c>
      <c r="AF338" s="9"/>
      <c r="AG338" s="9"/>
    </row>
    <row r="339" spans="2:40" x14ac:dyDescent="0.3">
      <c r="B339" t="s">
        <v>80</v>
      </c>
      <c r="C339" t="s">
        <v>118</v>
      </c>
      <c r="D339" t="s">
        <v>81</v>
      </c>
      <c r="F339" s="1">
        <v>45790</v>
      </c>
      <c r="G339" t="s">
        <v>45</v>
      </c>
      <c r="H339" t="s">
        <v>46</v>
      </c>
      <c r="I339" t="s">
        <v>47</v>
      </c>
      <c r="O339" s="2"/>
      <c r="P339" s="9">
        <v>2915.5039999999999</v>
      </c>
      <c r="Q339" s="2">
        <v>4.4583333333333336E-2</v>
      </c>
      <c r="R339">
        <v>1226.79</v>
      </c>
      <c r="S339">
        <v>319.79000000000002</v>
      </c>
      <c r="T339">
        <v>33.950000000000003</v>
      </c>
      <c r="U339">
        <v>6.98</v>
      </c>
      <c r="V339">
        <v>7.1857899999999999</v>
      </c>
      <c r="W339">
        <v>1557.3420000000001</v>
      </c>
      <c r="X339">
        <v>65</v>
      </c>
      <c r="Y339">
        <v>306.35000000000002</v>
      </c>
      <c r="Z339">
        <v>29</v>
      </c>
      <c r="AA339">
        <v>38.770000000000003</v>
      </c>
      <c r="AB339">
        <v>16870</v>
      </c>
      <c r="AC339">
        <v>1687</v>
      </c>
      <c r="AD339" s="9">
        <v>179.46809999999999</v>
      </c>
      <c r="AE339">
        <v>5.7863065870000003</v>
      </c>
      <c r="AF339" s="9"/>
      <c r="AG339" s="9"/>
    </row>
    <row r="340" spans="2:40" x14ac:dyDescent="0.3">
      <c r="B340" t="s">
        <v>107</v>
      </c>
      <c r="C340" t="s">
        <v>118</v>
      </c>
      <c r="D340" t="s">
        <v>90</v>
      </c>
      <c r="F340" s="1">
        <v>45790</v>
      </c>
      <c r="G340" t="s">
        <v>45</v>
      </c>
      <c r="H340" t="s">
        <v>46</v>
      </c>
      <c r="I340" t="s">
        <v>47</v>
      </c>
      <c r="O340" s="2"/>
      <c r="P340" s="9">
        <v>2994.6289999999999</v>
      </c>
      <c r="Q340" s="2">
        <v>4.4583333333333336E-2</v>
      </c>
      <c r="R340">
        <v>1275.01</v>
      </c>
      <c r="S340">
        <v>328.18</v>
      </c>
      <c r="T340">
        <v>25.99</v>
      </c>
      <c r="U340">
        <v>0</v>
      </c>
      <c r="V340">
        <v>6.7109199999999998</v>
      </c>
      <c r="W340">
        <v>1442.24</v>
      </c>
      <c r="X340">
        <v>65</v>
      </c>
      <c r="Y340">
        <v>296.26</v>
      </c>
      <c r="Z340">
        <v>31</v>
      </c>
      <c r="AA340">
        <v>32.65</v>
      </c>
      <c r="AB340">
        <v>29116</v>
      </c>
      <c r="AC340">
        <v>2911.6</v>
      </c>
      <c r="AD340" s="9">
        <v>303.29169999999999</v>
      </c>
      <c r="AE340">
        <v>9.7227402789999999</v>
      </c>
      <c r="AF340" s="9"/>
      <c r="AG340" s="9"/>
    </row>
    <row r="341" spans="2:40" x14ac:dyDescent="0.3">
      <c r="B341" t="s">
        <v>83</v>
      </c>
      <c r="C341" t="s">
        <v>118</v>
      </c>
      <c r="D341" t="s">
        <v>81</v>
      </c>
      <c r="F341" s="1">
        <v>45792</v>
      </c>
      <c r="G341" t="s">
        <v>48</v>
      </c>
      <c r="H341" t="s">
        <v>49</v>
      </c>
      <c r="I341" t="s">
        <v>47</v>
      </c>
      <c r="O341" s="2"/>
      <c r="P341" s="9">
        <v>4713.8819999999996</v>
      </c>
      <c r="Q341" s="2">
        <v>7.3958333333333334E-2</v>
      </c>
      <c r="R341">
        <v>1997.27</v>
      </c>
      <c r="S341">
        <v>540.28</v>
      </c>
      <c r="T341">
        <v>226.13</v>
      </c>
      <c r="U341">
        <v>12.58</v>
      </c>
      <c r="V341">
        <v>7.2671999999999999</v>
      </c>
      <c r="W341">
        <v>1926.0429999999999</v>
      </c>
      <c r="X341">
        <v>65</v>
      </c>
      <c r="Y341">
        <v>313.2</v>
      </c>
      <c r="Z341">
        <v>39</v>
      </c>
      <c r="AA341">
        <v>42.33</v>
      </c>
      <c r="AB341">
        <v>21567</v>
      </c>
      <c r="AC341">
        <v>2156.6999999999998</v>
      </c>
      <c r="AD341" s="9">
        <v>207.375</v>
      </c>
      <c r="AE341">
        <v>4.575209986</v>
      </c>
      <c r="AF341" s="9"/>
      <c r="AG341" s="9"/>
    </row>
    <row r="342" spans="2:40" x14ac:dyDescent="0.3">
      <c r="B342" t="s">
        <v>111</v>
      </c>
      <c r="C342" t="s">
        <v>117</v>
      </c>
      <c r="D342" t="s">
        <v>99</v>
      </c>
      <c r="F342" s="1">
        <v>45813</v>
      </c>
      <c r="G342" t="s">
        <v>50</v>
      </c>
      <c r="H342" t="s">
        <v>49</v>
      </c>
      <c r="I342" t="s">
        <v>56</v>
      </c>
      <c r="O342" s="2"/>
      <c r="P342" s="9">
        <v>6229.8140000000003</v>
      </c>
      <c r="Q342" s="2">
        <v>0.10662037037037037</v>
      </c>
      <c r="R342">
        <v>2775.18</v>
      </c>
      <c r="S342">
        <v>986.04</v>
      </c>
      <c r="T342">
        <v>675.86</v>
      </c>
      <c r="U342">
        <v>100.82</v>
      </c>
      <c r="V342">
        <v>7.8300900000000002</v>
      </c>
      <c r="W342">
        <v>1980.1010000000001</v>
      </c>
      <c r="X342">
        <v>65</v>
      </c>
      <c r="Y342">
        <v>320.43</v>
      </c>
      <c r="Z342">
        <v>53</v>
      </c>
      <c r="AA342">
        <v>82.39</v>
      </c>
      <c r="AB342">
        <v>24282</v>
      </c>
      <c r="AC342">
        <v>2428.1999999999998</v>
      </c>
      <c r="AD342" s="9">
        <v>205.77969999999999</v>
      </c>
      <c r="AE342">
        <v>3.897708664</v>
      </c>
      <c r="AF342" s="9"/>
      <c r="AG342" s="9"/>
    </row>
    <row r="343" spans="2:40" x14ac:dyDescent="0.3">
      <c r="B343" t="s">
        <v>109</v>
      </c>
      <c r="C343" t="s">
        <v>117</v>
      </c>
      <c r="D343" t="s">
        <v>110</v>
      </c>
      <c r="F343" s="1">
        <v>45829</v>
      </c>
      <c r="G343" t="s">
        <v>55</v>
      </c>
      <c r="H343" t="s">
        <v>51</v>
      </c>
      <c r="I343" t="s">
        <v>58</v>
      </c>
      <c r="O343" s="2"/>
      <c r="P343" s="9">
        <v>5289.2809999999999</v>
      </c>
      <c r="Q343" s="2">
        <v>7.9861111111111105E-2</v>
      </c>
      <c r="R343">
        <v>2398.58</v>
      </c>
      <c r="S343">
        <v>552.12</v>
      </c>
      <c r="T343">
        <v>218.99</v>
      </c>
      <c r="U343">
        <v>14.28</v>
      </c>
      <c r="V343">
        <v>7.3517099999999997</v>
      </c>
      <c r="W343">
        <v>1973.097</v>
      </c>
      <c r="X343">
        <v>65</v>
      </c>
      <c r="Y343">
        <v>318.04000000000002</v>
      </c>
      <c r="Z343">
        <v>59</v>
      </c>
      <c r="AA343">
        <v>72.22</v>
      </c>
      <c r="AB343">
        <v>26949</v>
      </c>
      <c r="AC343">
        <v>2694.9</v>
      </c>
      <c r="AD343" s="9">
        <v>217.33070000000001</v>
      </c>
      <c r="AE343">
        <v>5.0950214220000003</v>
      </c>
      <c r="AF343" s="9"/>
      <c r="AG343" s="9"/>
      <c r="AL343" s="3"/>
      <c r="AM343" s="3"/>
    </row>
    <row r="344" spans="2:40" x14ac:dyDescent="0.3">
      <c r="B344" t="s">
        <v>106</v>
      </c>
      <c r="C344" t="s">
        <v>117</v>
      </c>
      <c r="D344" t="s">
        <v>99</v>
      </c>
      <c r="F344" s="1">
        <v>45834</v>
      </c>
      <c r="G344" t="s">
        <v>48</v>
      </c>
      <c r="H344" t="s">
        <v>49</v>
      </c>
      <c r="I344" t="s">
        <v>59</v>
      </c>
      <c r="J344" s="8">
        <v>95</v>
      </c>
      <c r="M344">
        <v>5</v>
      </c>
      <c r="O344" s="2"/>
      <c r="P344" s="9">
        <v>5009.7730000000001</v>
      </c>
      <c r="Q344" s="2">
        <v>5.7175925925925929E-2</v>
      </c>
      <c r="R344">
        <v>2304.69</v>
      </c>
      <c r="S344">
        <v>704.69</v>
      </c>
      <c r="T344">
        <v>512.82000000000005</v>
      </c>
      <c r="U344">
        <v>147.19</v>
      </c>
      <c r="V344">
        <v>8.2978400000000008</v>
      </c>
      <c r="W344">
        <v>1617.23</v>
      </c>
      <c r="X344">
        <v>65</v>
      </c>
      <c r="Y344">
        <v>284.10000000000002</v>
      </c>
      <c r="Z344">
        <v>36</v>
      </c>
      <c r="AA344">
        <v>47.83</v>
      </c>
      <c r="AB344">
        <v>20148</v>
      </c>
      <c r="AC344">
        <v>2014.8</v>
      </c>
      <c r="AD344" s="9">
        <v>199.48519999999999</v>
      </c>
      <c r="AE344">
        <v>4.0217391090000003</v>
      </c>
      <c r="AF344" s="9">
        <v>372</v>
      </c>
      <c r="AG344" s="9">
        <v>361</v>
      </c>
      <c r="AH344" s="3">
        <v>1.4999999999999999E-2</v>
      </c>
    </row>
    <row r="345" spans="2:40" x14ac:dyDescent="0.3">
      <c r="B345" t="s">
        <v>109</v>
      </c>
      <c r="C345" t="s">
        <v>117</v>
      </c>
      <c r="D345" t="s">
        <v>110</v>
      </c>
      <c r="F345" s="1">
        <v>45844</v>
      </c>
      <c r="G345" t="s">
        <v>62</v>
      </c>
      <c r="H345" t="s">
        <v>63</v>
      </c>
      <c r="I345" t="s">
        <v>60</v>
      </c>
      <c r="N345">
        <v>70</v>
      </c>
      <c r="O345" s="2" t="s">
        <v>221</v>
      </c>
      <c r="P345" s="9">
        <v>6760.4970000000003</v>
      </c>
      <c r="Q345" s="2">
        <v>6.2569444444444441E-2</v>
      </c>
      <c r="R345">
        <v>3360.97</v>
      </c>
      <c r="S345">
        <v>574.48</v>
      </c>
      <c r="T345">
        <v>136.07</v>
      </c>
      <c r="U345">
        <v>0</v>
      </c>
      <c r="V345">
        <v>6.3456200000000003</v>
      </c>
      <c r="W345">
        <v>2457.3539999999998</v>
      </c>
      <c r="X345">
        <v>65</v>
      </c>
      <c r="Y345">
        <v>276.25</v>
      </c>
      <c r="Z345">
        <v>72</v>
      </c>
      <c r="AA345">
        <v>83.65</v>
      </c>
      <c r="AB345">
        <v>30888</v>
      </c>
      <c r="AC345">
        <v>3088.8</v>
      </c>
      <c r="AD345" s="9">
        <v>225.4599</v>
      </c>
      <c r="AE345">
        <v>4.5688948610000004</v>
      </c>
      <c r="AF345" s="9"/>
      <c r="AG345" s="9"/>
    </row>
    <row r="346" spans="2:40" x14ac:dyDescent="0.3">
      <c r="B346" t="s">
        <v>94</v>
      </c>
      <c r="C346" t="s">
        <v>117</v>
      </c>
      <c r="D346" t="s">
        <v>44</v>
      </c>
      <c r="F346" s="1">
        <v>45846</v>
      </c>
      <c r="G346" t="s">
        <v>48</v>
      </c>
      <c r="H346" t="s">
        <v>46</v>
      </c>
      <c r="I346" t="s">
        <v>64</v>
      </c>
      <c r="O346" s="2"/>
      <c r="P346" s="9">
        <v>4188.2259999999997</v>
      </c>
      <c r="Q346" s="2">
        <v>4.3749999999999997E-2</v>
      </c>
      <c r="R346">
        <v>2280.71</v>
      </c>
      <c r="S346">
        <v>638.27</v>
      </c>
      <c r="T346">
        <v>680.96</v>
      </c>
      <c r="U346">
        <v>23.48</v>
      </c>
      <c r="V346">
        <v>7.2255000000000003</v>
      </c>
      <c r="W346">
        <v>1385.1289999999999</v>
      </c>
      <c r="X346">
        <v>65</v>
      </c>
      <c r="Y346">
        <v>284.87</v>
      </c>
      <c r="Z346">
        <v>45</v>
      </c>
      <c r="AA346">
        <v>57.29</v>
      </c>
      <c r="AB346">
        <v>20874</v>
      </c>
      <c r="AC346">
        <v>2087.4</v>
      </c>
      <c r="AD346" s="9">
        <v>189.7636</v>
      </c>
      <c r="AE346">
        <v>4.9839717339999998</v>
      </c>
      <c r="AF346" s="9"/>
      <c r="AG346" s="9"/>
      <c r="AL346">
        <v>309.75</v>
      </c>
      <c r="AM346">
        <v>314.25</v>
      </c>
      <c r="AN346" s="3">
        <v>7.0000000000000001E-3</v>
      </c>
    </row>
    <row r="347" spans="2:40" x14ac:dyDescent="0.3">
      <c r="B347" t="s">
        <v>80</v>
      </c>
      <c r="C347" t="s">
        <v>118</v>
      </c>
      <c r="D347" t="s">
        <v>81</v>
      </c>
      <c r="F347" s="1">
        <v>45861</v>
      </c>
      <c r="G347" t="s">
        <v>50</v>
      </c>
      <c r="H347" t="s">
        <v>66</v>
      </c>
      <c r="I347" t="s">
        <v>67</v>
      </c>
      <c r="M347">
        <v>5</v>
      </c>
      <c r="O347" s="2"/>
      <c r="P347" s="9">
        <v>5474.6729999999998</v>
      </c>
      <c r="Q347" s="2">
        <v>8.261574074074074E-2</v>
      </c>
      <c r="R347">
        <v>2162.44</v>
      </c>
      <c r="S347">
        <v>543.63</v>
      </c>
      <c r="T347">
        <v>207.91</v>
      </c>
      <c r="U347">
        <v>52.42</v>
      </c>
      <c r="V347">
        <v>7.3825399999999997</v>
      </c>
      <c r="W347">
        <v>2256.902</v>
      </c>
      <c r="X347">
        <v>65</v>
      </c>
      <c r="Y347">
        <v>289.22000000000003</v>
      </c>
      <c r="Z347">
        <v>55</v>
      </c>
      <c r="AA347">
        <v>53.25</v>
      </c>
      <c r="AB347">
        <v>22470</v>
      </c>
      <c r="AC347">
        <v>2247</v>
      </c>
      <c r="AD347" s="9">
        <v>187.25</v>
      </c>
      <c r="AE347">
        <v>4.1043547260000004</v>
      </c>
      <c r="AF347" s="9"/>
      <c r="AG347" s="9"/>
      <c r="AL347">
        <v>315.75</v>
      </c>
      <c r="AM347">
        <v>316.75</v>
      </c>
      <c r="AN347" s="3">
        <v>2E-3</v>
      </c>
    </row>
    <row r="348" spans="2:40" x14ac:dyDescent="0.3">
      <c r="B348" t="s">
        <v>93</v>
      </c>
      <c r="C348" t="s">
        <v>118</v>
      </c>
      <c r="D348" t="s">
        <v>79</v>
      </c>
      <c r="E348">
        <v>76</v>
      </c>
      <c r="F348" s="1">
        <v>45861</v>
      </c>
      <c r="G348" s="7" t="s">
        <v>50</v>
      </c>
      <c r="H348" t="s">
        <v>66</v>
      </c>
      <c r="I348" t="s">
        <v>67</v>
      </c>
      <c r="O348" s="2"/>
      <c r="P348" s="9">
        <v>5800.26</v>
      </c>
      <c r="Q348" s="2">
        <v>8.261574074074074E-2</v>
      </c>
      <c r="R348">
        <v>2101.5700000000002</v>
      </c>
      <c r="S348">
        <v>646.30999999999995</v>
      </c>
      <c r="T348">
        <v>306.79000000000002</v>
      </c>
      <c r="U348">
        <v>46.48</v>
      </c>
      <c r="V348">
        <v>7.5014399999999997</v>
      </c>
      <c r="W348">
        <v>2056.9989999999998</v>
      </c>
      <c r="X348">
        <v>65</v>
      </c>
      <c r="Y348">
        <v>307.07</v>
      </c>
      <c r="Z348">
        <v>54</v>
      </c>
      <c r="AA348">
        <v>61.07</v>
      </c>
      <c r="AB348">
        <v>24282</v>
      </c>
      <c r="AC348">
        <v>2428.1999999999998</v>
      </c>
      <c r="AD348" s="9">
        <v>204.0504</v>
      </c>
      <c r="AE348">
        <v>4.1863640599999998</v>
      </c>
      <c r="AF348" s="9"/>
      <c r="AG348" s="9"/>
      <c r="AL348">
        <v>329.75</v>
      </c>
      <c r="AM348">
        <v>282.5</v>
      </c>
      <c r="AN348" s="3">
        <v>7.6999999999999999E-2</v>
      </c>
    </row>
    <row r="349" spans="2:40" x14ac:dyDescent="0.3">
      <c r="B349" t="s">
        <v>114</v>
      </c>
      <c r="C349" t="s">
        <v>117</v>
      </c>
      <c r="D349" t="s">
        <v>99</v>
      </c>
      <c r="F349" s="1">
        <v>45861</v>
      </c>
      <c r="G349" t="s">
        <v>50</v>
      </c>
      <c r="H349" t="s">
        <v>66</v>
      </c>
      <c r="I349" t="s">
        <v>67</v>
      </c>
      <c r="O349" s="2"/>
      <c r="P349" s="9">
        <v>4887.3289999999997</v>
      </c>
      <c r="Q349" s="2">
        <v>8.261574074074074E-2</v>
      </c>
      <c r="R349">
        <v>2020.02</v>
      </c>
      <c r="S349">
        <v>627.38</v>
      </c>
      <c r="T349">
        <v>332.92</v>
      </c>
      <c r="U349">
        <v>15.52</v>
      </c>
      <c r="V349">
        <v>7.1128999999999998</v>
      </c>
      <c r="W349">
        <v>1789.046</v>
      </c>
      <c r="X349">
        <v>65</v>
      </c>
      <c r="Y349">
        <v>289.83999999999997</v>
      </c>
      <c r="Z349">
        <v>58</v>
      </c>
      <c r="AA349">
        <v>61.13</v>
      </c>
      <c r="AB349">
        <v>22080</v>
      </c>
      <c r="AC349">
        <v>2208</v>
      </c>
      <c r="AD349" s="9">
        <v>179.51220000000001</v>
      </c>
      <c r="AE349">
        <v>4.5178051239999997</v>
      </c>
      <c r="AF349" s="9"/>
      <c r="AG349" s="9"/>
      <c r="AL349">
        <v>199.75</v>
      </c>
      <c r="AM349">
        <v>193.75</v>
      </c>
      <c r="AN349" s="3">
        <v>1.4999999999999999E-2</v>
      </c>
    </row>
    <row r="350" spans="2:40" x14ac:dyDescent="0.3">
      <c r="B350" t="s">
        <v>109</v>
      </c>
      <c r="C350" t="s">
        <v>117</v>
      </c>
      <c r="D350" t="s">
        <v>110</v>
      </c>
      <c r="E350">
        <v>80</v>
      </c>
      <c r="F350" s="1">
        <v>45882</v>
      </c>
      <c r="G350" t="s">
        <v>55</v>
      </c>
      <c r="H350" t="s">
        <v>66</v>
      </c>
      <c r="I350" t="s">
        <v>71</v>
      </c>
      <c r="K350">
        <v>191</v>
      </c>
      <c r="M350">
        <v>5</v>
      </c>
      <c r="O350" s="2"/>
      <c r="P350" s="9">
        <v>6451.8040000000001</v>
      </c>
      <c r="Q350" s="2">
        <v>8.6145833333333338E-2</v>
      </c>
      <c r="R350">
        <v>2831.72</v>
      </c>
      <c r="S350">
        <v>701.51</v>
      </c>
      <c r="T350">
        <v>516.11</v>
      </c>
      <c r="U350">
        <v>74.53</v>
      </c>
      <c r="V350">
        <v>7.4476899999999997</v>
      </c>
      <c r="W350">
        <v>2151.56</v>
      </c>
      <c r="X350">
        <v>65</v>
      </c>
      <c r="Y350">
        <v>240.55</v>
      </c>
      <c r="Z350">
        <v>48</v>
      </c>
      <c r="AA350">
        <v>63.57</v>
      </c>
      <c r="AB350">
        <v>23790</v>
      </c>
      <c r="AC350">
        <v>2379</v>
      </c>
      <c r="AD350" s="9">
        <v>210.53100000000001</v>
      </c>
      <c r="AE350">
        <v>3.6873407810000001</v>
      </c>
      <c r="AF350" s="9"/>
      <c r="AG350" s="9"/>
      <c r="AL350">
        <v>322</v>
      </c>
      <c r="AM350">
        <v>309</v>
      </c>
      <c r="AN350" s="3">
        <v>2.1000000000000001E-2</v>
      </c>
    </row>
    <row r="351" spans="2:40" x14ac:dyDescent="0.3">
      <c r="B351" t="s">
        <v>43</v>
      </c>
      <c r="C351" t="s">
        <v>117</v>
      </c>
      <c r="D351" t="s">
        <v>44</v>
      </c>
      <c r="F351" s="1">
        <v>45899</v>
      </c>
      <c r="G351" t="s">
        <v>62</v>
      </c>
      <c r="H351" t="s">
        <v>51</v>
      </c>
      <c r="I351" t="s">
        <v>74</v>
      </c>
      <c r="N351">
        <v>70</v>
      </c>
      <c r="O351" s="2" t="s">
        <v>221</v>
      </c>
      <c r="P351" s="9">
        <v>6651.5839999999998</v>
      </c>
      <c r="Q351" s="2">
        <v>5.5243055555555552E-2</v>
      </c>
      <c r="R351">
        <v>3288.05</v>
      </c>
      <c r="S351">
        <v>892.35</v>
      </c>
      <c r="T351">
        <v>502.19</v>
      </c>
      <c r="U351">
        <v>29.18</v>
      </c>
      <c r="V351">
        <v>7.5225999999999997</v>
      </c>
      <c r="W351">
        <v>2105.4749999999999</v>
      </c>
      <c r="X351">
        <v>65</v>
      </c>
      <c r="Y351">
        <v>239.51</v>
      </c>
      <c r="Z351">
        <v>68</v>
      </c>
      <c r="AA351">
        <v>80.56</v>
      </c>
      <c r="AB351">
        <v>27427.5</v>
      </c>
      <c r="AC351">
        <v>2742.75</v>
      </c>
      <c r="AD351" s="9">
        <v>206.2218</v>
      </c>
      <c r="AE351">
        <v>4.1234539019999996</v>
      </c>
      <c r="AF351" s="9"/>
      <c r="AG351" s="9"/>
    </row>
    <row r="352" spans="2:40" x14ac:dyDescent="0.3">
      <c r="B352" t="s">
        <v>93</v>
      </c>
      <c r="C352" t="s">
        <v>118</v>
      </c>
      <c r="D352" t="s">
        <v>79</v>
      </c>
      <c r="F352" s="1">
        <v>45907</v>
      </c>
      <c r="G352" t="s">
        <v>62</v>
      </c>
      <c r="H352" t="s">
        <v>63</v>
      </c>
      <c r="I352" t="s">
        <v>75</v>
      </c>
      <c r="N352">
        <v>70</v>
      </c>
      <c r="O352" s="2" t="s">
        <v>221</v>
      </c>
      <c r="P352" s="9">
        <v>6581.1239999999998</v>
      </c>
      <c r="Q352" s="2">
        <v>6.3773148148148148E-2</v>
      </c>
      <c r="R352">
        <v>3234.68</v>
      </c>
      <c r="S352">
        <v>632.47</v>
      </c>
      <c r="T352">
        <v>227.46</v>
      </c>
      <c r="U352">
        <v>5.55</v>
      </c>
      <c r="V352">
        <v>7.0867399999999998</v>
      </c>
      <c r="W352">
        <v>2296.9369999999999</v>
      </c>
      <c r="X352">
        <v>65</v>
      </c>
      <c r="Y352">
        <v>230.77</v>
      </c>
      <c r="Z352">
        <v>89</v>
      </c>
      <c r="AA352">
        <v>108.84</v>
      </c>
      <c r="AB352">
        <v>32072</v>
      </c>
      <c r="AC352">
        <v>3207.2</v>
      </c>
      <c r="AD352" s="9">
        <v>208.25970000000001</v>
      </c>
      <c r="AE352">
        <v>4.8733316679999996</v>
      </c>
      <c r="AF352" s="9"/>
      <c r="AG352" s="9"/>
      <c r="AL352" s="3"/>
      <c r="AM352" s="3"/>
    </row>
    <row r="353" spans="2:39" x14ac:dyDescent="0.3">
      <c r="B353" t="s">
        <v>104</v>
      </c>
      <c r="C353" t="s">
        <v>118</v>
      </c>
      <c r="D353" t="s">
        <v>90</v>
      </c>
      <c r="F353" s="1">
        <v>45790</v>
      </c>
      <c r="G353" t="s">
        <v>45</v>
      </c>
      <c r="H353" t="s">
        <v>46</v>
      </c>
      <c r="I353" t="s">
        <v>47</v>
      </c>
      <c r="O353" s="2"/>
      <c r="P353" s="9">
        <v>3281.4690000000001</v>
      </c>
      <c r="Q353" s="2">
        <v>4.4583333333333336E-2</v>
      </c>
      <c r="R353">
        <v>1126.44</v>
      </c>
      <c r="S353">
        <v>370.27</v>
      </c>
      <c r="T353">
        <v>73.19</v>
      </c>
      <c r="U353">
        <v>0</v>
      </c>
      <c r="V353">
        <v>6.9409599999999996</v>
      </c>
      <c r="W353">
        <v>1618.181</v>
      </c>
      <c r="X353">
        <v>64</v>
      </c>
      <c r="Y353">
        <v>334.27</v>
      </c>
      <c r="Z353">
        <v>21</v>
      </c>
      <c r="AA353">
        <v>19.75</v>
      </c>
      <c r="AB353">
        <v>19000</v>
      </c>
      <c r="AC353">
        <v>1900</v>
      </c>
      <c r="AD353" s="9">
        <v>223.52940000000001</v>
      </c>
      <c r="AE353">
        <v>5.7900897430000002</v>
      </c>
      <c r="AF353" s="9"/>
      <c r="AG353" s="9"/>
    </row>
    <row r="354" spans="2:39" x14ac:dyDescent="0.3">
      <c r="B354" t="s">
        <v>94</v>
      </c>
      <c r="C354" t="s">
        <v>117</v>
      </c>
      <c r="D354" t="s">
        <v>44</v>
      </c>
      <c r="F354" s="1">
        <v>45792</v>
      </c>
      <c r="G354" t="s">
        <v>48</v>
      </c>
      <c r="H354" t="s">
        <v>49</v>
      </c>
      <c r="I354" t="s">
        <v>47</v>
      </c>
      <c r="J354" s="8">
        <v>90</v>
      </c>
      <c r="K354">
        <v>101</v>
      </c>
      <c r="O354" s="2"/>
      <c r="P354" s="9">
        <v>4916.482</v>
      </c>
      <c r="Q354" s="2">
        <v>7.3958333333333334E-2</v>
      </c>
      <c r="R354">
        <v>2405.2199999999998</v>
      </c>
      <c r="S354">
        <v>605.24</v>
      </c>
      <c r="T354">
        <v>289.18</v>
      </c>
      <c r="U354">
        <v>2.64</v>
      </c>
      <c r="V354">
        <v>7.0551500000000003</v>
      </c>
      <c r="W354">
        <v>1908.92</v>
      </c>
      <c r="X354">
        <v>64</v>
      </c>
      <c r="Y354">
        <v>270.95999999999998</v>
      </c>
      <c r="Z354">
        <v>27</v>
      </c>
      <c r="AA354">
        <v>58.89</v>
      </c>
      <c r="AB354">
        <v>17821</v>
      </c>
      <c r="AC354">
        <v>1782.1</v>
      </c>
      <c r="AD354" s="9">
        <v>195.83519999999999</v>
      </c>
      <c r="AE354">
        <v>3.6247463130000002</v>
      </c>
      <c r="AF354" s="9"/>
      <c r="AG354" s="9"/>
    </row>
    <row r="355" spans="2:39" x14ac:dyDescent="0.3">
      <c r="B355" t="s">
        <v>102</v>
      </c>
      <c r="C355" t="s">
        <v>118</v>
      </c>
      <c r="D355" t="s">
        <v>79</v>
      </c>
      <c r="F355" s="1">
        <v>45794</v>
      </c>
      <c r="G355" t="s">
        <v>50</v>
      </c>
      <c r="H355" t="s">
        <v>51</v>
      </c>
      <c r="I355" t="s">
        <v>47</v>
      </c>
      <c r="O355" s="2"/>
      <c r="P355" s="9">
        <v>4896.92</v>
      </c>
      <c r="Q355" s="2">
        <v>6.6967592592592592E-2</v>
      </c>
      <c r="R355">
        <v>2127.4</v>
      </c>
      <c r="S355">
        <v>347.3</v>
      </c>
      <c r="T355">
        <v>25.79</v>
      </c>
      <c r="U355">
        <v>0</v>
      </c>
      <c r="V355">
        <v>5.5279299999999996</v>
      </c>
      <c r="W355">
        <v>2188.4050000000002</v>
      </c>
      <c r="X355">
        <v>64</v>
      </c>
      <c r="Y355">
        <v>322.64999999999998</v>
      </c>
      <c r="Z355">
        <v>59</v>
      </c>
      <c r="AA355">
        <v>77.180000000000007</v>
      </c>
      <c r="AB355">
        <v>25240.5</v>
      </c>
      <c r="AC355">
        <v>2524.0500000000002</v>
      </c>
      <c r="AD355" s="9">
        <v>205.2073</v>
      </c>
      <c r="AE355">
        <v>5.154362334</v>
      </c>
      <c r="AF355" s="9"/>
      <c r="AG355" s="9"/>
    </row>
    <row r="356" spans="2:39" x14ac:dyDescent="0.3">
      <c r="B356" t="s">
        <v>97</v>
      </c>
      <c r="C356" t="s">
        <v>118</v>
      </c>
      <c r="D356" t="s">
        <v>90</v>
      </c>
      <c r="F356" s="1">
        <v>45810</v>
      </c>
      <c r="G356" t="s">
        <v>45</v>
      </c>
      <c r="H356" t="s">
        <v>52</v>
      </c>
      <c r="I356" t="s">
        <v>56</v>
      </c>
      <c r="J356" s="8">
        <v>101</v>
      </c>
      <c r="O356" s="2"/>
      <c r="P356" s="9">
        <v>31256919</v>
      </c>
      <c r="Q356" s="2">
        <v>7.9120370370370369E-2</v>
      </c>
      <c r="R356">
        <v>119426.7</v>
      </c>
      <c r="S356">
        <v>421.64</v>
      </c>
      <c r="T356">
        <v>96.95</v>
      </c>
      <c r="U356">
        <v>0</v>
      </c>
      <c r="V356">
        <v>4350371</v>
      </c>
      <c r="W356">
        <v>17898.71</v>
      </c>
      <c r="X356">
        <v>64</v>
      </c>
      <c r="Y356">
        <v>207.27</v>
      </c>
      <c r="Z356">
        <v>44</v>
      </c>
      <c r="AA356">
        <v>40.42</v>
      </c>
      <c r="AB356">
        <v>29707.5</v>
      </c>
      <c r="AC356">
        <v>2970.75</v>
      </c>
      <c r="AD356" s="9">
        <v>275.06939999999997</v>
      </c>
      <c r="AE356">
        <v>9.5042956729999998E-4</v>
      </c>
      <c r="AF356" s="9"/>
      <c r="AG356" s="9"/>
    </row>
    <row r="357" spans="2:39" x14ac:dyDescent="0.3">
      <c r="B357" t="s">
        <v>94</v>
      </c>
      <c r="C357" t="s">
        <v>117</v>
      </c>
      <c r="D357" t="s">
        <v>44</v>
      </c>
      <c r="F357" s="1">
        <v>45815</v>
      </c>
      <c r="G357" t="s">
        <v>55</v>
      </c>
      <c r="H357" t="s">
        <v>51</v>
      </c>
      <c r="I357" t="s">
        <v>56</v>
      </c>
      <c r="O357" s="2"/>
      <c r="P357" s="9">
        <v>5834.3829999999998</v>
      </c>
      <c r="Q357" s="2">
        <v>6.9467592592592595E-2</v>
      </c>
      <c r="R357">
        <v>3351.36</v>
      </c>
      <c r="S357">
        <v>386.67</v>
      </c>
      <c r="T357">
        <v>89.69</v>
      </c>
      <c r="U357">
        <v>0</v>
      </c>
      <c r="V357">
        <v>5.6034600000000001</v>
      </c>
      <c r="W357">
        <v>1931.461</v>
      </c>
      <c r="X357">
        <v>64</v>
      </c>
      <c r="Y357">
        <v>280.98</v>
      </c>
      <c r="Z357">
        <v>60</v>
      </c>
      <c r="AA357">
        <v>81.44</v>
      </c>
      <c r="AB357">
        <v>25240.5</v>
      </c>
      <c r="AC357">
        <v>2524.0500000000002</v>
      </c>
      <c r="AD357" s="9">
        <v>203.55240000000001</v>
      </c>
      <c r="AE357">
        <v>4.3261643950000002</v>
      </c>
      <c r="AF357" s="9"/>
      <c r="AG357" s="9"/>
    </row>
    <row r="358" spans="2:39" x14ac:dyDescent="0.3">
      <c r="B358" t="s">
        <v>78</v>
      </c>
      <c r="C358" t="s">
        <v>118</v>
      </c>
      <c r="D358" t="s">
        <v>79</v>
      </c>
      <c r="F358" s="1">
        <v>45817</v>
      </c>
      <c r="G358" t="s">
        <v>45</v>
      </c>
      <c r="H358" t="s">
        <v>52</v>
      </c>
      <c r="I358" t="s">
        <v>57</v>
      </c>
      <c r="O358" s="2"/>
      <c r="P358" s="9">
        <v>7161.848</v>
      </c>
      <c r="Q358" s="2">
        <v>6.5567129629629628E-2</v>
      </c>
      <c r="R358">
        <v>4019.94</v>
      </c>
      <c r="S358">
        <v>583.02</v>
      </c>
      <c r="T358">
        <v>230.02</v>
      </c>
      <c r="U358">
        <v>0</v>
      </c>
      <c r="V358">
        <v>6.8419600000000003</v>
      </c>
      <c r="W358">
        <v>2417.163</v>
      </c>
      <c r="X358">
        <v>64</v>
      </c>
      <c r="Y358">
        <v>215.52</v>
      </c>
      <c r="Z358">
        <v>38</v>
      </c>
      <c r="AA358">
        <v>54.44</v>
      </c>
      <c r="AB358">
        <v>24012</v>
      </c>
      <c r="AC358">
        <v>2401.1999999999998</v>
      </c>
      <c r="AD358" s="9">
        <v>235.4118</v>
      </c>
      <c r="AE358">
        <v>3.3527659339999998</v>
      </c>
      <c r="AF358" s="9"/>
      <c r="AG358" s="9"/>
    </row>
    <row r="359" spans="2:39" x14ac:dyDescent="0.3">
      <c r="B359" t="s">
        <v>97</v>
      </c>
      <c r="C359" t="s">
        <v>118</v>
      </c>
      <c r="D359" t="s">
        <v>90</v>
      </c>
      <c r="F359" s="1">
        <v>45817</v>
      </c>
      <c r="G359" t="s">
        <v>45</v>
      </c>
      <c r="H359" t="s">
        <v>52</v>
      </c>
      <c r="I359" t="s">
        <v>57</v>
      </c>
      <c r="J359" s="8">
        <v>106</v>
      </c>
      <c r="O359" s="2"/>
      <c r="P359" s="9">
        <v>6475.7349999999997</v>
      </c>
      <c r="Q359" s="2">
        <v>6.5567129629629628E-2</v>
      </c>
      <c r="R359">
        <v>3565.46</v>
      </c>
      <c r="S359">
        <v>530.89</v>
      </c>
      <c r="T359">
        <v>161.63999999999999</v>
      </c>
      <c r="U359">
        <v>0</v>
      </c>
      <c r="V359">
        <v>6.5006500000000003</v>
      </c>
      <c r="W359">
        <v>2205.7710000000002</v>
      </c>
      <c r="X359">
        <v>64</v>
      </c>
      <c r="Y359">
        <v>235.63</v>
      </c>
      <c r="Z359">
        <v>54</v>
      </c>
      <c r="AA359">
        <v>54.68</v>
      </c>
      <c r="AB359">
        <v>26477.5</v>
      </c>
      <c r="AC359">
        <v>2647.75</v>
      </c>
      <c r="AD359" s="9">
        <v>224.38560000000001</v>
      </c>
      <c r="AE359">
        <v>4.0887250640000001</v>
      </c>
      <c r="AF359" s="9"/>
      <c r="AG359" s="9"/>
    </row>
    <row r="360" spans="2:39" x14ac:dyDescent="0.3">
      <c r="B360" t="s">
        <v>104</v>
      </c>
      <c r="C360" t="s">
        <v>118</v>
      </c>
      <c r="D360" t="s">
        <v>90</v>
      </c>
      <c r="F360" s="1">
        <v>45825</v>
      </c>
      <c r="G360" t="s">
        <v>48</v>
      </c>
      <c r="H360" t="s">
        <v>46</v>
      </c>
      <c r="I360" t="s">
        <v>58</v>
      </c>
      <c r="O360" s="2"/>
      <c r="P360" s="9">
        <v>4707.7349999999997</v>
      </c>
      <c r="Q360" s="2">
        <v>5.7650462962962966E-2</v>
      </c>
      <c r="R360">
        <v>2695.3</v>
      </c>
      <c r="S360">
        <v>982.7</v>
      </c>
      <c r="T360">
        <v>1152.69</v>
      </c>
      <c r="U360">
        <v>1.34</v>
      </c>
      <c r="V360">
        <v>7.0068700000000002</v>
      </c>
      <c r="W360">
        <v>1444.9280000000001</v>
      </c>
      <c r="X360">
        <v>64</v>
      </c>
      <c r="Y360">
        <v>299.95</v>
      </c>
      <c r="Z360">
        <v>53</v>
      </c>
      <c r="AA360">
        <v>56.68</v>
      </c>
      <c r="AB360">
        <v>25200</v>
      </c>
      <c r="AC360">
        <v>2520</v>
      </c>
      <c r="AD360" s="9">
        <v>215.38460000000001</v>
      </c>
      <c r="AE360">
        <v>5.3528926329999997</v>
      </c>
      <c r="AF360" s="9"/>
      <c r="AG360" s="9"/>
    </row>
    <row r="361" spans="2:39" x14ac:dyDescent="0.3">
      <c r="B361" t="s">
        <v>97</v>
      </c>
      <c r="C361" t="s">
        <v>118</v>
      </c>
      <c r="D361" t="s">
        <v>90</v>
      </c>
      <c r="F361" s="1">
        <v>45839</v>
      </c>
      <c r="G361" t="s">
        <v>48</v>
      </c>
      <c r="H361" t="s">
        <v>46</v>
      </c>
      <c r="I361" t="s">
        <v>60</v>
      </c>
      <c r="O361" s="2"/>
      <c r="P361" s="9">
        <v>4765.9889999999996</v>
      </c>
      <c r="Q361" s="2">
        <v>7.2222222222222215E-2</v>
      </c>
      <c r="R361">
        <v>1987.73</v>
      </c>
      <c r="S361">
        <v>388.67</v>
      </c>
      <c r="T361">
        <v>87.85</v>
      </c>
      <c r="U361">
        <v>0</v>
      </c>
      <c r="V361">
        <v>6.3456900000000003</v>
      </c>
      <c r="W361">
        <v>1976.8969999999999</v>
      </c>
      <c r="X361">
        <v>64</v>
      </c>
      <c r="Y361">
        <v>240.96</v>
      </c>
      <c r="Z361">
        <v>60</v>
      </c>
      <c r="AA361">
        <v>60.35</v>
      </c>
      <c r="AB361">
        <v>28092.5</v>
      </c>
      <c r="AC361">
        <v>2809.25</v>
      </c>
      <c r="AD361" s="9">
        <v>226.55240000000001</v>
      </c>
      <c r="AE361">
        <v>5.8943694579999999</v>
      </c>
      <c r="AF361" s="9"/>
      <c r="AG361" s="9"/>
      <c r="AL361" s="3"/>
      <c r="AM361" s="3"/>
    </row>
    <row r="362" spans="2:39" x14ac:dyDescent="0.3">
      <c r="B362" t="s">
        <v>106</v>
      </c>
      <c r="C362" t="s">
        <v>117</v>
      </c>
      <c r="D362" t="s">
        <v>99</v>
      </c>
      <c r="F362" s="1">
        <v>45844</v>
      </c>
      <c r="G362" t="s">
        <v>62</v>
      </c>
      <c r="H362" t="s">
        <v>63</v>
      </c>
      <c r="I362" t="s">
        <v>60</v>
      </c>
      <c r="N362">
        <v>70</v>
      </c>
      <c r="O362" s="2" t="s">
        <v>221</v>
      </c>
      <c r="P362" s="9">
        <v>6111.9639999999999</v>
      </c>
      <c r="Q362" s="2">
        <v>6.2569444444444441E-2</v>
      </c>
      <c r="R362">
        <v>3081.11</v>
      </c>
      <c r="S362">
        <v>582.30999999999995</v>
      </c>
      <c r="T362">
        <v>221.19</v>
      </c>
      <c r="U362">
        <v>14.53</v>
      </c>
      <c r="V362">
        <v>7.63978</v>
      </c>
      <c r="W362">
        <v>2070.11</v>
      </c>
      <c r="X362">
        <v>64</v>
      </c>
      <c r="Y362">
        <v>247.24</v>
      </c>
      <c r="Z362">
        <v>43</v>
      </c>
      <c r="AA362">
        <v>56.91</v>
      </c>
      <c r="AB362">
        <v>23080.5</v>
      </c>
      <c r="AC362">
        <v>2308.0500000000002</v>
      </c>
      <c r="AD362" s="9">
        <v>215.7056</v>
      </c>
      <c r="AE362">
        <v>3.7762820590000001</v>
      </c>
      <c r="AF362" s="9"/>
      <c r="AG362" s="9"/>
    </row>
    <row r="363" spans="2:39" x14ac:dyDescent="0.3">
      <c r="B363" t="s">
        <v>93</v>
      </c>
      <c r="C363" t="s">
        <v>118</v>
      </c>
      <c r="D363" t="s">
        <v>79</v>
      </c>
      <c r="F363" s="1">
        <v>45858</v>
      </c>
      <c r="G363" t="s">
        <v>62</v>
      </c>
      <c r="H363" t="s">
        <v>63</v>
      </c>
      <c r="I363" t="s">
        <v>65</v>
      </c>
      <c r="N363">
        <v>70</v>
      </c>
      <c r="O363" s="2" t="s">
        <v>221</v>
      </c>
      <c r="P363" s="9">
        <v>6352.32</v>
      </c>
      <c r="Q363" s="2">
        <v>5.8078703703703702E-2</v>
      </c>
      <c r="R363">
        <v>3208.48</v>
      </c>
      <c r="S363">
        <v>672.31</v>
      </c>
      <c r="T363">
        <v>268.19</v>
      </c>
      <c r="U363">
        <v>27.72</v>
      </c>
      <c r="V363">
        <v>7.4307299999999996</v>
      </c>
      <c r="W363">
        <v>2152.8200000000002</v>
      </c>
      <c r="X363">
        <v>64</v>
      </c>
      <c r="Y363">
        <v>246.3</v>
      </c>
      <c r="Z363">
        <v>76</v>
      </c>
      <c r="AA363">
        <v>96.8</v>
      </c>
      <c r="AB363">
        <v>30134</v>
      </c>
      <c r="AC363">
        <v>3013.4</v>
      </c>
      <c r="AD363" s="9">
        <v>215.24289999999999</v>
      </c>
      <c r="AE363">
        <v>4.7437786510000004</v>
      </c>
      <c r="AF363" s="9"/>
      <c r="AG363" s="9"/>
    </row>
    <row r="364" spans="2:39" x14ac:dyDescent="0.3">
      <c r="B364" t="s">
        <v>92</v>
      </c>
      <c r="C364" t="s">
        <v>118</v>
      </c>
      <c r="D364" t="s">
        <v>90</v>
      </c>
      <c r="F364" s="1">
        <v>45884</v>
      </c>
      <c r="G364" t="s">
        <v>161</v>
      </c>
      <c r="H364" t="s">
        <v>68</v>
      </c>
      <c r="I364" t="s">
        <v>71</v>
      </c>
      <c r="O364" s="2"/>
      <c r="P364" s="9">
        <v>6418.2139999999999</v>
      </c>
      <c r="Q364" s="2">
        <v>0.15893518518518518</v>
      </c>
      <c r="R364">
        <v>2004.54</v>
      </c>
      <c r="S364">
        <v>519.41</v>
      </c>
      <c r="T364">
        <v>223.82</v>
      </c>
      <c r="U364">
        <v>0</v>
      </c>
      <c r="V364">
        <v>6.3347499999999997</v>
      </c>
      <c r="W364">
        <v>2349.5680000000002</v>
      </c>
      <c r="X364">
        <v>64</v>
      </c>
      <c r="Y364">
        <v>326.58</v>
      </c>
      <c r="Z364">
        <v>46</v>
      </c>
      <c r="AA364">
        <v>47.62</v>
      </c>
      <c r="AB364">
        <v>33598</v>
      </c>
      <c r="AC364">
        <v>3359.8</v>
      </c>
      <c r="AD364" s="9">
        <v>305.43639999999999</v>
      </c>
      <c r="AE364">
        <v>5.2347896159999996</v>
      </c>
      <c r="AF364" s="9"/>
      <c r="AG364" s="9"/>
    </row>
    <row r="365" spans="2:39" x14ac:dyDescent="0.3">
      <c r="B365" t="s">
        <v>112</v>
      </c>
      <c r="C365" t="s">
        <v>118</v>
      </c>
      <c r="D365" t="s">
        <v>79</v>
      </c>
      <c r="F365" s="1">
        <v>45885</v>
      </c>
      <c r="G365" t="s">
        <v>62</v>
      </c>
      <c r="H365" t="s">
        <v>51</v>
      </c>
      <c r="I365" t="s">
        <v>71</v>
      </c>
      <c r="N365">
        <v>70</v>
      </c>
      <c r="O365" s="2" t="s">
        <v>221</v>
      </c>
      <c r="P365" s="9">
        <v>6032.2650000000003</v>
      </c>
      <c r="Q365" s="2">
        <v>6.3483796296296302E-2</v>
      </c>
      <c r="R365">
        <v>2421.15</v>
      </c>
      <c r="S365">
        <v>533.05999999999995</v>
      </c>
      <c r="T365">
        <v>141.24</v>
      </c>
      <c r="U365">
        <v>0</v>
      </c>
      <c r="V365">
        <v>6.1950200000000004</v>
      </c>
      <c r="W365">
        <v>1937.8589999999999</v>
      </c>
      <c r="X365">
        <v>64</v>
      </c>
      <c r="Y365">
        <v>241.74</v>
      </c>
      <c r="Z365">
        <v>66</v>
      </c>
      <c r="AA365">
        <v>78.42</v>
      </c>
      <c r="AB365">
        <v>32922</v>
      </c>
      <c r="AC365">
        <v>3292.2</v>
      </c>
      <c r="AD365" s="9">
        <v>253.24619999999999</v>
      </c>
      <c r="AE365">
        <v>5.4576514789999999</v>
      </c>
      <c r="AF365" s="9"/>
      <c r="AG365" s="9"/>
      <c r="AL365" s="3"/>
      <c r="AM365" s="3"/>
    </row>
    <row r="366" spans="2:39" x14ac:dyDescent="0.3">
      <c r="B366" t="s">
        <v>78</v>
      </c>
      <c r="C366" t="s">
        <v>118</v>
      </c>
      <c r="D366" t="s">
        <v>79</v>
      </c>
      <c r="F366" s="1">
        <v>45890</v>
      </c>
      <c r="G366" t="s">
        <v>55</v>
      </c>
      <c r="H366" t="s">
        <v>49</v>
      </c>
      <c r="I366" t="s">
        <v>72</v>
      </c>
      <c r="O366" s="2"/>
      <c r="P366" s="9">
        <v>5322.2439999999997</v>
      </c>
      <c r="Q366" s="2">
        <v>8.0405092592592597E-2</v>
      </c>
      <c r="R366">
        <v>2190.5300000000002</v>
      </c>
      <c r="S366">
        <v>504.5</v>
      </c>
      <c r="T366">
        <v>206.63</v>
      </c>
      <c r="U366">
        <v>0</v>
      </c>
      <c r="V366">
        <v>6.6049199999999999</v>
      </c>
      <c r="W366">
        <v>1804.4480000000001</v>
      </c>
      <c r="X366">
        <v>64</v>
      </c>
      <c r="Y366">
        <v>237.24</v>
      </c>
      <c r="Z366">
        <v>42</v>
      </c>
      <c r="AA366">
        <v>44.27</v>
      </c>
      <c r="AB366">
        <v>25760</v>
      </c>
      <c r="AC366">
        <v>2576</v>
      </c>
      <c r="AD366" s="9">
        <v>243.0189</v>
      </c>
      <c r="AE366">
        <v>4.8400637020000001</v>
      </c>
      <c r="AF366" s="9"/>
      <c r="AG366" s="9"/>
    </row>
    <row r="367" spans="2:39" x14ac:dyDescent="0.3">
      <c r="B367" t="s">
        <v>93</v>
      </c>
      <c r="C367" t="s">
        <v>118</v>
      </c>
      <c r="D367" t="s">
        <v>79</v>
      </c>
      <c r="E367">
        <v>76.099999999999994</v>
      </c>
      <c r="F367" s="1">
        <v>45906</v>
      </c>
      <c r="G367" t="s">
        <v>73</v>
      </c>
      <c r="H367" t="s">
        <v>51</v>
      </c>
      <c r="I367" t="s">
        <v>75</v>
      </c>
      <c r="O367" s="2"/>
      <c r="P367" s="9">
        <v>4200.2659999999996</v>
      </c>
      <c r="Q367" s="2">
        <v>6.1585648148148146E-2</v>
      </c>
      <c r="R367">
        <v>1401.39</v>
      </c>
      <c r="S367">
        <v>383.98</v>
      </c>
      <c r="T367">
        <v>83.45</v>
      </c>
      <c r="U367">
        <v>0</v>
      </c>
      <c r="V367">
        <v>6.7474600000000002</v>
      </c>
      <c r="W367">
        <v>1583.817</v>
      </c>
      <c r="X367">
        <v>64</v>
      </c>
      <c r="Y367">
        <v>259.91000000000003</v>
      </c>
      <c r="Z367">
        <v>57</v>
      </c>
      <c r="AA367">
        <v>52.91</v>
      </c>
      <c r="AB367">
        <v>24700</v>
      </c>
      <c r="AC367">
        <v>2470</v>
      </c>
      <c r="AD367" s="9">
        <v>204.13220000000001</v>
      </c>
      <c r="AE367">
        <v>5.8805799439999999</v>
      </c>
      <c r="AF367" s="9"/>
      <c r="AG367" s="9"/>
    </row>
    <row r="368" spans="2:39" x14ac:dyDescent="0.3">
      <c r="B368" t="s">
        <v>112</v>
      </c>
      <c r="C368" t="s">
        <v>118</v>
      </c>
      <c r="D368" t="s">
        <v>79</v>
      </c>
      <c r="E368">
        <v>95.1</v>
      </c>
      <c r="F368" s="1">
        <v>45906</v>
      </c>
      <c r="G368" t="s">
        <v>73</v>
      </c>
      <c r="H368" t="s">
        <v>51</v>
      </c>
      <c r="I368" t="s">
        <v>75</v>
      </c>
      <c r="O368" s="2"/>
      <c r="P368" s="9">
        <v>4240.125</v>
      </c>
      <c r="Q368" s="2">
        <v>6.1585648148148146E-2</v>
      </c>
      <c r="R368">
        <v>1609.41</v>
      </c>
      <c r="S368">
        <v>474.54</v>
      </c>
      <c r="T368">
        <v>202.69</v>
      </c>
      <c r="U368">
        <v>0</v>
      </c>
      <c r="V368">
        <v>6.8196399999999997</v>
      </c>
      <c r="W368">
        <v>1545.8530000000001</v>
      </c>
      <c r="X368">
        <v>64</v>
      </c>
      <c r="Y368">
        <v>269.77999999999997</v>
      </c>
      <c r="Z368">
        <v>45</v>
      </c>
      <c r="AA368">
        <v>48.62</v>
      </c>
      <c r="AB368">
        <v>26923.5</v>
      </c>
      <c r="AC368">
        <v>2692.35</v>
      </c>
      <c r="AD368" s="9">
        <v>247.00460000000001</v>
      </c>
      <c r="AE368">
        <v>6.3496948790000003</v>
      </c>
      <c r="AF368" s="9"/>
      <c r="AG368" s="9"/>
    </row>
    <row r="369" spans="2:40" x14ac:dyDescent="0.3">
      <c r="B369" t="s">
        <v>114</v>
      </c>
      <c r="C369" t="s">
        <v>117</v>
      </c>
      <c r="D369" t="s">
        <v>99</v>
      </c>
      <c r="E369">
        <v>64.099999999999994</v>
      </c>
      <c r="F369" s="1">
        <v>45906</v>
      </c>
      <c r="G369" t="s">
        <v>73</v>
      </c>
      <c r="H369" t="s">
        <v>51</v>
      </c>
      <c r="I369" t="s">
        <v>75</v>
      </c>
      <c r="O369" s="2"/>
      <c r="P369" s="9">
        <v>4542.049</v>
      </c>
      <c r="Q369" s="2">
        <v>6.1585648148148146E-2</v>
      </c>
      <c r="R369">
        <v>1719.51</v>
      </c>
      <c r="S369">
        <v>528.55999999999995</v>
      </c>
      <c r="T369">
        <v>254.26</v>
      </c>
      <c r="U369">
        <v>0</v>
      </c>
      <c r="V369">
        <v>6.4938399999999996</v>
      </c>
      <c r="W369">
        <v>1711.6489999999999</v>
      </c>
      <c r="X369">
        <v>64</v>
      </c>
      <c r="Y369">
        <v>270.20999999999998</v>
      </c>
      <c r="Z369">
        <v>43</v>
      </c>
      <c r="AA369">
        <v>66.44</v>
      </c>
      <c r="AB369">
        <v>18400</v>
      </c>
      <c r="AC369">
        <v>1840</v>
      </c>
      <c r="AD369" s="9">
        <v>171.96260000000001</v>
      </c>
      <c r="AE369">
        <v>4.0510351169999996</v>
      </c>
      <c r="AF369" s="9"/>
      <c r="AG369" s="9"/>
      <c r="AL369" s="3"/>
      <c r="AM369" s="3"/>
    </row>
    <row r="370" spans="2:40" x14ac:dyDescent="0.3">
      <c r="B370" t="s">
        <v>114</v>
      </c>
      <c r="C370" t="s">
        <v>117</v>
      </c>
      <c r="D370" t="s">
        <v>99</v>
      </c>
      <c r="F370" s="1">
        <v>45792</v>
      </c>
      <c r="G370" t="s">
        <v>48</v>
      </c>
      <c r="H370" t="s">
        <v>49</v>
      </c>
      <c r="I370" t="s">
        <v>47</v>
      </c>
      <c r="O370" s="2"/>
      <c r="P370" s="9">
        <v>4916.5739999999996</v>
      </c>
      <c r="Q370" s="2">
        <v>7.3958333333333334E-2</v>
      </c>
      <c r="R370">
        <v>2501.0100000000002</v>
      </c>
      <c r="S370">
        <v>690.03</v>
      </c>
      <c r="T370">
        <v>431.05</v>
      </c>
      <c r="U370">
        <v>24.46</v>
      </c>
      <c r="V370">
        <v>7.4259700000000004</v>
      </c>
      <c r="W370">
        <v>2102.4430000000002</v>
      </c>
      <c r="X370">
        <v>63</v>
      </c>
      <c r="Y370">
        <v>325.14</v>
      </c>
      <c r="Z370">
        <v>35</v>
      </c>
      <c r="AA370">
        <v>63.31</v>
      </c>
      <c r="AB370">
        <v>17120</v>
      </c>
      <c r="AC370">
        <v>1712</v>
      </c>
      <c r="AD370" s="9">
        <v>174.69390000000001</v>
      </c>
      <c r="AE370">
        <v>3.4820995269999999</v>
      </c>
      <c r="AF370" s="9"/>
      <c r="AG370" s="9"/>
    </row>
    <row r="371" spans="2:40" x14ac:dyDescent="0.3">
      <c r="B371" t="s">
        <v>87</v>
      </c>
      <c r="C371" t="s">
        <v>117</v>
      </c>
      <c r="D371" t="s">
        <v>88</v>
      </c>
      <c r="F371" s="1">
        <v>45796</v>
      </c>
      <c r="G371" t="s">
        <v>45</v>
      </c>
      <c r="H371" t="s">
        <v>52</v>
      </c>
      <c r="I371" t="s">
        <v>53</v>
      </c>
      <c r="J371" s="8">
        <v>124</v>
      </c>
      <c r="O371" s="2"/>
      <c r="P371" s="9">
        <v>4916.7150000000001</v>
      </c>
      <c r="Q371" s="2">
        <v>6.1759259259259257E-2</v>
      </c>
      <c r="R371">
        <v>2336.42</v>
      </c>
      <c r="S371">
        <v>536.58000000000004</v>
      </c>
      <c r="T371">
        <v>167.98</v>
      </c>
      <c r="U371">
        <v>0</v>
      </c>
      <c r="V371">
        <v>6.6872199999999999</v>
      </c>
      <c r="W371">
        <v>1876.2829999999999</v>
      </c>
      <c r="X371">
        <v>63</v>
      </c>
      <c r="Y371">
        <v>269.2</v>
      </c>
      <c r="Z371">
        <v>38</v>
      </c>
      <c r="AA371">
        <v>46.38</v>
      </c>
      <c r="AB371">
        <v>19527.5</v>
      </c>
      <c r="AC371">
        <v>1952.75</v>
      </c>
      <c r="AD371" s="9">
        <v>193.3416</v>
      </c>
      <c r="AE371">
        <v>3.9716558719999999</v>
      </c>
      <c r="AF371" s="9"/>
      <c r="AG371" s="9"/>
    </row>
    <row r="372" spans="2:40" x14ac:dyDescent="0.3">
      <c r="B372" t="s">
        <v>91</v>
      </c>
      <c r="C372" t="s">
        <v>118</v>
      </c>
      <c r="D372" t="s">
        <v>90</v>
      </c>
      <c r="F372" s="1">
        <v>45796</v>
      </c>
      <c r="G372" t="s">
        <v>45</v>
      </c>
      <c r="H372" t="s">
        <v>52</v>
      </c>
      <c r="I372" t="s">
        <v>53</v>
      </c>
      <c r="K372">
        <v>191</v>
      </c>
      <c r="O372" s="2"/>
      <c r="P372" s="9">
        <v>5044.82</v>
      </c>
      <c r="Q372" s="2">
        <v>6.1759259259259257E-2</v>
      </c>
      <c r="R372">
        <v>2363.3000000000002</v>
      </c>
      <c r="S372">
        <v>540.54999999999995</v>
      </c>
      <c r="T372">
        <v>138.81</v>
      </c>
      <c r="U372">
        <v>0</v>
      </c>
      <c r="V372">
        <v>6.1043500000000002</v>
      </c>
      <c r="W372">
        <v>1879.1980000000001</v>
      </c>
      <c r="X372">
        <v>63</v>
      </c>
      <c r="Y372">
        <v>290.55</v>
      </c>
      <c r="Z372">
        <v>36</v>
      </c>
      <c r="AA372">
        <v>39.89</v>
      </c>
      <c r="AB372">
        <v>25591.5</v>
      </c>
      <c r="AC372">
        <v>2559.15</v>
      </c>
      <c r="AD372" s="9">
        <v>258.5</v>
      </c>
      <c r="AE372">
        <v>5.0728271769999997</v>
      </c>
      <c r="AF372" s="9"/>
      <c r="AG372" s="9"/>
    </row>
    <row r="373" spans="2:40" x14ac:dyDescent="0.3">
      <c r="B373" t="s">
        <v>112</v>
      </c>
      <c r="C373" t="s">
        <v>118</v>
      </c>
      <c r="D373" t="s">
        <v>79</v>
      </c>
      <c r="F373" s="1">
        <v>45808</v>
      </c>
      <c r="G373" t="s">
        <v>55</v>
      </c>
      <c r="H373" t="s">
        <v>51</v>
      </c>
      <c r="I373" t="s">
        <v>54</v>
      </c>
      <c r="O373" s="2"/>
      <c r="P373" s="9">
        <v>4496.0010000000002</v>
      </c>
      <c r="Q373" s="2">
        <v>5.8738425925925923E-2</v>
      </c>
      <c r="R373">
        <v>2063.7800000000002</v>
      </c>
      <c r="S373">
        <v>326.24</v>
      </c>
      <c r="T373">
        <v>71.319999999999993</v>
      </c>
      <c r="U373">
        <v>11.36</v>
      </c>
      <c r="V373">
        <v>7.3342599999999996</v>
      </c>
      <c r="W373">
        <v>2051.433</v>
      </c>
      <c r="X373">
        <v>63</v>
      </c>
      <c r="Y373">
        <v>324.04000000000002</v>
      </c>
      <c r="Z373">
        <v>45</v>
      </c>
      <c r="AA373">
        <v>61.04</v>
      </c>
      <c r="AB373">
        <v>25761</v>
      </c>
      <c r="AC373">
        <v>2576.1</v>
      </c>
      <c r="AD373" s="9">
        <v>238.52780000000001</v>
      </c>
      <c r="AE373">
        <v>5.7297585120000001</v>
      </c>
      <c r="AF373" s="9"/>
      <c r="AG373" s="9"/>
    </row>
    <row r="374" spans="2:40" x14ac:dyDescent="0.3">
      <c r="B374" t="s">
        <v>93</v>
      </c>
      <c r="C374" t="s">
        <v>118</v>
      </c>
      <c r="D374" t="s">
        <v>79</v>
      </c>
      <c r="F374" s="1">
        <v>45815</v>
      </c>
      <c r="G374" t="s">
        <v>55</v>
      </c>
      <c r="H374" t="s">
        <v>51</v>
      </c>
      <c r="I374" t="s">
        <v>56</v>
      </c>
      <c r="O374" s="2"/>
      <c r="P374" s="9">
        <v>5847.3969999999999</v>
      </c>
      <c r="Q374" s="2">
        <v>6.9467592592592595E-2</v>
      </c>
      <c r="R374">
        <v>3430.76</v>
      </c>
      <c r="S374">
        <v>478.26</v>
      </c>
      <c r="T374">
        <v>173.69</v>
      </c>
      <c r="U374">
        <v>0</v>
      </c>
      <c r="V374">
        <v>6.6242900000000002</v>
      </c>
      <c r="W374">
        <v>1958.962</v>
      </c>
      <c r="X374">
        <v>63</v>
      </c>
      <c r="Y374">
        <v>334.08</v>
      </c>
      <c r="Z374">
        <v>60</v>
      </c>
      <c r="AA374">
        <v>69.17</v>
      </c>
      <c r="AB374">
        <v>26106</v>
      </c>
      <c r="AC374">
        <v>2610.6</v>
      </c>
      <c r="AD374" s="9">
        <v>212.2439</v>
      </c>
      <c r="AE374">
        <v>4.4645506370000003</v>
      </c>
      <c r="AF374" s="9"/>
      <c r="AG374" s="9"/>
    </row>
    <row r="375" spans="2:40" x14ac:dyDescent="0.3">
      <c r="B375" t="s">
        <v>87</v>
      </c>
      <c r="C375" t="s">
        <v>117</v>
      </c>
      <c r="D375" t="s">
        <v>88</v>
      </c>
      <c r="F375" s="1">
        <v>45818</v>
      </c>
      <c r="G375" t="s">
        <v>48</v>
      </c>
      <c r="H375" t="s">
        <v>46</v>
      </c>
      <c r="I375" t="s">
        <v>57</v>
      </c>
      <c r="O375" s="2"/>
      <c r="P375" s="9">
        <v>5984.5929999999998</v>
      </c>
      <c r="Q375" s="2">
        <v>6.0497685185185182E-2</v>
      </c>
      <c r="R375">
        <v>3335.85</v>
      </c>
      <c r="S375">
        <v>796.78</v>
      </c>
      <c r="T375">
        <v>591.66999999999996</v>
      </c>
      <c r="U375">
        <v>0</v>
      </c>
      <c r="V375">
        <v>6.7708899999999996</v>
      </c>
      <c r="W375">
        <v>1484.011</v>
      </c>
      <c r="X375">
        <v>63</v>
      </c>
      <c r="Y375">
        <v>321.89</v>
      </c>
      <c r="Z375">
        <v>27</v>
      </c>
      <c r="AA375">
        <v>34.35</v>
      </c>
      <c r="AB375">
        <v>17447</v>
      </c>
      <c r="AC375">
        <v>1744.7</v>
      </c>
      <c r="AD375" s="9">
        <v>193.85560000000001</v>
      </c>
      <c r="AE375">
        <v>2.9153193879999999</v>
      </c>
      <c r="AF375" s="9"/>
      <c r="AG375" s="9"/>
      <c r="AL375" s="3"/>
      <c r="AM375" s="3"/>
    </row>
    <row r="376" spans="2:40" x14ac:dyDescent="0.3">
      <c r="B376" t="s">
        <v>97</v>
      </c>
      <c r="C376" t="s">
        <v>118</v>
      </c>
      <c r="D376" t="s">
        <v>90</v>
      </c>
      <c r="F376" s="1">
        <v>45829</v>
      </c>
      <c r="G376" t="s">
        <v>55</v>
      </c>
      <c r="H376" t="s">
        <v>51</v>
      </c>
      <c r="I376" t="s">
        <v>58</v>
      </c>
      <c r="O376" s="2"/>
      <c r="P376" s="9">
        <v>4999.0630000000001</v>
      </c>
      <c r="Q376" s="2">
        <v>7.9861111111111105E-2</v>
      </c>
      <c r="R376">
        <v>2141.83</v>
      </c>
      <c r="S376">
        <v>392.78</v>
      </c>
      <c r="T376">
        <v>96.65</v>
      </c>
      <c r="U376">
        <v>0</v>
      </c>
      <c r="V376">
        <v>5.89771</v>
      </c>
      <c r="W376">
        <v>1953.9960000000001</v>
      </c>
      <c r="X376">
        <v>63</v>
      </c>
      <c r="Y376">
        <v>296.58</v>
      </c>
      <c r="Z376">
        <v>42</v>
      </c>
      <c r="AA376">
        <v>44.11</v>
      </c>
      <c r="AB376">
        <v>23587.5</v>
      </c>
      <c r="AC376">
        <v>2358.75</v>
      </c>
      <c r="AD376" s="9">
        <v>224.6429</v>
      </c>
      <c r="AE376">
        <v>4.7183842250000003</v>
      </c>
      <c r="AF376" s="9"/>
      <c r="AG376" s="9"/>
      <c r="AL376" s="3"/>
      <c r="AM376" s="3"/>
    </row>
    <row r="377" spans="2:40" x14ac:dyDescent="0.3">
      <c r="B377" t="s">
        <v>94</v>
      </c>
      <c r="C377" t="s">
        <v>117</v>
      </c>
      <c r="D377" t="s">
        <v>44</v>
      </c>
      <c r="F377" s="1">
        <v>45834</v>
      </c>
      <c r="G377" t="s">
        <v>48</v>
      </c>
      <c r="H377" t="s">
        <v>49</v>
      </c>
      <c r="I377" t="s">
        <v>59</v>
      </c>
      <c r="J377" s="8">
        <v>86</v>
      </c>
      <c r="O377" s="2"/>
      <c r="P377" s="9">
        <v>3977.55</v>
      </c>
      <c r="Q377" s="2">
        <v>5.7175925925925929E-2</v>
      </c>
      <c r="R377">
        <v>2429.81</v>
      </c>
      <c r="S377">
        <v>899.01</v>
      </c>
      <c r="T377">
        <v>1078.18</v>
      </c>
      <c r="U377">
        <v>0</v>
      </c>
      <c r="V377">
        <v>6.8995499999999996</v>
      </c>
      <c r="W377">
        <v>1072.086</v>
      </c>
      <c r="X377">
        <v>63</v>
      </c>
      <c r="Y377">
        <v>284.51</v>
      </c>
      <c r="Z377">
        <v>47</v>
      </c>
      <c r="AA377">
        <v>47.14</v>
      </c>
      <c r="AB377">
        <v>21087</v>
      </c>
      <c r="AC377">
        <v>2108.6999999999998</v>
      </c>
      <c r="AD377" s="9">
        <v>191.7</v>
      </c>
      <c r="AE377">
        <v>5.3015046950000002</v>
      </c>
      <c r="AF377" s="9"/>
      <c r="AG377" s="9"/>
      <c r="AI377" s="3"/>
      <c r="AJ377" s="3"/>
      <c r="AL377" s="3"/>
      <c r="AM377" s="3"/>
    </row>
    <row r="378" spans="2:40" x14ac:dyDescent="0.3">
      <c r="B378" t="s">
        <v>115</v>
      </c>
      <c r="C378" t="s">
        <v>117</v>
      </c>
      <c r="D378" t="s">
        <v>88</v>
      </c>
      <c r="F378" s="1">
        <v>45834</v>
      </c>
      <c r="G378" t="s">
        <v>48</v>
      </c>
      <c r="H378" t="s">
        <v>49</v>
      </c>
      <c r="I378" t="s">
        <v>59</v>
      </c>
      <c r="K378">
        <v>116</v>
      </c>
      <c r="M378">
        <v>8</v>
      </c>
      <c r="O378" s="2"/>
      <c r="P378" s="9">
        <v>5063.5619999999999</v>
      </c>
      <c r="Q378" s="2">
        <v>5.7175925925925929E-2</v>
      </c>
      <c r="R378">
        <v>2501.85</v>
      </c>
      <c r="S378">
        <v>774.04</v>
      </c>
      <c r="T378">
        <v>534.4</v>
      </c>
      <c r="U378">
        <v>112.28</v>
      </c>
      <c r="V378">
        <v>7.5967599999999997</v>
      </c>
      <c r="W378">
        <v>1807.5550000000001</v>
      </c>
      <c r="X378">
        <v>63</v>
      </c>
      <c r="Y378">
        <v>305.81</v>
      </c>
      <c r="Z378">
        <v>69</v>
      </c>
      <c r="AA378">
        <v>80.650000000000006</v>
      </c>
      <c r="AB378">
        <v>27300</v>
      </c>
      <c r="AC378">
        <v>2730</v>
      </c>
      <c r="AD378" s="9">
        <v>206.81819999999999</v>
      </c>
      <c r="AE378">
        <v>5.391461584</v>
      </c>
      <c r="AF378" s="9">
        <v>377</v>
      </c>
      <c r="AG378" s="9">
        <v>370</v>
      </c>
      <c r="AH378" s="3">
        <v>8.9999999999999993E-3</v>
      </c>
    </row>
    <row r="379" spans="2:40" x14ac:dyDescent="0.3">
      <c r="B379" t="s">
        <v>114</v>
      </c>
      <c r="C379" t="s">
        <v>117</v>
      </c>
      <c r="D379" t="s">
        <v>99</v>
      </c>
      <c r="F379" s="1">
        <v>45846</v>
      </c>
      <c r="G379" t="s">
        <v>48</v>
      </c>
      <c r="H379" t="s">
        <v>46</v>
      </c>
      <c r="I379" t="s">
        <v>64</v>
      </c>
      <c r="O379" s="2"/>
      <c r="P379" s="9">
        <v>4166.9139999999998</v>
      </c>
      <c r="Q379" s="2">
        <v>4.3749999999999997E-2</v>
      </c>
      <c r="R379">
        <v>2356.09</v>
      </c>
      <c r="S379">
        <v>770.97</v>
      </c>
      <c r="T379">
        <v>778.71</v>
      </c>
      <c r="U379">
        <v>149.38999999999999</v>
      </c>
      <c r="V379">
        <v>7.7760999999999996</v>
      </c>
      <c r="W379">
        <v>1409.143</v>
      </c>
      <c r="X379">
        <v>63</v>
      </c>
      <c r="Y379">
        <v>292.36</v>
      </c>
      <c r="Z379">
        <v>37</v>
      </c>
      <c r="AA379">
        <v>66.209999999999994</v>
      </c>
      <c r="AB379">
        <v>17632</v>
      </c>
      <c r="AC379">
        <v>1763.2</v>
      </c>
      <c r="AD379" s="9">
        <v>176.32</v>
      </c>
      <c r="AE379">
        <v>4.2314288219999998</v>
      </c>
      <c r="AF379" s="9"/>
      <c r="AG379" s="9"/>
      <c r="AL379">
        <v>234.5</v>
      </c>
      <c r="AM379">
        <v>216.5</v>
      </c>
      <c r="AN379" s="3">
        <v>0.04</v>
      </c>
    </row>
    <row r="380" spans="2:40" x14ac:dyDescent="0.3">
      <c r="B380" t="s">
        <v>93</v>
      </c>
      <c r="C380" t="s">
        <v>118</v>
      </c>
      <c r="D380" t="s">
        <v>79</v>
      </c>
      <c r="F380" s="1">
        <v>45851</v>
      </c>
      <c r="G380" t="s">
        <v>62</v>
      </c>
      <c r="H380" t="s">
        <v>63</v>
      </c>
      <c r="I380" t="s">
        <v>64</v>
      </c>
      <c r="N380">
        <v>70</v>
      </c>
      <c r="O380" s="2" t="s">
        <v>148</v>
      </c>
      <c r="P380" s="9">
        <v>6661.19</v>
      </c>
      <c r="Q380" s="2">
        <v>5.334490740740741E-2</v>
      </c>
      <c r="R380">
        <v>3298.38</v>
      </c>
      <c r="S380">
        <v>708.6</v>
      </c>
      <c r="T380">
        <v>316.91000000000003</v>
      </c>
      <c r="U380">
        <v>0</v>
      </c>
      <c r="V380">
        <v>6.68588</v>
      </c>
      <c r="W380">
        <v>2283.1239999999998</v>
      </c>
      <c r="X380">
        <v>63</v>
      </c>
      <c r="Y380">
        <v>267.42</v>
      </c>
      <c r="Z380">
        <v>81</v>
      </c>
      <c r="AA380">
        <v>98.38</v>
      </c>
      <c r="AB380">
        <v>30400</v>
      </c>
      <c r="AC380">
        <v>3040</v>
      </c>
      <c r="AD380" s="9">
        <v>211.11109999999999</v>
      </c>
      <c r="AE380">
        <v>4.5637491199999998</v>
      </c>
      <c r="AF380" s="9"/>
      <c r="AG380" s="9"/>
    </row>
    <row r="381" spans="2:40" x14ac:dyDescent="0.3">
      <c r="B381" t="s">
        <v>97</v>
      </c>
      <c r="C381" t="s">
        <v>118</v>
      </c>
      <c r="D381" t="s">
        <v>90</v>
      </c>
      <c r="E381">
        <v>87</v>
      </c>
      <c r="F381" s="1">
        <v>45853</v>
      </c>
      <c r="G381" t="s">
        <v>48</v>
      </c>
      <c r="H381" t="s">
        <v>46</v>
      </c>
      <c r="I381" t="s">
        <v>65</v>
      </c>
      <c r="J381" s="8">
        <v>101</v>
      </c>
      <c r="O381" s="2"/>
      <c r="P381" s="9">
        <v>4636.1459999999997</v>
      </c>
      <c r="Q381" s="2">
        <v>5.6192129629629627E-2</v>
      </c>
      <c r="R381">
        <v>2330.5500000000002</v>
      </c>
      <c r="S381">
        <v>528.6</v>
      </c>
      <c r="T381">
        <v>182.16</v>
      </c>
      <c r="U381">
        <v>0</v>
      </c>
      <c r="V381">
        <v>6.9790099999999997</v>
      </c>
      <c r="W381">
        <v>1558.4849999999999</v>
      </c>
      <c r="X381">
        <v>63</v>
      </c>
      <c r="Y381">
        <v>240.63</v>
      </c>
      <c r="Z381">
        <v>42</v>
      </c>
      <c r="AA381">
        <v>45.24</v>
      </c>
      <c r="AB381">
        <v>24607.5</v>
      </c>
      <c r="AC381">
        <v>2460.75</v>
      </c>
      <c r="AD381" s="9">
        <v>234.3571</v>
      </c>
      <c r="AE381">
        <v>5.3077491520000004</v>
      </c>
      <c r="AF381" s="9"/>
      <c r="AG381" s="9"/>
      <c r="AI381" s="3"/>
      <c r="AJ381" s="3"/>
      <c r="AL381" s="3">
        <v>358.25</v>
      </c>
      <c r="AM381" s="3">
        <v>337</v>
      </c>
      <c r="AN381" s="3">
        <v>3.1E-2</v>
      </c>
    </row>
    <row r="382" spans="2:40" x14ac:dyDescent="0.3">
      <c r="B382" t="s">
        <v>87</v>
      </c>
      <c r="C382" t="s">
        <v>117</v>
      </c>
      <c r="D382" t="s">
        <v>88</v>
      </c>
      <c r="E382">
        <v>74</v>
      </c>
      <c r="F382" s="1">
        <v>45875</v>
      </c>
      <c r="G382" t="s">
        <v>55</v>
      </c>
      <c r="H382" t="s">
        <v>66</v>
      </c>
      <c r="I382" t="s">
        <v>70</v>
      </c>
      <c r="K382">
        <v>159</v>
      </c>
      <c r="O382" s="2"/>
      <c r="P382" s="9">
        <v>5839.8090000000002</v>
      </c>
      <c r="Q382" s="2">
        <v>9.5844907407407406E-2</v>
      </c>
      <c r="R382">
        <v>2599.58</v>
      </c>
      <c r="S382">
        <v>759.44</v>
      </c>
      <c r="T382">
        <v>496</v>
      </c>
      <c r="U382">
        <v>4.82</v>
      </c>
      <c r="V382">
        <v>7.0699100000000001</v>
      </c>
      <c r="W382">
        <v>1802.693</v>
      </c>
      <c r="X382">
        <v>63</v>
      </c>
      <c r="Y382">
        <v>260.51</v>
      </c>
      <c r="Z382">
        <v>47</v>
      </c>
      <c r="AA382">
        <v>73.69</v>
      </c>
      <c r="AB382">
        <v>21571.5</v>
      </c>
      <c r="AC382">
        <v>2157.15</v>
      </c>
      <c r="AD382" s="9">
        <v>196.1046</v>
      </c>
      <c r="AE382">
        <v>3.6938708099999999</v>
      </c>
      <c r="AF382" s="9"/>
      <c r="AG382" s="9"/>
    </row>
    <row r="383" spans="2:40" x14ac:dyDescent="0.3">
      <c r="B383" t="s">
        <v>83</v>
      </c>
      <c r="C383" t="s">
        <v>118</v>
      </c>
      <c r="D383" t="s">
        <v>81</v>
      </c>
      <c r="F383" s="1">
        <v>45880</v>
      </c>
      <c r="G383" t="s">
        <v>48</v>
      </c>
      <c r="H383" t="s">
        <v>52</v>
      </c>
      <c r="I383" t="s">
        <v>71</v>
      </c>
      <c r="O383" s="2"/>
      <c r="P383" s="9">
        <v>3709.9409999999998</v>
      </c>
      <c r="Q383" s="2">
        <v>5.378472222222222E-2</v>
      </c>
      <c r="R383">
        <v>1558.17</v>
      </c>
      <c r="S383">
        <v>430.14</v>
      </c>
      <c r="T383">
        <v>150.1</v>
      </c>
      <c r="U383">
        <v>7.71</v>
      </c>
      <c r="V383">
        <v>7.1435899999999997</v>
      </c>
      <c r="W383">
        <v>1662.059</v>
      </c>
      <c r="X383">
        <v>63</v>
      </c>
      <c r="Y383">
        <v>249.09</v>
      </c>
      <c r="Z383">
        <v>45</v>
      </c>
      <c r="AA383">
        <v>47.56</v>
      </c>
      <c r="AB383">
        <v>23305</v>
      </c>
      <c r="AC383">
        <v>2330.5</v>
      </c>
      <c r="AD383" s="9">
        <v>215.78700000000001</v>
      </c>
      <c r="AE383">
        <v>6.2817710580000004</v>
      </c>
      <c r="AF383" s="9"/>
      <c r="AG383" s="9"/>
    </row>
    <row r="384" spans="2:40" x14ac:dyDescent="0.3">
      <c r="B384" t="s">
        <v>94</v>
      </c>
      <c r="C384" t="s">
        <v>117</v>
      </c>
      <c r="D384" t="s">
        <v>44</v>
      </c>
      <c r="E384">
        <v>71</v>
      </c>
      <c r="F384" s="1">
        <v>45882</v>
      </c>
      <c r="G384" t="s">
        <v>55</v>
      </c>
      <c r="H384" t="s">
        <v>66</v>
      </c>
      <c r="I384" t="s">
        <v>71</v>
      </c>
      <c r="K384">
        <v>95</v>
      </c>
      <c r="M384">
        <v>5</v>
      </c>
      <c r="O384" s="2"/>
      <c r="P384" s="9">
        <v>6001.4889999999996</v>
      </c>
      <c r="Q384" s="2">
        <v>8.6145833333333338E-2</v>
      </c>
      <c r="R384">
        <v>2536.11</v>
      </c>
      <c r="S384">
        <v>643.97</v>
      </c>
      <c r="T384">
        <v>408.14</v>
      </c>
      <c r="U384">
        <v>41.29</v>
      </c>
      <c r="V384">
        <v>7.3752500000000003</v>
      </c>
      <c r="W384">
        <v>2206.1579999999999</v>
      </c>
      <c r="X384">
        <v>63</v>
      </c>
      <c r="Y384">
        <v>271.37</v>
      </c>
      <c r="Z384">
        <v>45</v>
      </c>
      <c r="AA384">
        <v>50.68</v>
      </c>
      <c r="AB384">
        <v>22578</v>
      </c>
      <c r="AC384">
        <v>2257.8000000000002</v>
      </c>
      <c r="AD384" s="9">
        <v>209.0556</v>
      </c>
      <c r="AE384">
        <v>3.7620663809999999</v>
      </c>
      <c r="AF384" s="9"/>
      <c r="AG384" s="9"/>
      <c r="AL384">
        <v>307.75</v>
      </c>
      <c r="AM384">
        <v>296.75</v>
      </c>
      <c r="AN384" s="3">
        <v>1.7999999999999999E-2</v>
      </c>
    </row>
    <row r="385" spans="2:48" x14ac:dyDescent="0.3">
      <c r="B385" t="s">
        <v>102</v>
      </c>
      <c r="C385" t="s">
        <v>118</v>
      </c>
      <c r="D385" t="s">
        <v>79</v>
      </c>
      <c r="F385" s="1">
        <v>45890</v>
      </c>
      <c r="G385" t="s">
        <v>55</v>
      </c>
      <c r="H385" t="s">
        <v>49</v>
      </c>
      <c r="I385" t="s">
        <v>72</v>
      </c>
      <c r="O385" s="2"/>
      <c r="P385" s="9">
        <v>5963.9650000000001</v>
      </c>
      <c r="Q385" s="2">
        <v>8.0405092592592597E-2</v>
      </c>
      <c r="R385">
        <v>2449.56</v>
      </c>
      <c r="S385">
        <v>717.99</v>
      </c>
      <c r="T385">
        <v>455.08</v>
      </c>
      <c r="U385">
        <v>0</v>
      </c>
      <c r="V385">
        <v>6.8586600000000004</v>
      </c>
      <c r="W385">
        <v>1875.125</v>
      </c>
      <c r="X385">
        <v>63</v>
      </c>
      <c r="Y385">
        <v>273.60000000000002</v>
      </c>
      <c r="Z385">
        <v>52</v>
      </c>
      <c r="AA385">
        <v>63.36</v>
      </c>
      <c r="AB385">
        <v>24766.5</v>
      </c>
      <c r="AC385">
        <v>2476.65</v>
      </c>
      <c r="AD385" s="9">
        <v>215.36089999999999</v>
      </c>
      <c r="AE385">
        <v>4.1526903659999999</v>
      </c>
      <c r="AF385" s="9"/>
      <c r="AG385" s="9"/>
    </row>
    <row r="386" spans="2:48" x14ac:dyDescent="0.3">
      <c r="B386" t="s">
        <v>102</v>
      </c>
      <c r="C386" t="s">
        <v>118</v>
      </c>
      <c r="D386" t="s">
        <v>79</v>
      </c>
      <c r="F386" s="1">
        <v>45896</v>
      </c>
      <c r="G386" t="s">
        <v>55</v>
      </c>
      <c r="H386" t="s">
        <v>66</v>
      </c>
      <c r="I386" t="s">
        <v>74</v>
      </c>
      <c r="K386">
        <v>138</v>
      </c>
      <c r="O386" s="2"/>
      <c r="P386" s="9">
        <v>5826.7889999999998</v>
      </c>
      <c r="Q386" s="2">
        <v>9.3055555555555558E-2</v>
      </c>
      <c r="R386">
        <v>2516.4899999999998</v>
      </c>
      <c r="S386">
        <v>671.39</v>
      </c>
      <c r="T386">
        <v>393.44</v>
      </c>
      <c r="U386">
        <v>28.19</v>
      </c>
      <c r="V386">
        <v>7.1310000000000002</v>
      </c>
      <c r="W386">
        <v>2134.4740000000002</v>
      </c>
      <c r="X386">
        <v>63</v>
      </c>
      <c r="Y386">
        <v>276.60000000000002</v>
      </c>
      <c r="Z386">
        <v>55</v>
      </c>
      <c r="AA386">
        <v>62.86</v>
      </c>
      <c r="AB386">
        <v>25477.5</v>
      </c>
      <c r="AC386">
        <v>2547.75</v>
      </c>
      <c r="AD386" s="9">
        <v>215.911</v>
      </c>
      <c r="AE386">
        <v>4.3724768479999998</v>
      </c>
      <c r="AF386" s="9"/>
      <c r="AG386" s="9"/>
    </row>
    <row r="387" spans="2:48" x14ac:dyDescent="0.3">
      <c r="B387" t="s">
        <v>102</v>
      </c>
      <c r="C387" t="s">
        <v>118</v>
      </c>
      <c r="D387" t="s">
        <v>79</v>
      </c>
      <c r="F387" s="1">
        <v>45898</v>
      </c>
      <c r="G387" s="7" t="s">
        <v>73</v>
      </c>
      <c r="H387" t="s">
        <v>68</v>
      </c>
      <c r="I387" t="s">
        <v>74</v>
      </c>
      <c r="O387" s="2"/>
      <c r="P387" s="9">
        <v>4081.8290000000002</v>
      </c>
      <c r="Q387" s="2">
        <v>0.11260416666666667</v>
      </c>
      <c r="R387">
        <v>1608.79</v>
      </c>
      <c r="S387">
        <v>434.49</v>
      </c>
      <c r="T387">
        <v>127.59</v>
      </c>
      <c r="U387">
        <v>0</v>
      </c>
      <c r="V387">
        <v>6.2968200000000003</v>
      </c>
      <c r="W387">
        <v>1533.94</v>
      </c>
      <c r="X387">
        <v>63</v>
      </c>
      <c r="Y387">
        <v>234.64</v>
      </c>
      <c r="Z387">
        <v>56</v>
      </c>
      <c r="AA387">
        <v>43.52</v>
      </c>
      <c r="AB387">
        <v>25082.5</v>
      </c>
      <c r="AC387">
        <v>2508.25</v>
      </c>
      <c r="AD387" s="9">
        <v>210.7773</v>
      </c>
      <c r="AE387">
        <v>6.144916899</v>
      </c>
      <c r="AF387" s="9"/>
      <c r="AG387" s="9"/>
    </row>
    <row r="388" spans="2:48" x14ac:dyDescent="0.3">
      <c r="B388" t="s">
        <v>112</v>
      </c>
      <c r="C388" t="s">
        <v>118</v>
      </c>
      <c r="D388" t="s">
        <v>79</v>
      </c>
      <c r="F388" s="1">
        <v>45899</v>
      </c>
      <c r="G388" t="s">
        <v>62</v>
      </c>
      <c r="H388" t="s">
        <v>51</v>
      </c>
      <c r="I388" t="s">
        <v>74</v>
      </c>
      <c r="N388">
        <v>70</v>
      </c>
      <c r="O388" s="2" t="s">
        <v>221</v>
      </c>
      <c r="P388" s="9">
        <v>5737.4989999999998</v>
      </c>
      <c r="Q388" s="2">
        <v>5.5243055555555552E-2</v>
      </c>
      <c r="R388">
        <v>2392.61</v>
      </c>
      <c r="S388">
        <v>498.36</v>
      </c>
      <c r="T388">
        <v>166.79</v>
      </c>
      <c r="U388">
        <v>19.440000000000001</v>
      </c>
      <c r="V388">
        <v>7.4173600000000004</v>
      </c>
      <c r="W388">
        <v>1785.627</v>
      </c>
      <c r="X388">
        <v>63</v>
      </c>
      <c r="Y388">
        <v>240.69</v>
      </c>
      <c r="Z388">
        <v>58</v>
      </c>
      <c r="AA388">
        <v>59.67</v>
      </c>
      <c r="AB388">
        <v>31108.5</v>
      </c>
      <c r="AC388">
        <v>3110.85</v>
      </c>
      <c r="AD388" s="9">
        <v>257.09500000000003</v>
      </c>
      <c r="AE388">
        <v>5.4219617290000004</v>
      </c>
      <c r="AF388" s="9"/>
      <c r="AG388" s="9"/>
      <c r="AL388" s="3"/>
      <c r="AM388" s="3"/>
    </row>
    <row r="389" spans="2:48" x14ac:dyDescent="0.3">
      <c r="B389" t="s">
        <v>43</v>
      </c>
      <c r="C389" t="s">
        <v>117</v>
      </c>
      <c r="D389" t="s">
        <v>44</v>
      </c>
      <c r="E389">
        <v>69.400000000000006</v>
      </c>
      <c r="F389" s="1">
        <v>45906</v>
      </c>
      <c r="G389" t="s">
        <v>73</v>
      </c>
      <c r="H389" t="s">
        <v>51</v>
      </c>
      <c r="I389" t="s">
        <v>75</v>
      </c>
      <c r="O389" s="2"/>
      <c r="P389" s="9">
        <v>4859.8760000000002</v>
      </c>
      <c r="Q389" s="2">
        <v>6.1585648148148146E-2</v>
      </c>
      <c r="R389">
        <v>2089.4699999999998</v>
      </c>
      <c r="S389">
        <v>644.61</v>
      </c>
      <c r="T389">
        <v>296.29000000000002</v>
      </c>
      <c r="U389">
        <v>0</v>
      </c>
      <c r="V389">
        <v>6.8163900000000002</v>
      </c>
      <c r="W389">
        <v>1768.8510000000001</v>
      </c>
      <c r="X389">
        <v>63</v>
      </c>
      <c r="Y389">
        <v>276.52</v>
      </c>
      <c r="Z389">
        <v>52</v>
      </c>
      <c r="AA389">
        <v>67.77</v>
      </c>
      <c r="AB389">
        <v>22011</v>
      </c>
      <c r="AC389">
        <v>2201.1</v>
      </c>
      <c r="AD389" s="9">
        <v>191.4</v>
      </c>
      <c r="AE389">
        <v>4.5291279040000001</v>
      </c>
      <c r="AF389" s="9"/>
      <c r="AG389" s="9"/>
    </row>
    <row r="390" spans="2:48" x14ac:dyDescent="0.3">
      <c r="B390" t="s">
        <v>80</v>
      </c>
      <c r="C390" t="s">
        <v>118</v>
      </c>
      <c r="D390" t="s">
        <v>81</v>
      </c>
      <c r="F390" s="1">
        <v>45911</v>
      </c>
      <c r="G390" t="s">
        <v>55</v>
      </c>
      <c r="H390" t="s">
        <v>49</v>
      </c>
      <c r="I390" t="s">
        <v>76</v>
      </c>
      <c r="K390">
        <v>138</v>
      </c>
      <c r="O390" s="2"/>
      <c r="P390" s="9">
        <v>5945.4740000000002</v>
      </c>
      <c r="Q390" s="2">
        <v>8.0682870370370377E-2</v>
      </c>
      <c r="R390">
        <v>2302.41</v>
      </c>
      <c r="S390">
        <v>620.04</v>
      </c>
      <c r="T390">
        <v>317.47000000000003</v>
      </c>
      <c r="U390">
        <v>14.57</v>
      </c>
      <c r="V390">
        <v>7.2343599999999997</v>
      </c>
      <c r="W390">
        <v>2236.1759999999999</v>
      </c>
      <c r="X390">
        <v>63</v>
      </c>
      <c r="Y390">
        <v>269.49</v>
      </c>
      <c r="Z390">
        <v>46</v>
      </c>
      <c r="AA390">
        <v>58.06</v>
      </c>
      <c r="AB390">
        <v>21140</v>
      </c>
      <c r="AC390">
        <v>2114</v>
      </c>
      <c r="AD390" s="9">
        <v>193.94499999999999</v>
      </c>
      <c r="AE390">
        <v>3.5556458580000001</v>
      </c>
      <c r="AF390" s="9"/>
      <c r="AG390" s="9"/>
      <c r="AL390" s="3"/>
      <c r="AM390" s="3"/>
    </row>
    <row r="391" spans="2:48" x14ac:dyDescent="0.3">
      <c r="B391" t="s">
        <v>115</v>
      </c>
      <c r="C391" t="s">
        <v>117</v>
      </c>
      <c r="D391" t="s">
        <v>88</v>
      </c>
      <c r="F391" s="1">
        <v>45790</v>
      </c>
      <c r="G391" t="s">
        <v>45</v>
      </c>
      <c r="H391" t="s">
        <v>46</v>
      </c>
      <c r="I391" t="s">
        <v>47</v>
      </c>
      <c r="O391" s="2"/>
      <c r="P391" s="9">
        <v>2473.0219999999999</v>
      </c>
      <c r="Q391" s="2">
        <v>4.4583333333333336E-2</v>
      </c>
      <c r="R391">
        <v>1077.3800000000001</v>
      </c>
      <c r="S391">
        <v>335.68</v>
      </c>
      <c r="T391">
        <v>49.12</v>
      </c>
      <c r="U391">
        <v>0</v>
      </c>
      <c r="V391">
        <v>6.89879</v>
      </c>
      <c r="W391">
        <v>1171.826</v>
      </c>
      <c r="X391">
        <v>62</v>
      </c>
      <c r="Y391">
        <v>265.10000000000002</v>
      </c>
      <c r="Z391">
        <v>29</v>
      </c>
      <c r="AA391">
        <v>26.41</v>
      </c>
      <c r="AB391">
        <v>16835</v>
      </c>
      <c r="AC391">
        <v>1683.5</v>
      </c>
      <c r="AD391" s="9">
        <v>185</v>
      </c>
      <c r="AE391">
        <v>6.8074606700000002</v>
      </c>
      <c r="AF391" s="9"/>
      <c r="AG391" s="9"/>
    </row>
    <row r="392" spans="2:48" x14ac:dyDescent="0.3">
      <c r="B392" t="s">
        <v>92</v>
      </c>
      <c r="C392" t="s">
        <v>118</v>
      </c>
      <c r="D392" t="s">
        <v>90</v>
      </c>
      <c r="F392" s="1">
        <v>45792</v>
      </c>
      <c r="G392" t="s">
        <v>48</v>
      </c>
      <c r="H392" t="s">
        <v>49</v>
      </c>
      <c r="I392" t="s">
        <v>47</v>
      </c>
      <c r="O392" s="2"/>
      <c r="P392" s="9">
        <v>4679.1859999999997</v>
      </c>
      <c r="Q392" s="2">
        <v>7.3958333333333334E-2</v>
      </c>
      <c r="R392">
        <v>1840.26</v>
      </c>
      <c r="S392">
        <v>459.83</v>
      </c>
      <c r="T392">
        <v>112.3</v>
      </c>
      <c r="U392">
        <v>0</v>
      </c>
      <c r="V392">
        <v>6.8068999999999997</v>
      </c>
      <c r="W392">
        <v>1932.604</v>
      </c>
      <c r="X392">
        <v>62</v>
      </c>
      <c r="Y392">
        <v>255.94</v>
      </c>
      <c r="Z392">
        <v>24</v>
      </c>
      <c r="AA392">
        <v>36.4</v>
      </c>
      <c r="AB392">
        <v>23647</v>
      </c>
      <c r="AC392">
        <v>2364.6999999999998</v>
      </c>
      <c r="AD392" s="9">
        <v>274.96510000000001</v>
      </c>
      <c r="AE392">
        <v>5.0536567689999998</v>
      </c>
      <c r="AF392" s="9"/>
      <c r="AG392" s="9"/>
    </row>
    <row r="393" spans="2:48" x14ac:dyDescent="0.3">
      <c r="B393" t="s">
        <v>78</v>
      </c>
      <c r="C393" t="s">
        <v>118</v>
      </c>
      <c r="D393" t="s">
        <v>79</v>
      </c>
      <c r="F393" s="1">
        <v>45797</v>
      </c>
      <c r="G393" t="s">
        <v>48</v>
      </c>
      <c r="H393" t="s">
        <v>46</v>
      </c>
      <c r="I393" t="s">
        <v>53</v>
      </c>
      <c r="O393" s="2"/>
      <c r="P393" s="9">
        <v>4269.7240000000002</v>
      </c>
      <c r="Q393" s="2">
        <v>6.1874999999999999E-2</v>
      </c>
      <c r="R393">
        <v>1921.81</v>
      </c>
      <c r="S393">
        <v>355.41</v>
      </c>
      <c r="T393">
        <v>52.05</v>
      </c>
      <c r="U393">
        <v>0</v>
      </c>
      <c r="V393">
        <v>6.1076899999999998</v>
      </c>
      <c r="W393">
        <v>1963.9580000000001</v>
      </c>
      <c r="X393">
        <v>62</v>
      </c>
      <c r="Y393">
        <v>258.60000000000002</v>
      </c>
      <c r="Z393">
        <v>43</v>
      </c>
      <c r="AA393">
        <v>41.29</v>
      </c>
      <c r="AB393">
        <v>24518</v>
      </c>
      <c r="AC393">
        <v>2451.8000000000002</v>
      </c>
      <c r="AD393" s="9">
        <v>233.50479999999999</v>
      </c>
      <c r="AE393">
        <v>5.742291539</v>
      </c>
      <c r="AF393" s="9"/>
      <c r="AG393" s="9"/>
    </row>
    <row r="394" spans="2:48" x14ac:dyDescent="0.3">
      <c r="B394" t="s">
        <v>85</v>
      </c>
      <c r="C394" t="s">
        <v>117</v>
      </c>
      <c r="D394" t="s">
        <v>86</v>
      </c>
      <c r="F394" s="1">
        <v>45797</v>
      </c>
      <c r="G394" t="s">
        <v>48</v>
      </c>
      <c r="H394" t="s">
        <v>46</v>
      </c>
      <c r="I394" t="s">
        <v>53</v>
      </c>
      <c r="O394" s="2"/>
      <c r="P394" s="9">
        <v>4402.3720000000003</v>
      </c>
      <c r="Q394" s="2">
        <v>6.1874999999999999E-2</v>
      </c>
      <c r="R394">
        <v>2010.24</v>
      </c>
      <c r="S394">
        <v>351.96</v>
      </c>
      <c r="T394">
        <v>71.25</v>
      </c>
      <c r="U394">
        <v>0</v>
      </c>
      <c r="V394">
        <v>6.4820000000000002</v>
      </c>
      <c r="W394">
        <v>2053.8150000000001</v>
      </c>
      <c r="X394">
        <v>62</v>
      </c>
      <c r="Y394">
        <v>274.83</v>
      </c>
      <c r="Z394">
        <v>37</v>
      </c>
      <c r="AA394">
        <v>44.28</v>
      </c>
      <c r="AB394">
        <v>19947.5</v>
      </c>
      <c r="AC394">
        <v>1994.75</v>
      </c>
      <c r="AD394" s="9">
        <v>201.48990000000001</v>
      </c>
      <c r="AE394">
        <v>4.5310800630000001</v>
      </c>
      <c r="AF394" s="9"/>
      <c r="AG394" s="9"/>
      <c r="AI394" s="3"/>
      <c r="AJ394" s="3"/>
      <c r="AL394" s="3"/>
      <c r="AM394" s="3"/>
      <c r="AO394" s="3"/>
      <c r="AP394" s="3"/>
      <c r="AR394" s="3"/>
      <c r="AS394" s="3"/>
      <c r="AU394" s="3"/>
      <c r="AV394" s="3"/>
    </row>
    <row r="395" spans="2:48" x14ac:dyDescent="0.3">
      <c r="B395" t="s">
        <v>103</v>
      </c>
      <c r="C395" t="s">
        <v>118</v>
      </c>
      <c r="D395" t="s">
        <v>96</v>
      </c>
      <c r="F395" s="1">
        <v>45803</v>
      </c>
      <c r="G395" t="s">
        <v>45</v>
      </c>
      <c r="H395" t="s">
        <v>52</v>
      </c>
      <c r="I395" t="s">
        <v>54</v>
      </c>
      <c r="O395" s="2"/>
      <c r="P395" s="9">
        <v>3206.89</v>
      </c>
      <c r="Q395" s="2">
        <v>4.4432870370370373E-2</v>
      </c>
      <c r="R395">
        <v>1768.1</v>
      </c>
      <c r="S395">
        <v>469.06</v>
      </c>
      <c r="T395">
        <v>82.1</v>
      </c>
      <c r="U395">
        <v>0</v>
      </c>
      <c r="V395">
        <v>6.2535499999999997</v>
      </c>
      <c r="W395">
        <v>1279.883</v>
      </c>
      <c r="X395">
        <v>62</v>
      </c>
      <c r="Y395">
        <v>242.11</v>
      </c>
      <c r="Z395">
        <v>34</v>
      </c>
      <c r="AA395">
        <v>28.53</v>
      </c>
      <c r="AB395">
        <v>22785</v>
      </c>
      <c r="AC395">
        <v>2278.5</v>
      </c>
      <c r="AD395" s="9">
        <v>237.34379999999999</v>
      </c>
      <c r="AE395">
        <v>7.1050145159999998</v>
      </c>
      <c r="AF395" s="9"/>
      <c r="AG395" s="9"/>
    </row>
    <row r="396" spans="2:48" x14ac:dyDescent="0.3">
      <c r="B396" t="s">
        <v>78</v>
      </c>
      <c r="C396" t="s">
        <v>118</v>
      </c>
      <c r="D396" t="s">
        <v>79</v>
      </c>
      <c r="F396" s="1">
        <v>45808</v>
      </c>
      <c r="G396" t="s">
        <v>55</v>
      </c>
      <c r="H396" t="s">
        <v>51</v>
      </c>
      <c r="I396" t="s">
        <v>54</v>
      </c>
      <c r="O396" s="2"/>
      <c r="P396" s="9">
        <v>4079.8209999999999</v>
      </c>
      <c r="Q396" s="2">
        <v>5.8738425925925923E-2</v>
      </c>
      <c r="R396">
        <v>1934.58</v>
      </c>
      <c r="S396">
        <v>315.14</v>
      </c>
      <c r="T396">
        <v>34.65</v>
      </c>
      <c r="U396">
        <v>0</v>
      </c>
      <c r="V396">
        <v>6.0001199999999999</v>
      </c>
      <c r="W396">
        <v>2089.6559999999999</v>
      </c>
      <c r="X396">
        <v>62</v>
      </c>
      <c r="Y396">
        <v>282.63</v>
      </c>
      <c r="Z396">
        <v>59</v>
      </c>
      <c r="AA396">
        <v>74.77</v>
      </c>
      <c r="AB396">
        <v>29026</v>
      </c>
      <c r="AC396">
        <v>2902.6</v>
      </c>
      <c r="AD396" s="9">
        <v>239.8843</v>
      </c>
      <c r="AE396">
        <v>7.1145278190000001</v>
      </c>
      <c r="AF396" s="9"/>
      <c r="AG396" s="9"/>
    </row>
    <row r="397" spans="2:48" x14ac:dyDescent="0.3">
      <c r="B397" t="s">
        <v>109</v>
      </c>
      <c r="C397" t="s">
        <v>117</v>
      </c>
      <c r="D397" t="s">
        <v>110</v>
      </c>
      <c r="F397" s="1">
        <v>45815</v>
      </c>
      <c r="G397" t="s">
        <v>55</v>
      </c>
      <c r="H397" t="s">
        <v>51</v>
      </c>
      <c r="I397" t="s">
        <v>56</v>
      </c>
      <c r="O397" s="2"/>
      <c r="P397" s="9">
        <v>6314.1620000000003</v>
      </c>
      <c r="Q397" s="2">
        <v>6.9467592592592595E-2</v>
      </c>
      <c r="R397">
        <v>3712.34</v>
      </c>
      <c r="S397">
        <v>431.82</v>
      </c>
      <c r="T397">
        <v>101.47</v>
      </c>
      <c r="U397">
        <v>0</v>
      </c>
      <c r="V397">
        <v>6.8995600000000001</v>
      </c>
      <c r="W397">
        <v>1997.6510000000001</v>
      </c>
      <c r="X397">
        <v>62</v>
      </c>
      <c r="Y397">
        <v>301.91000000000003</v>
      </c>
      <c r="Z397">
        <v>48</v>
      </c>
      <c r="AA397">
        <v>60.85</v>
      </c>
      <c r="AB397">
        <v>22230</v>
      </c>
      <c r="AC397">
        <v>2223</v>
      </c>
      <c r="AD397" s="9">
        <v>202.0909</v>
      </c>
      <c r="AE397">
        <v>3.520657215</v>
      </c>
      <c r="AF397" s="9"/>
      <c r="AG397" s="9"/>
    </row>
    <row r="398" spans="2:48" x14ac:dyDescent="0.3">
      <c r="B398" t="s">
        <v>111</v>
      </c>
      <c r="C398" t="s">
        <v>117</v>
      </c>
      <c r="D398" t="s">
        <v>99</v>
      </c>
      <c r="F398" s="1">
        <v>45817</v>
      </c>
      <c r="G398" t="s">
        <v>45</v>
      </c>
      <c r="H398" t="s">
        <v>52</v>
      </c>
      <c r="I398" t="s">
        <v>57</v>
      </c>
      <c r="K398">
        <v>138</v>
      </c>
      <c r="O398" s="2"/>
      <c r="P398" s="9">
        <v>6839.0010000000002</v>
      </c>
      <c r="Q398" s="2">
        <v>6.5567129629629628E-2</v>
      </c>
      <c r="R398">
        <v>3686.47</v>
      </c>
      <c r="S398">
        <v>780.66</v>
      </c>
      <c r="T398">
        <v>453.16</v>
      </c>
      <c r="U398">
        <v>35.590000000000003</v>
      </c>
      <c r="V398">
        <v>7.2732099999999997</v>
      </c>
      <c r="W398">
        <v>2335.7779999999998</v>
      </c>
      <c r="X398">
        <v>62</v>
      </c>
      <c r="Y398">
        <v>234.4</v>
      </c>
      <c r="Z398">
        <v>42</v>
      </c>
      <c r="AA398">
        <v>49.49</v>
      </c>
      <c r="AB398">
        <v>21888</v>
      </c>
      <c r="AC398">
        <v>2188.8000000000002</v>
      </c>
      <c r="AD398" s="9">
        <v>210.4615</v>
      </c>
      <c r="AE398">
        <v>3.2004674369999999</v>
      </c>
      <c r="AF398" s="9"/>
      <c r="AG398" s="9"/>
    </row>
    <row r="399" spans="2:48" x14ac:dyDescent="0.3">
      <c r="B399" t="s">
        <v>43</v>
      </c>
      <c r="C399" t="s">
        <v>117</v>
      </c>
      <c r="D399" t="s">
        <v>44</v>
      </c>
      <c r="F399" s="1">
        <v>45818</v>
      </c>
      <c r="G399" t="s">
        <v>48</v>
      </c>
      <c r="H399" t="s">
        <v>46</v>
      </c>
      <c r="I399" t="s">
        <v>57</v>
      </c>
      <c r="M399">
        <v>5</v>
      </c>
      <c r="O399" s="2"/>
      <c r="P399" s="9">
        <v>6299.6379999999999</v>
      </c>
      <c r="Q399" s="2">
        <v>6.0497685185185182E-2</v>
      </c>
      <c r="R399">
        <v>3511.58</v>
      </c>
      <c r="S399">
        <v>861.3</v>
      </c>
      <c r="T399">
        <v>661.24</v>
      </c>
      <c r="U399">
        <v>9.59</v>
      </c>
      <c r="V399">
        <v>7.0551500000000003</v>
      </c>
      <c r="W399">
        <v>1665.1130000000001</v>
      </c>
      <c r="X399">
        <v>62</v>
      </c>
      <c r="Y399">
        <v>294.2</v>
      </c>
      <c r="Z399">
        <v>37</v>
      </c>
      <c r="AA399">
        <v>36.54</v>
      </c>
      <c r="AB399">
        <v>17974.5</v>
      </c>
      <c r="AC399">
        <v>1797.45</v>
      </c>
      <c r="AD399" s="9">
        <v>181.56059999999999</v>
      </c>
      <c r="AE399">
        <v>2.8532591869999999</v>
      </c>
      <c r="AF399" s="9"/>
      <c r="AG399" s="9"/>
    </row>
    <row r="400" spans="2:48" x14ac:dyDescent="0.3">
      <c r="B400" t="s">
        <v>106</v>
      </c>
      <c r="C400" t="s">
        <v>117</v>
      </c>
      <c r="D400" t="s">
        <v>99</v>
      </c>
      <c r="F400" s="1">
        <v>45829</v>
      </c>
      <c r="G400" t="s">
        <v>55</v>
      </c>
      <c r="H400" t="s">
        <v>51</v>
      </c>
      <c r="I400" t="s">
        <v>58</v>
      </c>
      <c r="O400" s="2"/>
      <c r="P400" s="9">
        <v>5715.5110000000004</v>
      </c>
      <c r="Q400" s="2">
        <v>7.9861111111111105E-2</v>
      </c>
      <c r="R400">
        <v>3042.74</v>
      </c>
      <c r="S400">
        <v>945.14</v>
      </c>
      <c r="T400">
        <v>1041.99</v>
      </c>
      <c r="U400">
        <v>63.87</v>
      </c>
      <c r="V400">
        <v>7.8028199999999996</v>
      </c>
      <c r="W400">
        <v>1871.1489999999999</v>
      </c>
      <c r="X400">
        <v>62</v>
      </c>
      <c r="Y400">
        <v>327.48</v>
      </c>
      <c r="Z400">
        <v>45</v>
      </c>
      <c r="AA400">
        <v>52.26</v>
      </c>
      <c r="AB400">
        <v>21666</v>
      </c>
      <c r="AC400">
        <v>2166.6</v>
      </c>
      <c r="AD400" s="9">
        <v>202.48599999999999</v>
      </c>
      <c r="AE400">
        <v>3.790737171</v>
      </c>
      <c r="AF400" s="9"/>
      <c r="AG400" s="9"/>
    </row>
    <row r="401" spans="2:39" x14ac:dyDescent="0.3">
      <c r="B401" t="s">
        <v>92</v>
      </c>
      <c r="C401" t="s">
        <v>118</v>
      </c>
      <c r="D401" t="s">
        <v>90</v>
      </c>
      <c r="F401" s="1">
        <v>45834</v>
      </c>
      <c r="G401" t="s">
        <v>48</v>
      </c>
      <c r="H401" t="s">
        <v>49</v>
      </c>
      <c r="I401" t="s">
        <v>59</v>
      </c>
      <c r="K401">
        <v>175</v>
      </c>
      <c r="O401" s="2"/>
      <c r="P401" s="9">
        <v>4259.4960000000001</v>
      </c>
      <c r="Q401" s="2">
        <v>5.7175925925925929E-2</v>
      </c>
      <c r="R401">
        <v>1836.76</v>
      </c>
      <c r="S401">
        <v>533.5</v>
      </c>
      <c r="T401">
        <v>283.33999999999997</v>
      </c>
      <c r="U401">
        <v>60.29</v>
      </c>
      <c r="V401">
        <v>7.4542700000000002</v>
      </c>
      <c r="W401">
        <v>1623.5050000000001</v>
      </c>
      <c r="X401">
        <v>62</v>
      </c>
      <c r="Y401">
        <v>280.17</v>
      </c>
      <c r="Z401">
        <v>45</v>
      </c>
      <c r="AA401">
        <v>51.75</v>
      </c>
      <c r="AB401">
        <v>31351</v>
      </c>
      <c r="AC401">
        <v>3135.1</v>
      </c>
      <c r="AD401" s="9">
        <v>293</v>
      </c>
      <c r="AE401">
        <v>7.3602604630000004</v>
      </c>
      <c r="AF401" s="9"/>
      <c r="AG401" s="9"/>
    </row>
    <row r="402" spans="2:39" x14ac:dyDescent="0.3">
      <c r="B402" t="s">
        <v>92</v>
      </c>
      <c r="C402" t="s">
        <v>118</v>
      </c>
      <c r="D402" t="s">
        <v>90</v>
      </c>
      <c r="F402" s="1">
        <v>45839</v>
      </c>
      <c r="G402" t="s">
        <v>48</v>
      </c>
      <c r="H402" t="s">
        <v>46</v>
      </c>
      <c r="I402" t="s">
        <v>60</v>
      </c>
      <c r="O402" s="2"/>
      <c r="P402" s="9">
        <v>4852.808</v>
      </c>
      <c r="Q402" s="2">
        <v>7.2222222222222215E-2</v>
      </c>
      <c r="R402">
        <v>2059.77</v>
      </c>
      <c r="S402">
        <v>402.47</v>
      </c>
      <c r="T402">
        <v>118.97</v>
      </c>
      <c r="U402">
        <v>0</v>
      </c>
      <c r="V402">
        <v>5.8163200000000002</v>
      </c>
      <c r="W402">
        <v>1984.16</v>
      </c>
      <c r="X402">
        <v>62</v>
      </c>
      <c r="Y402">
        <v>270.22000000000003</v>
      </c>
      <c r="Z402">
        <v>64</v>
      </c>
      <c r="AA402">
        <v>65.3</v>
      </c>
      <c r="AB402">
        <v>36701</v>
      </c>
      <c r="AC402">
        <v>3670.1</v>
      </c>
      <c r="AD402" s="9">
        <v>291.27780000000001</v>
      </c>
      <c r="AE402">
        <v>7.5628378459999999</v>
      </c>
      <c r="AF402" s="9"/>
      <c r="AG402" s="9"/>
    </row>
    <row r="403" spans="2:39" x14ac:dyDescent="0.3">
      <c r="B403" t="s">
        <v>112</v>
      </c>
      <c r="C403" t="s">
        <v>118</v>
      </c>
      <c r="D403" t="s">
        <v>79</v>
      </c>
      <c r="F403" s="1">
        <v>45848</v>
      </c>
      <c r="G403" t="s">
        <v>55</v>
      </c>
      <c r="H403" t="s">
        <v>49</v>
      </c>
      <c r="I403" t="s">
        <v>64</v>
      </c>
      <c r="O403" s="2"/>
      <c r="P403" s="9">
        <v>6475.3940000000002</v>
      </c>
      <c r="Q403" s="2">
        <v>8.729166666666667E-2</v>
      </c>
      <c r="R403">
        <v>2875.28</v>
      </c>
      <c r="S403">
        <v>699.57</v>
      </c>
      <c r="T403">
        <v>353.66</v>
      </c>
      <c r="U403">
        <v>33.72</v>
      </c>
      <c r="V403">
        <v>7.3130699999999997</v>
      </c>
      <c r="W403">
        <v>1904.7080000000001</v>
      </c>
      <c r="X403">
        <v>62</v>
      </c>
      <c r="Y403">
        <v>266.56</v>
      </c>
      <c r="Z403">
        <v>48</v>
      </c>
      <c r="AA403">
        <v>45.96</v>
      </c>
      <c r="AB403">
        <v>26970</v>
      </c>
      <c r="AC403">
        <v>2697</v>
      </c>
      <c r="AD403" s="9">
        <v>245.18180000000001</v>
      </c>
      <c r="AE403">
        <v>4.1649975279999998</v>
      </c>
      <c r="AF403" s="9"/>
      <c r="AG403" s="9"/>
    </row>
    <row r="404" spans="2:39" x14ac:dyDescent="0.3">
      <c r="B404" t="s">
        <v>115</v>
      </c>
      <c r="C404" t="s">
        <v>117</v>
      </c>
      <c r="D404" t="s">
        <v>88</v>
      </c>
      <c r="F404" s="1">
        <v>45848</v>
      </c>
      <c r="G404" t="s">
        <v>55</v>
      </c>
      <c r="H404" t="s">
        <v>49</v>
      </c>
      <c r="I404" t="s">
        <v>64</v>
      </c>
      <c r="O404" s="2"/>
      <c r="P404" s="9">
        <v>7010.7610000000004</v>
      </c>
      <c r="Q404" s="2">
        <v>8.729166666666667E-2</v>
      </c>
      <c r="R404">
        <v>3316.92</v>
      </c>
      <c r="S404">
        <v>933.98</v>
      </c>
      <c r="T404">
        <v>796.37</v>
      </c>
      <c r="U404">
        <v>57.94</v>
      </c>
      <c r="V404">
        <v>7.2754300000000001</v>
      </c>
      <c r="W404">
        <v>2215.7860000000001</v>
      </c>
      <c r="X404">
        <v>62</v>
      </c>
      <c r="Y404">
        <v>294.05</v>
      </c>
      <c r="Z404">
        <v>47</v>
      </c>
      <c r="AA404">
        <v>61.82</v>
      </c>
      <c r="AB404">
        <v>20125</v>
      </c>
      <c r="AC404">
        <v>2012.5</v>
      </c>
      <c r="AD404" s="9">
        <v>184.63300000000001</v>
      </c>
      <c r="AE404">
        <v>2.8705870870000001</v>
      </c>
      <c r="AF404" s="9"/>
      <c r="AG404" s="9"/>
    </row>
    <row r="405" spans="2:39" x14ac:dyDescent="0.3">
      <c r="B405" t="s">
        <v>85</v>
      </c>
      <c r="C405" t="s">
        <v>117</v>
      </c>
      <c r="D405" t="s">
        <v>86</v>
      </c>
      <c r="F405" s="1">
        <v>45850</v>
      </c>
      <c r="G405" t="s">
        <v>61</v>
      </c>
      <c r="H405" t="s">
        <v>51</v>
      </c>
      <c r="I405" t="s">
        <v>64</v>
      </c>
      <c r="O405" s="2"/>
      <c r="P405" s="9">
        <v>4388.8829999999998</v>
      </c>
      <c r="Q405" s="2">
        <v>5.9027777777777776E-2</v>
      </c>
      <c r="R405">
        <v>1537.88</v>
      </c>
      <c r="S405">
        <v>428.01</v>
      </c>
      <c r="T405">
        <v>127.96</v>
      </c>
      <c r="U405">
        <v>0</v>
      </c>
      <c r="V405">
        <v>6.2614599999999996</v>
      </c>
      <c r="W405">
        <v>1605.5340000000001</v>
      </c>
      <c r="X405">
        <v>62</v>
      </c>
      <c r="Y405">
        <v>201.9</v>
      </c>
      <c r="Z405">
        <v>44</v>
      </c>
      <c r="AA405">
        <v>48.4</v>
      </c>
      <c r="AB405">
        <v>22041</v>
      </c>
      <c r="AC405">
        <v>2204.1</v>
      </c>
      <c r="AD405" s="9">
        <v>207.934</v>
      </c>
      <c r="AE405">
        <v>5.022006738</v>
      </c>
      <c r="AF405" s="9"/>
      <c r="AG405" s="9"/>
    </row>
    <row r="406" spans="2:39" x14ac:dyDescent="0.3">
      <c r="B406" t="s">
        <v>83</v>
      </c>
      <c r="C406" t="s">
        <v>118</v>
      </c>
      <c r="D406" t="s">
        <v>81</v>
      </c>
      <c r="F406" s="1">
        <v>45860</v>
      </c>
      <c r="G406" t="s">
        <v>48</v>
      </c>
      <c r="H406" t="s">
        <v>46</v>
      </c>
      <c r="I406" t="s">
        <v>67</v>
      </c>
      <c r="O406" s="2"/>
      <c r="P406" s="9">
        <v>3866.1260000000002</v>
      </c>
      <c r="Q406" s="2">
        <v>5.347222222222222E-2</v>
      </c>
      <c r="R406">
        <v>1553.85</v>
      </c>
      <c r="S406">
        <v>440.32</v>
      </c>
      <c r="T406">
        <v>155.97999999999999</v>
      </c>
      <c r="U406">
        <v>0</v>
      </c>
      <c r="V406">
        <v>6.80023</v>
      </c>
      <c r="W406">
        <v>1690.981</v>
      </c>
      <c r="X406">
        <v>62</v>
      </c>
      <c r="Y406">
        <v>265.83</v>
      </c>
      <c r="Z406">
        <v>58</v>
      </c>
      <c r="AA406">
        <v>78.989999999999995</v>
      </c>
      <c r="AB406">
        <v>24806</v>
      </c>
      <c r="AC406">
        <v>2480.6</v>
      </c>
      <c r="AD406" s="9">
        <v>206.7167</v>
      </c>
      <c r="AE406">
        <v>6.416241995</v>
      </c>
      <c r="AF406" s="9"/>
      <c r="AG406" s="9"/>
    </row>
    <row r="407" spans="2:39" x14ac:dyDescent="0.3">
      <c r="B407" t="s">
        <v>115</v>
      </c>
      <c r="C407" t="s">
        <v>117</v>
      </c>
      <c r="D407" t="s">
        <v>88</v>
      </c>
      <c r="F407" s="1">
        <v>45869</v>
      </c>
      <c r="G407" t="s">
        <v>55</v>
      </c>
      <c r="H407" t="s">
        <v>49</v>
      </c>
      <c r="I407" t="s">
        <v>69</v>
      </c>
      <c r="O407" s="2"/>
      <c r="P407" s="9">
        <v>6600.07</v>
      </c>
      <c r="Q407" s="2">
        <v>8.8530092592592591E-2</v>
      </c>
      <c r="R407">
        <v>2766.91</v>
      </c>
      <c r="S407">
        <v>697.19</v>
      </c>
      <c r="T407">
        <v>460.86</v>
      </c>
      <c r="U407">
        <v>40.090000000000003</v>
      </c>
      <c r="V407">
        <v>7.4360499999999998</v>
      </c>
      <c r="W407">
        <v>2261.741</v>
      </c>
      <c r="X407">
        <v>62</v>
      </c>
      <c r="Y407">
        <v>255.14</v>
      </c>
      <c r="Z407">
        <v>53</v>
      </c>
      <c r="AA407">
        <v>68.53</v>
      </c>
      <c r="AB407">
        <v>22155</v>
      </c>
      <c r="AC407">
        <v>2215.5</v>
      </c>
      <c r="AD407" s="9">
        <v>192.65219999999999</v>
      </c>
      <c r="AE407">
        <v>3.35678258</v>
      </c>
      <c r="AF407" s="9"/>
      <c r="AG407" s="9"/>
      <c r="AL407" s="3"/>
      <c r="AM407" s="3"/>
    </row>
    <row r="408" spans="2:39" x14ac:dyDescent="0.3">
      <c r="B408" t="s">
        <v>43</v>
      </c>
      <c r="C408" t="s">
        <v>117</v>
      </c>
      <c r="D408" t="s">
        <v>44</v>
      </c>
      <c r="F408" s="1">
        <v>45878</v>
      </c>
      <c r="G408" t="s">
        <v>62</v>
      </c>
      <c r="H408" t="s">
        <v>51</v>
      </c>
      <c r="I408" t="s">
        <v>70</v>
      </c>
      <c r="N408">
        <v>59</v>
      </c>
      <c r="O408" s="2" t="s">
        <v>148</v>
      </c>
      <c r="P408" s="9">
        <v>5935.6040000000003</v>
      </c>
      <c r="Q408" s="2">
        <v>5.8796296296296298E-2</v>
      </c>
      <c r="R408">
        <v>2849.38</v>
      </c>
      <c r="S408">
        <v>677.51</v>
      </c>
      <c r="T408">
        <v>282.56</v>
      </c>
      <c r="U408">
        <v>0</v>
      </c>
      <c r="V408">
        <v>6.8772700000000002</v>
      </c>
      <c r="W408">
        <v>1867.0250000000001</v>
      </c>
      <c r="X408">
        <v>62</v>
      </c>
      <c r="Y408">
        <v>224.08</v>
      </c>
      <c r="Z408">
        <v>47</v>
      </c>
      <c r="AA408">
        <v>57.45</v>
      </c>
      <c r="AB408">
        <v>21735</v>
      </c>
      <c r="AC408">
        <v>2173.5</v>
      </c>
      <c r="AD408" s="9">
        <v>199.40369999999999</v>
      </c>
      <c r="AE408">
        <v>3.6618008880000001</v>
      </c>
      <c r="AF408" s="9"/>
      <c r="AG408" s="9"/>
    </row>
    <row r="409" spans="2:39" x14ac:dyDescent="0.3">
      <c r="B409" t="s">
        <v>114</v>
      </c>
      <c r="C409" t="s">
        <v>117</v>
      </c>
      <c r="D409" t="s">
        <v>99</v>
      </c>
      <c r="F409" s="1">
        <v>45878</v>
      </c>
      <c r="G409" t="s">
        <v>62</v>
      </c>
      <c r="H409" t="s">
        <v>51</v>
      </c>
      <c r="I409" t="s">
        <v>70</v>
      </c>
      <c r="N409">
        <v>70</v>
      </c>
      <c r="O409" s="2" t="s">
        <v>148</v>
      </c>
      <c r="P409" s="9">
        <v>6049.317</v>
      </c>
      <c r="Q409" s="2">
        <v>5.8796296296296298E-2</v>
      </c>
      <c r="R409">
        <v>2858.19</v>
      </c>
      <c r="S409">
        <v>523.13</v>
      </c>
      <c r="T409">
        <v>231.77</v>
      </c>
      <c r="U409">
        <v>1.28</v>
      </c>
      <c r="V409">
        <v>7.02447</v>
      </c>
      <c r="W409">
        <v>2079.7939999999999</v>
      </c>
      <c r="X409">
        <v>62</v>
      </c>
      <c r="Y409">
        <v>219.48</v>
      </c>
      <c r="Z409">
        <v>51</v>
      </c>
      <c r="AA409">
        <v>67.540000000000006</v>
      </c>
      <c r="AB409">
        <v>21216</v>
      </c>
      <c r="AC409">
        <v>2121.6</v>
      </c>
      <c r="AD409" s="9">
        <v>187.75219999999999</v>
      </c>
      <c r="AE409">
        <v>3.5071727930000001</v>
      </c>
      <c r="AF409" s="9"/>
      <c r="AG409" s="9"/>
    </row>
    <row r="410" spans="2:39" x14ac:dyDescent="0.3">
      <c r="B410" t="s">
        <v>91</v>
      </c>
      <c r="C410" t="s">
        <v>118</v>
      </c>
      <c r="D410" t="s">
        <v>90</v>
      </c>
      <c r="F410" s="1">
        <v>45884</v>
      </c>
      <c r="G410" s="7" t="s">
        <v>161</v>
      </c>
      <c r="H410" t="s">
        <v>68</v>
      </c>
      <c r="I410" t="s">
        <v>71</v>
      </c>
      <c r="O410" s="2"/>
      <c r="P410" s="9">
        <v>6283.2420000000002</v>
      </c>
      <c r="Q410" s="2">
        <v>0.15893518518518518</v>
      </c>
      <c r="R410">
        <v>2107.08</v>
      </c>
      <c r="S410">
        <v>457.7</v>
      </c>
      <c r="T410">
        <v>148.46</v>
      </c>
      <c r="U410">
        <v>0</v>
      </c>
      <c r="V410">
        <v>5.83589</v>
      </c>
      <c r="W410">
        <v>2045.17</v>
      </c>
      <c r="X410">
        <v>62</v>
      </c>
      <c r="Y410">
        <v>277.86</v>
      </c>
      <c r="Z410">
        <v>38</v>
      </c>
      <c r="AA410">
        <v>32.46</v>
      </c>
      <c r="AB410">
        <v>26928</v>
      </c>
      <c r="AC410">
        <v>2692.8</v>
      </c>
      <c r="AD410" s="9">
        <v>269.27999999999997</v>
      </c>
      <c r="AE410">
        <v>4.2856856380000004</v>
      </c>
      <c r="AF410" s="9"/>
      <c r="AG410" s="9"/>
    </row>
    <row r="411" spans="2:39" x14ac:dyDescent="0.3">
      <c r="B411" t="s">
        <v>104</v>
      </c>
      <c r="C411" t="s">
        <v>118</v>
      </c>
      <c r="D411" t="s">
        <v>90</v>
      </c>
      <c r="F411" s="1">
        <v>45884</v>
      </c>
      <c r="G411" t="s">
        <v>161</v>
      </c>
      <c r="H411" t="s">
        <v>68</v>
      </c>
      <c r="I411" t="s">
        <v>71</v>
      </c>
      <c r="O411" s="2"/>
      <c r="P411" s="9">
        <v>6819.39</v>
      </c>
      <c r="Q411" s="2">
        <v>0.15893518518518518</v>
      </c>
      <c r="R411">
        <v>1797.62</v>
      </c>
      <c r="S411">
        <v>456.54</v>
      </c>
      <c r="T411">
        <v>202.46</v>
      </c>
      <c r="U411">
        <v>5.04</v>
      </c>
      <c r="V411">
        <v>7.1000699999999997</v>
      </c>
      <c r="W411">
        <v>2630.4780000000001</v>
      </c>
      <c r="X411">
        <v>62</v>
      </c>
      <c r="Y411">
        <v>281.3</v>
      </c>
      <c r="Z411">
        <v>28</v>
      </c>
      <c r="AA411">
        <v>28.96</v>
      </c>
      <c r="AB411">
        <v>18640</v>
      </c>
      <c r="AC411">
        <v>1864</v>
      </c>
      <c r="AD411" s="9">
        <v>207.11109999999999</v>
      </c>
      <c r="AE411">
        <v>2.7333823110000002</v>
      </c>
      <c r="AF411" s="9"/>
      <c r="AG411" s="9"/>
    </row>
    <row r="412" spans="2:39" x14ac:dyDescent="0.3">
      <c r="B412" t="s">
        <v>92</v>
      </c>
      <c r="C412" t="s">
        <v>118</v>
      </c>
      <c r="D412" t="s">
        <v>90</v>
      </c>
      <c r="F412" s="1">
        <v>45904</v>
      </c>
      <c r="G412" t="s">
        <v>55</v>
      </c>
      <c r="H412" t="s">
        <v>49</v>
      </c>
      <c r="I412" t="s">
        <v>75</v>
      </c>
      <c r="K412">
        <v>191</v>
      </c>
      <c r="O412" s="2"/>
      <c r="P412" s="9">
        <v>4748.7470000000003</v>
      </c>
      <c r="Q412" s="2">
        <v>7.2916666666666671E-2</v>
      </c>
      <c r="R412">
        <v>1754.6</v>
      </c>
      <c r="S412">
        <v>537.62</v>
      </c>
      <c r="T412">
        <v>312.02999999999997</v>
      </c>
      <c r="U412">
        <v>28.78</v>
      </c>
      <c r="V412">
        <v>7.3398500000000002</v>
      </c>
      <c r="W412">
        <v>1874.2660000000001</v>
      </c>
      <c r="X412">
        <v>62</v>
      </c>
      <c r="Y412">
        <v>236.91</v>
      </c>
      <c r="Z412">
        <v>43</v>
      </c>
      <c r="AA412">
        <v>46.15</v>
      </c>
      <c r="AB412">
        <v>29692.5</v>
      </c>
      <c r="AC412">
        <v>2969.25</v>
      </c>
      <c r="AD412" s="9">
        <v>282.78570000000002</v>
      </c>
      <c r="AE412">
        <v>6.2527020289999999</v>
      </c>
      <c r="AF412" s="9"/>
      <c r="AG412" s="9"/>
      <c r="AL412" s="3"/>
      <c r="AM412" s="3"/>
    </row>
    <row r="413" spans="2:39" x14ac:dyDescent="0.3">
      <c r="B413" t="s">
        <v>95</v>
      </c>
      <c r="C413" t="s">
        <v>118</v>
      </c>
      <c r="D413" t="s">
        <v>96</v>
      </c>
      <c r="F413" s="1">
        <v>45784</v>
      </c>
      <c r="H413" t="s">
        <v>66</v>
      </c>
      <c r="O413" s="2"/>
      <c r="P413" s="9">
        <v>4457.643</v>
      </c>
      <c r="Q413" s="2">
        <v>6.0821759259259256E-2</v>
      </c>
      <c r="R413">
        <v>1874.33</v>
      </c>
      <c r="S413">
        <v>343.35</v>
      </c>
      <c r="T413">
        <v>67.56</v>
      </c>
      <c r="U413">
        <v>0</v>
      </c>
      <c r="V413">
        <v>6.7214200000000002</v>
      </c>
      <c r="W413">
        <v>1736.8910000000001</v>
      </c>
      <c r="X413">
        <v>61</v>
      </c>
      <c r="Y413">
        <v>247.09</v>
      </c>
      <c r="Z413">
        <v>39</v>
      </c>
      <c r="AA413">
        <v>52.43</v>
      </c>
      <c r="AB413">
        <v>26058</v>
      </c>
      <c r="AC413">
        <v>2605.8000000000002</v>
      </c>
      <c r="AD413" s="9">
        <v>260.58</v>
      </c>
      <c r="AE413">
        <v>5.8456901999999999</v>
      </c>
      <c r="AF413" s="9"/>
      <c r="AG413" s="9"/>
    </row>
    <row r="414" spans="2:39" x14ac:dyDescent="0.3">
      <c r="B414" t="s">
        <v>78</v>
      </c>
      <c r="C414" t="s">
        <v>118</v>
      </c>
      <c r="D414" t="s">
        <v>79</v>
      </c>
      <c r="F414" s="1">
        <v>45792</v>
      </c>
      <c r="G414" t="s">
        <v>48</v>
      </c>
      <c r="H414" t="s">
        <v>49</v>
      </c>
      <c r="I414" t="s">
        <v>47</v>
      </c>
      <c r="J414" s="8">
        <v>82</v>
      </c>
      <c r="O414" s="2"/>
      <c r="P414" s="9">
        <v>4777.0739999999996</v>
      </c>
      <c r="Q414" s="2">
        <v>7.3958333333333334E-2</v>
      </c>
      <c r="R414">
        <v>1906.94</v>
      </c>
      <c r="S414">
        <v>538.78</v>
      </c>
      <c r="T414">
        <v>234.98</v>
      </c>
      <c r="U414">
        <v>0</v>
      </c>
      <c r="V414">
        <v>6.7231800000000002</v>
      </c>
      <c r="W414">
        <v>1979.21</v>
      </c>
      <c r="X414">
        <v>61</v>
      </c>
      <c r="Y414">
        <v>291.66000000000003</v>
      </c>
      <c r="Z414">
        <v>47</v>
      </c>
      <c r="AA414">
        <v>52.44</v>
      </c>
      <c r="AB414">
        <v>26496</v>
      </c>
      <c r="AC414">
        <v>2649.6</v>
      </c>
      <c r="AD414" s="9">
        <v>245.33330000000001</v>
      </c>
      <c r="AE414">
        <v>5.5464914299999997</v>
      </c>
      <c r="AF414" s="9"/>
      <c r="AG414" s="9"/>
    </row>
    <row r="415" spans="2:39" x14ac:dyDescent="0.3">
      <c r="B415" t="s">
        <v>115</v>
      </c>
      <c r="C415" t="s">
        <v>117</v>
      </c>
      <c r="D415" t="s">
        <v>88</v>
      </c>
      <c r="F415" s="1">
        <v>45796</v>
      </c>
      <c r="G415" t="s">
        <v>45</v>
      </c>
      <c r="H415" t="s">
        <v>52</v>
      </c>
      <c r="I415" t="s">
        <v>53</v>
      </c>
      <c r="O415" s="2"/>
      <c r="P415" s="9">
        <v>4185.0829999999996</v>
      </c>
      <c r="Q415" s="2">
        <v>6.1759259259259257E-2</v>
      </c>
      <c r="R415">
        <v>2184.73</v>
      </c>
      <c r="S415">
        <v>687.17</v>
      </c>
      <c r="T415">
        <v>569.05999999999995</v>
      </c>
      <c r="U415">
        <v>0</v>
      </c>
      <c r="V415">
        <v>6.4984500000000001</v>
      </c>
      <c r="W415">
        <v>1505.816</v>
      </c>
      <c r="X415">
        <v>61</v>
      </c>
      <c r="Y415">
        <v>280.02</v>
      </c>
      <c r="Z415">
        <v>26</v>
      </c>
      <c r="AA415">
        <v>33.64</v>
      </c>
      <c r="AB415">
        <v>16205</v>
      </c>
      <c r="AC415">
        <v>1620.5</v>
      </c>
      <c r="AD415" s="9">
        <v>186.26439999999999</v>
      </c>
      <c r="AE415">
        <v>3.8720856910000001</v>
      </c>
      <c r="AF415" s="9"/>
      <c r="AG415" s="9"/>
    </row>
    <row r="416" spans="2:39" x14ac:dyDescent="0.3">
      <c r="B416" t="s">
        <v>87</v>
      </c>
      <c r="C416" t="s">
        <v>117</v>
      </c>
      <c r="D416" t="s">
        <v>88</v>
      </c>
      <c r="F416" s="1">
        <v>45801</v>
      </c>
      <c r="G416" t="s">
        <v>55</v>
      </c>
      <c r="H416" t="s">
        <v>51</v>
      </c>
      <c r="I416" t="s">
        <v>53</v>
      </c>
      <c r="O416" s="2"/>
      <c r="P416" s="9">
        <v>4438.8010000000004</v>
      </c>
      <c r="Q416" s="2">
        <v>6.3645833333333332E-2</v>
      </c>
      <c r="R416">
        <v>1840.58</v>
      </c>
      <c r="S416">
        <v>307.89999999999998</v>
      </c>
      <c r="T416">
        <v>20.11</v>
      </c>
      <c r="U416">
        <v>0</v>
      </c>
      <c r="V416">
        <v>5.3492800000000003</v>
      </c>
      <c r="W416">
        <v>2014.222</v>
      </c>
      <c r="X416">
        <v>61</v>
      </c>
      <c r="Y416">
        <v>271.39999999999998</v>
      </c>
      <c r="Z416">
        <v>52</v>
      </c>
      <c r="AA416">
        <v>56.52</v>
      </c>
      <c r="AB416">
        <v>21060.5</v>
      </c>
      <c r="AC416">
        <v>2106.0500000000002</v>
      </c>
      <c r="AD416" s="9">
        <v>186.37610000000001</v>
      </c>
      <c r="AE416">
        <v>4.7446371220000003</v>
      </c>
      <c r="AF416" s="9"/>
      <c r="AG416" s="9"/>
    </row>
    <row r="417" spans="2:46" x14ac:dyDescent="0.3">
      <c r="B417" t="s">
        <v>91</v>
      </c>
      <c r="C417" t="s">
        <v>118</v>
      </c>
      <c r="D417" t="s">
        <v>90</v>
      </c>
      <c r="F417" s="1">
        <v>45803</v>
      </c>
      <c r="G417" t="s">
        <v>45</v>
      </c>
      <c r="H417" t="s">
        <v>52</v>
      </c>
      <c r="I417" t="s">
        <v>54</v>
      </c>
      <c r="O417" s="2"/>
      <c r="P417" s="9">
        <v>5984.076</v>
      </c>
      <c r="Q417" s="2">
        <v>6.0717592592592594E-2</v>
      </c>
      <c r="R417">
        <v>3464.69</v>
      </c>
      <c r="S417">
        <v>464.03</v>
      </c>
      <c r="T417">
        <v>125.25</v>
      </c>
      <c r="U417">
        <v>0</v>
      </c>
      <c r="V417">
        <v>6.1846199999999998</v>
      </c>
      <c r="W417">
        <v>1560.8530000000001</v>
      </c>
      <c r="X417">
        <v>61</v>
      </c>
      <c r="Y417">
        <v>251.62</v>
      </c>
      <c r="Z417">
        <v>28</v>
      </c>
      <c r="AA417">
        <v>23.25</v>
      </c>
      <c r="AB417">
        <v>22324.5</v>
      </c>
      <c r="AC417">
        <v>2232.4499999999998</v>
      </c>
      <c r="AD417" s="9">
        <v>250.83709999999999</v>
      </c>
      <c r="AE417">
        <v>3.7306511480000002</v>
      </c>
      <c r="AF417" s="9"/>
      <c r="AG417" s="9"/>
    </row>
    <row r="418" spans="2:46" x14ac:dyDescent="0.3">
      <c r="B418" t="s">
        <v>102</v>
      </c>
      <c r="C418" t="s">
        <v>118</v>
      </c>
      <c r="D418" t="s">
        <v>79</v>
      </c>
      <c r="F418" s="1">
        <v>45810</v>
      </c>
      <c r="G418" t="s">
        <v>45</v>
      </c>
      <c r="H418" t="s">
        <v>52</v>
      </c>
      <c r="I418" t="s">
        <v>56</v>
      </c>
      <c r="J418" s="8">
        <v>95</v>
      </c>
      <c r="O418" s="2"/>
      <c r="P418" s="9">
        <v>6336.241</v>
      </c>
      <c r="Q418" s="2">
        <v>7.9120370370370369E-2</v>
      </c>
      <c r="R418">
        <v>3692.71</v>
      </c>
      <c r="S418">
        <v>720.76</v>
      </c>
      <c r="T418">
        <v>259.8</v>
      </c>
      <c r="U418">
        <v>0</v>
      </c>
      <c r="V418">
        <v>6.6711099999999997</v>
      </c>
      <c r="W418">
        <v>2335.7800000000002</v>
      </c>
      <c r="X418">
        <v>61</v>
      </c>
      <c r="Y418">
        <v>245.91</v>
      </c>
      <c r="Z418">
        <v>66</v>
      </c>
      <c r="AA418">
        <v>79.36</v>
      </c>
      <c r="AB418">
        <v>26741.5</v>
      </c>
      <c r="AC418">
        <v>2674.15</v>
      </c>
      <c r="AD418" s="9">
        <v>210.56299999999999</v>
      </c>
      <c r="AE418">
        <v>4.2204044950000004</v>
      </c>
      <c r="AF418" s="9"/>
      <c r="AG418" s="9"/>
      <c r="AL418" s="3"/>
      <c r="AM418" s="3"/>
    </row>
    <row r="419" spans="2:46" x14ac:dyDescent="0.3">
      <c r="B419" t="s">
        <v>100</v>
      </c>
      <c r="C419" t="s">
        <v>117</v>
      </c>
      <c r="D419" t="s">
        <v>101</v>
      </c>
      <c r="F419" s="1">
        <v>45813</v>
      </c>
      <c r="G419" t="s">
        <v>50</v>
      </c>
      <c r="H419" t="s">
        <v>49</v>
      </c>
      <c r="I419" t="s">
        <v>56</v>
      </c>
      <c r="O419" s="2"/>
      <c r="P419" s="9">
        <v>6171.1880000000001</v>
      </c>
      <c r="Q419" s="2">
        <v>0.10662037037037037</v>
      </c>
      <c r="R419">
        <v>3149.21</v>
      </c>
      <c r="S419">
        <v>775.28</v>
      </c>
      <c r="T419">
        <v>647.76</v>
      </c>
      <c r="U419">
        <v>58</v>
      </c>
      <c r="V419">
        <v>7.6179899999999998</v>
      </c>
      <c r="W419">
        <v>1864.4670000000001</v>
      </c>
      <c r="X419">
        <v>61</v>
      </c>
      <c r="Y419">
        <v>290.39999999999998</v>
      </c>
      <c r="Z419">
        <v>22</v>
      </c>
      <c r="AA419">
        <v>32.700000000000003</v>
      </c>
      <c r="AB419">
        <v>15742</v>
      </c>
      <c r="AC419">
        <v>1574.2</v>
      </c>
      <c r="AD419" s="9">
        <v>189.6627</v>
      </c>
      <c r="AE419">
        <v>2.5508864739999999</v>
      </c>
      <c r="AF419" s="9"/>
      <c r="AG419" s="9"/>
    </row>
    <row r="420" spans="2:46" x14ac:dyDescent="0.3">
      <c r="B420" t="s">
        <v>102</v>
      </c>
      <c r="C420" t="s">
        <v>118</v>
      </c>
      <c r="D420" t="s">
        <v>79</v>
      </c>
      <c r="F420" s="1">
        <v>45817</v>
      </c>
      <c r="G420" t="s">
        <v>45</v>
      </c>
      <c r="H420" t="s">
        <v>52</v>
      </c>
      <c r="I420" t="s">
        <v>57</v>
      </c>
      <c r="K420">
        <v>134</v>
      </c>
      <c r="O420" s="2"/>
      <c r="P420" s="9">
        <v>7170.4570000000003</v>
      </c>
      <c r="Q420" s="2">
        <v>6.5567129629629628E-2</v>
      </c>
      <c r="R420">
        <v>3959.39</v>
      </c>
      <c r="S420">
        <v>704.31</v>
      </c>
      <c r="T420">
        <v>370.89</v>
      </c>
      <c r="U420">
        <v>0</v>
      </c>
      <c r="V420">
        <v>6.8509900000000004</v>
      </c>
      <c r="W420">
        <v>2487.58</v>
      </c>
      <c r="X420">
        <v>61</v>
      </c>
      <c r="Y420">
        <v>250.27</v>
      </c>
      <c r="Z420">
        <v>54</v>
      </c>
      <c r="AA420">
        <v>69.13</v>
      </c>
      <c r="AB420">
        <v>24134.5</v>
      </c>
      <c r="AC420">
        <v>2413.4499999999998</v>
      </c>
      <c r="AD420" s="9">
        <v>209.86519999999999</v>
      </c>
      <c r="AE420">
        <v>3.365824521</v>
      </c>
      <c r="AF420" s="9"/>
      <c r="AG420" s="9"/>
    </row>
    <row r="421" spans="2:46" x14ac:dyDescent="0.3">
      <c r="B421" t="s">
        <v>80</v>
      </c>
      <c r="C421" t="s">
        <v>118</v>
      </c>
      <c r="D421" t="s">
        <v>81</v>
      </c>
      <c r="F421" s="1">
        <v>45818</v>
      </c>
      <c r="G421" s="7" t="s">
        <v>48</v>
      </c>
      <c r="H421" t="s">
        <v>46</v>
      </c>
      <c r="I421" t="s">
        <v>57</v>
      </c>
      <c r="O421" s="2"/>
      <c r="P421" s="9">
        <v>5335.674</v>
      </c>
      <c r="Q421" s="2">
        <v>6.0497685185185182E-2</v>
      </c>
      <c r="R421">
        <v>2992.25</v>
      </c>
      <c r="S421">
        <v>469.14</v>
      </c>
      <c r="T421">
        <v>118.55</v>
      </c>
      <c r="U421">
        <v>0</v>
      </c>
      <c r="V421">
        <v>6.1366699999999996</v>
      </c>
      <c r="W421">
        <v>1703.9159999999999</v>
      </c>
      <c r="X421">
        <v>61</v>
      </c>
      <c r="Y421">
        <v>199.37</v>
      </c>
      <c r="Z421">
        <v>32</v>
      </c>
      <c r="AA421">
        <v>25.6</v>
      </c>
      <c r="AB421">
        <v>16975</v>
      </c>
      <c r="AC421">
        <v>1697.5</v>
      </c>
      <c r="AD421" s="9">
        <v>182.52690000000001</v>
      </c>
      <c r="AE421">
        <v>3.1814162559999999</v>
      </c>
      <c r="AF421" s="9"/>
      <c r="AG421" s="9"/>
    </row>
    <row r="422" spans="2:46" x14ac:dyDescent="0.3">
      <c r="B422" t="s">
        <v>85</v>
      </c>
      <c r="C422" t="s">
        <v>117</v>
      </c>
      <c r="D422" t="s">
        <v>86</v>
      </c>
      <c r="F422" s="1">
        <v>45818</v>
      </c>
      <c r="G422" t="s">
        <v>48</v>
      </c>
      <c r="H422" t="s">
        <v>46</v>
      </c>
      <c r="I422" t="s">
        <v>57</v>
      </c>
      <c r="O422" s="2"/>
      <c r="P422" s="9">
        <v>5076.2430000000004</v>
      </c>
      <c r="Q422" s="2">
        <v>6.0497685185185182E-2</v>
      </c>
      <c r="R422">
        <v>2600.37</v>
      </c>
      <c r="S422">
        <v>433.53</v>
      </c>
      <c r="T422">
        <v>85.39</v>
      </c>
      <c r="U422">
        <v>0</v>
      </c>
      <c r="V422">
        <v>5.5192399999999999</v>
      </c>
      <c r="W422">
        <v>1489.0170000000001</v>
      </c>
      <c r="X422">
        <v>61</v>
      </c>
      <c r="Y422">
        <v>249.11</v>
      </c>
      <c r="Z422">
        <v>23</v>
      </c>
      <c r="AA422">
        <v>19.579999999999998</v>
      </c>
      <c r="AB422">
        <v>16985</v>
      </c>
      <c r="AC422">
        <v>1698.5</v>
      </c>
      <c r="AD422" s="9">
        <v>202.20240000000001</v>
      </c>
      <c r="AE422">
        <v>3.3459785119999998</v>
      </c>
      <c r="AF422" s="9">
        <v>254.25</v>
      </c>
      <c r="AG422" s="9">
        <v>247.25</v>
      </c>
      <c r="AH422" s="3">
        <v>1.4E-2</v>
      </c>
      <c r="AR422">
        <v>686</v>
      </c>
      <c r="AS422">
        <v>682</v>
      </c>
      <c r="AT422" s="3">
        <v>3.0000000000000001E-3</v>
      </c>
    </row>
    <row r="423" spans="2:46" x14ac:dyDescent="0.3">
      <c r="B423" t="s">
        <v>43</v>
      </c>
      <c r="C423" t="s">
        <v>117</v>
      </c>
      <c r="D423" t="s">
        <v>44</v>
      </c>
      <c r="F423" s="1">
        <v>45834</v>
      </c>
      <c r="G423" t="s">
        <v>48</v>
      </c>
      <c r="H423" t="s">
        <v>49</v>
      </c>
      <c r="I423" t="s">
        <v>59</v>
      </c>
      <c r="J423" s="8">
        <v>113</v>
      </c>
      <c r="K423">
        <v>205</v>
      </c>
      <c r="M423">
        <v>5</v>
      </c>
      <c r="O423" s="2"/>
      <c r="P423" s="9">
        <v>5274.4880000000003</v>
      </c>
      <c r="Q423" s="2">
        <v>5.7175925925925929E-2</v>
      </c>
      <c r="R423">
        <v>2501.0500000000002</v>
      </c>
      <c r="S423">
        <v>927.24</v>
      </c>
      <c r="T423">
        <v>673.72</v>
      </c>
      <c r="U423">
        <v>116.9</v>
      </c>
      <c r="V423">
        <v>7.6222799999999999</v>
      </c>
      <c r="W423">
        <v>1697.1379999999999</v>
      </c>
      <c r="X423">
        <v>61</v>
      </c>
      <c r="Y423">
        <v>296.33999999999997</v>
      </c>
      <c r="Z423">
        <v>61</v>
      </c>
      <c r="AA423">
        <v>83.42</v>
      </c>
      <c r="AB423">
        <v>23943</v>
      </c>
      <c r="AC423">
        <v>2394.3000000000002</v>
      </c>
      <c r="AD423" s="9">
        <v>196.25409999999999</v>
      </c>
      <c r="AE423">
        <v>4.5393979470000003</v>
      </c>
      <c r="AF423" s="9"/>
      <c r="AG423" s="9"/>
    </row>
    <row r="424" spans="2:46" x14ac:dyDescent="0.3">
      <c r="B424" t="s">
        <v>105</v>
      </c>
      <c r="C424" t="s">
        <v>118</v>
      </c>
      <c r="D424" t="s">
        <v>90</v>
      </c>
      <c r="F424" s="1">
        <v>45834</v>
      </c>
      <c r="G424" t="s">
        <v>48</v>
      </c>
      <c r="H424" t="s">
        <v>49</v>
      </c>
      <c r="I424" t="s">
        <v>59</v>
      </c>
      <c r="O424" s="2"/>
      <c r="P424" s="9">
        <v>3877.7159999999999</v>
      </c>
      <c r="Q424" s="2">
        <v>5.7175925925925929E-2</v>
      </c>
      <c r="R424">
        <v>1649.93</v>
      </c>
      <c r="S424">
        <v>508.97</v>
      </c>
      <c r="T424">
        <v>291.95</v>
      </c>
      <c r="U424">
        <v>36.729999999999997</v>
      </c>
      <c r="V424">
        <v>7.2950900000000001</v>
      </c>
      <c r="W424">
        <v>1348.259</v>
      </c>
      <c r="X424">
        <v>61</v>
      </c>
      <c r="Y424">
        <v>259.83999999999997</v>
      </c>
      <c r="Z424">
        <v>51</v>
      </c>
      <c r="AA424">
        <v>41.82</v>
      </c>
      <c r="AB424">
        <v>27840</v>
      </c>
      <c r="AC424">
        <v>2784</v>
      </c>
      <c r="AD424" s="9">
        <v>248.57140000000001</v>
      </c>
      <c r="AE424">
        <v>7.179484006</v>
      </c>
      <c r="AF424" s="9">
        <v>389</v>
      </c>
      <c r="AG424" s="9">
        <v>340</v>
      </c>
      <c r="AH424" s="3">
        <v>6.7000000000000004E-2</v>
      </c>
    </row>
    <row r="425" spans="2:46" x14ac:dyDescent="0.3">
      <c r="B425" t="s">
        <v>114</v>
      </c>
      <c r="C425" t="s">
        <v>117</v>
      </c>
      <c r="D425" t="s">
        <v>99</v>
      </c>
      <c r="F425" s="1">
        <v>45838</v>
      </c>
      <c r="G425" t="s">
        <v>45</v>
      </c>
      <c r="H425" t="s">
        <v>52</v>
      </c>
      <c r="I425" t="s">
        <v>60</v>
      </c>
      <c r="K425">
        <v>148</v>
      </c>
      <c r="O425" s="2"/>
      <c r="P425" s="9">
        <v>5031.2960000000003</v>
      </c>
      <c r="Q425" s="2">
        <v>9.2499999999999999E-2</v>
      </c>
      <c r="R425">
        <v>2412.5700000000002</v>
      </c>
      <c r="S425">
        <v>763.42</v>
      </c>
      <c r="T425">
        <v>573.99</v>
      </c>
      <c r="U425">
        <v>38.950000000000003</v>
      </c>
      <c r="V425">
        <v>7.5982399999999997</v>
      </c>
      <c r="W425">
        <v>1851.3409999999999</v>
      </c>
      <c r="X425">
        <v>61</v>
      </c>
      <c r="Y425">
        <v>359.27</v>
      </c>
      <c r="Z425">
        <v>56</v>
      </c>
      <c r="AA425">
        <v>72.819999999999993</v>
      </c>
      <c r="AB425">
        <v>21984</v>
      </c>
      <c r="AC425">
        <v>2198.4</v>
      </c>
      <c r="AD425" s="9">
        <v>187.8974</v>
      </c>
      <c r="AE425">
        <v>4.3694507339999999</v>
      </c>
      <c r="AF425" s="9"/>
      <c r="AG425" s="9"/>
      <c r="AL425">
        <v>224.75</v>
      </c>
      <c r="AM425">
        <v>205.75</v>
      </c>
      <c r="AN425" s="3">
        <v>4.3999999999999997E-2</v>
      </c>
    </row>
    <row r="426" spans="2:46" x14ac:dyDescent="0.3">
      <c r="B426" t="s">
        <v>106</v>
      </c>
      <c r="C426" t="s">
        <v>117</v>
      </c>
      <c r="D426" t="s">
        <v>99</v>
      </c>
      <c r="F426" s="1">
        <v>45839</v>
      </c>
      <c r="G426" t="s">
        <v>48</v>
      </c>
      <c r="H426" t="s">
        <v>46</v>
      </c>
      <c r="I426" t="s">
        <v>60</v>
      </c>
      <c r="O426" s="2"/>
      <c r="P426" s="9">
        <v>5471.1989999999996</v>
      </c>
      <c r="Q426" s="2">
        <v>7.2222222222222215E-2</v>
      </c>
      <c r="R426">
        <v>2692.1</v>
      </c>
      <c r="S426">
        <v>536.59</v>
      </c>
      <c r="T426">
        <v>386.26</v>
      </c>
      <c r="U426">
        <v>19.72</v>
      </c>
      <c r="V426">
        <v>7.4590800000000002</v>
      </c>
      <c r="W426">
        <v>1852.0709999999999</v>
      </c>
      <c r="X426">
        <v>61</v>
      </c>
      <c r="Y426">
        <v>249.9</v>
      </c>
      <c r="Z426">
        <v>28</v>
      </c>
      <c r="AA426">
        <v>33.270000000000003</v>
      </c>
      <c r="AB426">
        <v>16042.5</v>
      </c>
      <c r="AC426">
        <v>1604.25</v>
      </c>
      <c r="AD426" s="9">
        <v>180.25280000000001</v>
      </c>
      <c r="AE426">
        <v>2.9321726369999999</v>
      </c>
      <c r="AF426" s="9"/>
      <c r="AG426" s="9"/>
    </row>
    <row r="427" spans="2:46" x14ac:dyDescent="0.3">
      <c r="B427" t="s">
        <v>85</v>
      </c>
      <c r="C427" t="s">
        <v>117</v>
      </c>
      <c r="D427" t="s">
        <v>86</v>
      </c>
      <c r="F427" s="1">
        <v>45851</v>
      </c>
      <c r="G427" t="s">
        <v>62</v>
      </c>
      <c r="H427" t="s">
        <v>63</v>
      </c>
      <c r="I427" t="s">
        <v>64</v>
      </c>
      <c r="N427">
        <v>70</v>
      </c>
      <c r="O427" s="2" t="s">
        <v>148</v>
      </c>
      <c r="P427" s="9">
        <v>6904.7330000000002</v>
      </c>
      <c r="Q427" s="2">
        <v>5.334490740740741E-2</v>
      </c>
      <c r="R427">
        <v>3427.16</v>
      </c>
      <c r="S427">
        <v>507.5</v>
      </c>
      <c r="T427">
        <v>130.91</v>
      </c>
      <c r="U427">
        <v>0</v>
      </c>
      <c r="V427">
        <v>6.41167</v>
      </c>
      <c r="W427">
        <v>2345.7550000000001</v>
      </c>
      <c r="X427">
        <v>61</v>
      </c>
      <c r="Y427">
        <v>218.97</v>
      </c>
      <c r="Z427">
        <v>56</v>
      </c>
      <c r="AA427">
        <v>71.69</v>
      </c>
      <c r="AB427">
        <v>24885</v>
      </c>
      <c r="AC427">
        <v>2488.5</v>
      </c>
      <c r="AD427" s="9">
        <v>212.69229999999999</v>
      </c>
      <c r="AE427">
        <v>3.6040495699999999</v>
      </c>
      <c r="AF427" s="9"/>
      <c r="AG427" s="9"/>
    </row>
    <row r="428" spans="2:46" x14ac:dyDescent="0.3">
      <c r="B428" t="s">
        <v>80</v>
      </c>
      <c r="C428" t="s">
        <v>118</v>
      </c>
      <c r="D428" t="s">
        <v>81</v>
      </c>
      <c r="F428" s="1">
        <v>45855</v>
      </c>
      <c r="G428" t="s">
        <v>55</v>
      </c>
      <c r="H428" t="s">
        <v>49</v>
      </c>
      <c r="I428" t="s">
        <v>65</v>
      </c>
      <c r="O428" s="2"/>
      <c r="P428" s="9">
        <v>6108.8419999999996</v>
      </c>
      <c r="Q428" s="2">
        <v>8.3333333333333329E-2</v>
      </c>
      <c r="R428">
        <v>2303.84</v>
      </c>
      <c r="S428">
        <v>549.74</v>
      </c>
      <c r="T428">
        <v>281.99</v>
      </c>
      <c r="U428">
        <v>76.73</v>
      </c>
      <c r="V428">
        <v>7.7865500000000001</v>
      </c>
      <c r="W428">
        <v>2426.0450000000001</v>
      </c>
      <c r="X428">
        <v>61</v>
      </c>
      <c r="Y428">
        <v>247.11</v>
      </c>
      <c r="Z428">
        <v>54</v>
      </c>
      <c r="AA428">
        <v>53.4</v>
      </c>
      <c r="AB428">
        <v>20895</v>
      </c>
      <c r="AC428">
        <v>2089.5</v>
      </c>
      <c r="AD428" s="9">
        <v>181.69569999999999</v>
      </c>
      <c r="AE428">
        <v>3.4204518629999998</v>
      </c>
      <c r="AF428" s="9"/>
      <c r="AG428" s="9"/>
    </row>
    <row r="429" spans="2:46" x14ac:dyDescent="0.3">
      <c r="B429" t="s">
        <v>109</v>
      </c>
      <c r="C429" t="s">
        <v>117</v>
      </c>
      <c r="D429" t="s">
        <v>110</v>
      </c>
      <c r="F429" s="1">
        <v>45878</v>
      </c>
      <c r="G429" t="s">
        <v>62</v>
      </c>
      <c r="H429" t="s">
        <v>51</v>
      </c>
      <c r="I429" t="s">
        <v>70</v>
      </c>
      <c r="N429">
        <v>70</v>
      </c>
      <c r="O429" s="2" t="s">
        <v>148</v>
      </c>
      <c r="P429" s="9">
        <v>6603.3620000000001</v>
      </c>
      <c r="Q429" s="2">
        <v>5.8796296296296298E-2</v>
      </c>
      <c r="R429">
        <v>3197.23</v>
      </c>
      <c r="S429">
        <v>684.07</v>
      </c>
      <c r="T429">
        <v>336.62</v>
      </c>
      <c r="U429">
        <v>20.73</v>
      </c>
      <c r="V429">
        <v>7.3786699999999996</v>
      </c>
      <c r="W429">
        <v>2224.5540000000001</v>
      </c>
      <c r="X429">
        <v>61</v>
      </c>
      <c r="Y429">
        <v>244.87</v>
      </c>
      <c r="Z429">
        <v>61</v>
      </c>
      <c r="AA429">
        <v>74.44</v>
      </c>
      <c r="AB429">
        <v>27963</v>
      </c>
      <c r="AC429">
        <v>2796.3</v>
      </c>
      <c r="AD429" s="9">
        <v>229.20490000000001</v>
      </c>
      <c r="AE429">
        <v>4.2346610709999997</v>
      </c>
      <c r="AF429" s="9"/>
      <c r="AG429" s="9"/>
    </row>
    <row r="430" spans="2:46" x14ac:dyDescent="0.3">
      <c r="B430" t="s">
        <v>109</v>
      </c>
      <c r="C430" t="s">
        <v>117</v>
      </c>
      <c r="D430" t="s">
        <v>110</v>
      </c>
      <c r="E430">
        <v>80</v>
      </c>
      <c r="F430" s="1">
        <v>45888</v>
      </c>
      <c r="G430" t="s">
        <v>48</v>
      </c>
      <c r="H430" t="s">
        <v>46</v>
      </c>
      <c r="I430" t="s">
        <v>72</v>
      </c>
      <c r="K430">
        <v>203</v>
      </c>
      <c r="O430" s="2"/>
      <c r="P430" s="9">
        <v>5203.8050000000003</v>
      </c>
      <c r="Q430" s="2">
        <v>6.8715277777777778E-2</v>
      </c>
      <c r="R430">
        <v>2243.4299999999998</v>
      </c>
      <c r="S430">
        <v>466.73</v>
      </c>
      <c r="T430">
        <v>191.59</v>
      </c>
      <c r="U430">
        <v>0</v>
      </c>
      <c r="V430">
        <v>6.8208299999999999</v>
      </c>
      <c r="W430">
        <v>2041.72</v>
      </c>
      <c r="X430">
        <v>61</v>
      </c>
      <c r="Y430">
        <v>306.72000000000003</v>
      </c>
      <c r="Z430">
        <v>26</v>
      </c>
      <c r="AA430">
        <v>38.479999999999997</v>
      </c>
      <c r="AB430">
        <v>18213</v>
      </c>
      <c r="AC430">
        <v>1821.3</v>
      </c>
      <c r="AD430" s="9">
        <v>209.34479999999999</v>
      </c>
      <c r="AE430">
        <v>3.4999389870000002</v>
      </c>
      <c r="AF430" s="9"/>
      <c r="AG430" s="9"/>
    </row>
    <row r="431" spans="2:46" x14ac:dyDescent="0.3">
      <c r="B431" t="s">
        <v>43</v>
      </c>
      <c r="C431" t="s">
        <v>117</v>
      </c>
      <c r="D431" t="s">
        <v>44</v>
      </c>
      <c r="F431" s="1">
        <v>45893</v>
      </c>
      <c r="G431" t="s">
        <v>62</v>
      </c>
      <c r="H431" t="s">
        <v>63</v>
      </c>
      <c r="I431" t="s">
        <v>72</v>
      </c>
      <c r="N431">
        <v>70</v>
      </c>
      <c r="O431" s="2" t="s">
        <v>221</v>
      </c>
      <c r="P431" s="9">
        <v>6644.3689999999997</v>
      </c>
      <c r="Q431" s="2">
        <v>5.8611111111111114E-2</v>
      </c>
      <c r="R431">
        <v>3141.25</v>
      </c>
      <c r="S431">
        <v>739.7</v>
      </c>
      <c r="T431">
        <v>358.72</v>
      </c>
      <c r="U431">
        <v>23.5</v>
      </c>
      <c r="V431">
        <v>7.6194199999999999</v>
      </c>
      <c r="W431">
        <v>1989.3630000000001</v>
      </c>
      <c r="X431">
        <v>61</v>
      </c>
      <c r="Y431">
        <v>218.1</v>
      </c>
      <c r="Z431">
        <v>68</v>
      </c>
      <c r="AA431">
        <v>84.15</v>
      </c>
      <c r="AB431">
        <v>27186</v>
      </c>
      <c r="AC431">
        <v>2718.6</v>
      </c>
      <c r="AD431" s="9">
        <v>210.74420000000001</v>
      </c>
      <c r="AE431">
        <v>4.0915849199999998</v>
      </c>
      <c r="AF431" s="9"/>
      <c r="AG431" s="9"/>
    </row>
    <row r="432" spans="2:46" x14ac:dyDescent="0.3">
      <c r="B432" t="s">
        <v>97</v>
      </c>
      <c r="C432" t="s">
        <v>118</v>
      </c>
      <c r="D432" t="s">
        <v>90</v>
      </c>
      <c r="F432" s="1">
        <v>45794</v>
      </c>
      <c r="G432" t="s">
        <v>50</v>
      </c>
      <c r="H432" t="s">
        <v>51</v>
      </c>
      <c r="I432" t="s">
        <v>47</v>
      </c>
      <c r="O432" s="2"/>
      <c r="P432" s="9">
        <v>4195.6419999999998</v>
      </c>
      <c r="Q432" s="2">
        <v>6.6967592592592592E-2</v>
      </c>
      <c r="R432">
        <v>1457.49</v>
      </c>
      <c r="S432">
        <v>302.52999999999997</v>
      </c>
      <c r="T432">
        <v>0</v>
      </c>
      <c r="U432">
        <v>0</v>
      </c>
      <c r="V432">
        <v>4.9969700000000001</v>
      </c>
      <c r="W432">
        <v>1942.473</v>
      </c>
      <c r="X432">
        <v>60</v>
      </c>
      <c r="Y432">
        <v>257.27</v>
      </c>
      <c r="Z432">
        <v>56</v>
      </c>
      <c r="AA432">
        <v>60.38</v>
      </c>
      <c r="AB432">
        <v>25840</v>
      </c>
      <c r="AC432">
        <v>2584</v>
      </c>
      <c r="AD432" s="9">
        <v>222.7586</v>
      </c>
      <c r="AE432">
        <v>6.158771411</v>
      </c>
      <c r="AF432" s="9"/>
      <c r="AG432" s="9"/>
    </row>
    <row r="433" spans="2:40" x14ac:dyDescent="0.3">
      <c r="B433" t="s">
        <v>95</v>
      </c>
      <c r="C433" t="s">
        <v>118</v>
      </c>
      <c r="D433" t="s">
        <v>96</v>
      </c>
      <c r="F433" s="1">
        <v>45808</v>
      </c>
      <c r="G433" t="s">
        <v>55</v>
      </c>
      <c r="H433" t="s">
        <v>51</v>
      </c>
      <c r="I433" t="s">
        <v>54</v>
      </c>
      <c r="O433" s="2"/>
      <c r="P433" s="9">
        <v>4441.9089999999997</v>
      </c>
      <c r="Q433" s="2">
        <v>5.8738425925925923E-2</v>
      </c>
      <c r="R433">
        <v>1792.82</v>
      </c>
      <c r="S433">
        <v>250.07</v>
      </c>
      <c r="T433">
        <v>27.43</v>
      </c>
      <c r="U433">
        <v>0</v>
      </c>
      <c r="V433">
        <v>5.46861</v>
      </c>
      <c r="W433">
        <v>2007.962</v>
      </c>
      <c r="X433">
        <v>60</v>
      </c>
      <c r="Y433">
        <v>242.63</v>
      </c>
      <c r="Z433">
        <v>38</v>
      </c>
      <c r="AA433">
        <v>46.3</v>
      </c>
      <c r="AB433">
        <v>25250</v>
      </c>
      <c r="AC433">
        <v>2525</v>
      </c>
      <c r="AD433" s="9">
        <v>257.65309999999999</v>
      </c>
      <c r="AE433">
        <v>5.6844928609999998</v>
      </c>
      <c r="AF433" s="9"/>
      <c r="AG433" s="9"/>
    </row>
    <row r="434" spans="2:40" x14ac:dyDescent="0.3">
      <c r="B434" t="s">
        <v>111</v>
      </c>
      <c r="C434" t="s">
        <v>117</v>
      </c>
      <c r="D434" t="s">
        <v>99</v>
      </c>
      <c r="F434" s="1">
        <v>45818</v>
      </c>
      <c r="G434" t="s">
        <v>48</v>
      </c>
      <c r="H434" t="s">
        <v>46</v>
      </c>
      <c r="I434" t="s">
        <v>57</v>
      </c>
      <c r="O434" s="2"/>
      <c r="P434" s="9">
        <v>5232.8969999999999</v>
      </c>
      <c r="Q434" s="2">
        <v>6.0497685185185182E-2</v>
      </c>
      <c r="R434">
        <v>2781.21</v>
      </c>
      <c r="S434">
        <v>708.42</v>
      </c>
      <c r="T434">
        <v>503.91</v>
      </c>
      <c r="U434">
        <v>0</v>
      </c>
      <c r="V434">
        <v>6.9143499999999998</v>
      </c>
      <c r="W434">
        <v>1423.7550000000001</v>
      </c>
      <c r="X434">
        <v>60</v>
      </c>
      <c r="Y434">
        <v>259.48</v>
      </c>
      <c r="Z434">
        <v>35</v>
      </c>
      <c r="AA434">
        <v>42.17</v>
      </c>
      <c r="AB434">
        <v>19266</v>
      </c>
      <c r="AC434">
        <v>1926.6</v>
      </c>
      <c r="AD434" s="9">
        <v>202.8</v>
      </c>
      <c r="AE434">
        <v>3.6817082390000002</v>
      </c>
      <c r="AF434" s="9"/>
      <c r="AG434" s="9"/>
    </row>
    <row r="435" spans="2:40" x14ac:dyDescent="0.3">
      <c r="B435" t="s">
        <v>91</v>
      </c>
      <c r="C435" t="s">
        <v>118</v>
      </c>
      <c r="D435" t="s">
        <v>90</v>
      </c>
      <c r="F435" s="1">
        <v>45827</v>
      </c>
      <c r="G435" t="s">
        <v>50</v>
      </c>
      <c r="H435" t="s">
        <v>49</v>
      </c>
      <c r="I435" t="s">
        <v>58</v>
      </c>
      <c r="O435" s="2"/>
      <c r="P435" s="9">
        <v>5258.8280000000004</v>
      </c>
      <c r="Q435" s="2">
        <v>7.4675925925925923E-2</v>
      </c>
      <c r="R435">
        <v>2309.67</v>
      </c>
      <c r="S435">
        <v>620.52</v>
      </c>
      <c r="T435">
        <v>359.2</v>
      </c>
      <c r="U435">
        <v>29.32</v>
      </c>
      <c r="V435">
        <v>7.3735499999999998</v>
      </c>
      <c r="W435">
        <v>1767.779</v>
      </c>
      <c r="X435">
        <v>60</v>
      </c>
      <c r="Y435">
        <v>295.32</v>
      </c>
      <c r="Z435">
        <v>35</v>
      </c>
      <c r="AA435">
        <v>40.619999999999997</v>
      </c>
      <c r="AB435">
        <v>25740</v>
      </c>
      <c r="AC435">
        <v>2574</v>
      </c>
      <c r="AD435" s="9">
        <v>270.94740000000002</v>
      </c>
      <c r="AE435">
        <v>4.894626712</v>
      </c>
      <c r="AF435" s="9">
        <v>439</v>
      </c>
      <c r="AG435" s="9">
        <v>432</v>
      </c>
      <c r="AH435" s="3">
        <v>8.0000000000000002E-3</v>
      </c>
    </row>
    <row r="436" spans="2:40" x14ac:dyDescent="0.3">
      <c r="B436" t="s">
        <v>105</v>
      </c>
      <c r="C436" t="s">
        <v>118</v>
      </c>
      <c r="D436" t="s">
        <v>90</v>
      </c>
      <c r="F436" s="1">
        <v>45827</v>
      </c>
      <c r="G436" t="s">
        <v>50</v>
      </c>
      <c r="H436" t="s">
        <v>49</v>
      </c>
      <c r="I436" t="s">
        <v>58</v>
      </c>
      <c r="O436" s="2"/>
      <c r="P436" s="9">
        <v>5681.4759999999997</v>
      </c>
      <c r="Q436" s="2">
        <v>7.4675925925925923E-2</v>
      </c>
      <c r="R436">
        <v>2664.32</v>
      </c>
      <c r="S436">
        <v>612.69000000000005</v>
      </c>
      <c r="T436">
        <v>337.32</v>
      </c>
      <c r="U436">
        <v>38.799999999999997</v>
      </c>
      <c r="V436">
        <v>7.5645800000000003</v>
      </c>
      <c r="W436">
        <v>1962.3440000000001</v>
      </c>
      <c r="X436">
        <v>60</v>
      </c>
      <c r="Y436">
        <v>294.8</v>
      </c>
      <c r="Z436">
        <v>52</v>
      </c>
      <c r="AA436">
        <v>51.57</v>
      </c>
      <c r="AB436">
        <v>28416</v>
      </c>
      <c r="AC436">
        <v>2841.6</v>
      </c>
      <c r="AD436" s="9">
        <v>253.71430000000001</v>
      </c>
      <c r="AE436">
        <v>5.0015172110000004</v>
      </c>
      <c r="AF436" s="9"/>
      <c r="AG436" s="9"/>
    </row>
    <row r="437" spans="2:40" x14ac:dyDescent="0.3">
      <c r="B437" t="s">
        <v>112</v>
      </c>
      <c r="C437" t="s">
        <v>118</v>
      </c>
      <c r="D437" t="s">
        <v>79</v>
      </c>
      <c r="E437">
        <v>93.2</v>
      </c>
      <c r="F437" s="1">
        <v>45832</v>
      </c>
      <c r="G437" t="s">
        <v>45</v>
      </c>
      <c r="H437" t="s">
        <v>46</v>
      </c>
      <c r="I437" t="s">
        <v>59</v>
      </c>
      <c r="O437" s="2"/>
      <c r="P437" s="9">
        <v>5432.46</v>
      </c>
      <c r="Q437" s="2">
        <v>7.7708333333333338E-2</v>
      </c>
      <c r="R437">
        <v>2336.62</v>
      </c>
      <c r="S437">
        <v>472.79</v>
      </c>
      <c r="T437">
        <v>344</v>
      </c>
      <c r="U437">
        <v>3.46</v>
      </c>
      <c r="V437">
        <v>7.0202400000000003</v>
      </c>
      <c r="W437">
        <v>1679.606</v>
      </c>
      <c r="X437">
        <v>60</v>
      </c>
      <c r="Y437">
        <v>290.41000000000003</v>
      </c>
      <c r="Z437">
        <v>29</v>
      </c>
      <c r="AA437">
        <v>47.22</v>
      </c>
      <c r="AB437">
        <v>21808.5</v>
      </c>
      <c r="AC437">
        <v>2180.85</v>
      </c>
      <c r="AD437" s="9">
        <v>245.0393</v>
      </c>
      <c r="AE437">
        <v>4.0144796280000001</v>
      </c>
      <c r="AF437" s="9"/>
      <c r="AG437" s="9"/>
    </row>
    <row r="438" spans="2:40" x14ac:dyDescent="0.3">
      <c r="B438" t="s">
        <v>112</v>
      </c>
      <c r="C438" t="s">
        <v>118</v>
      </c>
      <c r="D438" t="s">
        <v>79</v>
      </c>
      <c r="F438" s="1">
        <v>45839</v>
      </c>
      <c r="G438" t="s">
        <v>48</v>
      </c>
      <c r="H438" t="s">
        <v>46</v>
      </c>
      <c r="I438" t="s">
        <v>60</v>
      </c>
      <c r="O438" s="2"/>
      <c r="P438" s="9">
        <v>4887.8879999999999</v>
      </c>
      <c r="Q438" s="2">
        <v>7.2222222222222215E-2</v>
      </c>
      <c r="R438">
        <v>2063.44</v>
      </c>
      <c r="S438">
        <v>498.67</v>
      </c>
      <c r="T438">
        <v>300.75</v>
      </c>
      <c r="U438">
        <v>11.12</v>
      </c>
      <c r="V438">
        <v>7.12995</v>
      </c>
      <c r="W438">
        <v>1930.8440000000001</v>
      </c>
      <c r="X438">
        <v>60</v>
      </c>
      <c r="Y438">
        <v>283.14999999999998</v>
      </c>
      <c r="Z438">
        <v>48</v>
      </c>
      <c r="AA438">
        <v>55.92</v>
      </c>
      <c r="AB438">
        <v>28272</v>
      </c>
      <c r="AC438">
        <v>2827.2</v>
      </c>
      <c r="AD438" s="9">
        <v>261.77780000000001</v>
      </c>
      <c r="AE438">
        <v>5.784093253</v>
      </c>
      <c r="AF438" s="9"/>
      <c r="AG438" s="9"/>
    </row>
    <row r="439" spans="2:40" x14ac:dyDescent="0.3">
      <c r="B439" t="s">
        <v>85</v>
      </c>
      <c r="C439" t="s">
        <v>117</v>
      </c>
      <c r="D439" t="s">
        <v>86</v>
      </c>
      <c r="F439" s="1">
        <v>45843</v>
      </c>
      <c r="G439" t="s">
        <v>61</v>
      </c>
      <c r="H439" t="s">
        <v>51</v>
      </c>
      <c r="I439" t="s">
        <v>60</v>
      </c>
      <c r="O439" s="2"/>
      <c r="P439" s="9">
        <v>4575.1040000000003</v>
      </c>
      <c r="Q439" s="2">
        <v>5.1435185185185188E-2</v>
      </c>
      <c r="R439">
        <v>1849.74</v>
      </c>
      <c r="S439">
        <v>372.44</v>
      </c>
      <c r="T439">
        <v>113.18</v>
      </c>
      <c r="U439">
        <v>0</v>
      </c>
      <c r="V439">
        <v>6.0095799999999997</v>
      </c>
      <c r="W439">
        <v>1731.8620000000001</v>
      </c>
      <c r="X439">
        <v>60</v>
      </c>
      <c r="Y439">
        <v>215.31</v>
      </c>
      <c r="Z439">
        <v>30</v>
      </c>
      <c r="AA439">
        <v>29.07</v>
      </c>
      <c r="AB439">
        <v>18012</v>
      </c>
      <c r="AC439">
        <v>1801.2</v>
      </c>
      <c r="AD439" s="9">
        <v>200.13329999999999</v>
      </c>
      <c r="AE439">
        <v>3.9369596840000001</v>
      </c>
      <c r="AF439" s="9"/>
      <c r="AG439" s="9"/>
      <c r="AL439" s="3"/>
      <c r="AM439" s="3"/>
    </row>
    <row r="440" spans="2:40" x14ac:dyDescent="0.3">
      <c r="B440" t="s">
        <v>87</v>
      </c>
      <c r="C440" t="s">
        <v>117</v>
      </c>
      <c r="D440" t="s">
        <v>88</v>
      </c>
      <c r="F440" s="1">
        <v>45848</v>
      </c>
      <c r="G440" t="s">
        <v>55</v>
      </c>
      <c r="H440" t="s">
        <v>49</v>
      </c>
      <c r="I440" t="s">
        <v>64</v>
      </c>
      <c r="O440" s="2"/>
      <c r="P440" s="9">
        <v>6395.0860000000002</v>
      </c>
      <c r="Q440" s="2">
        <v>8.729166666666667E-2</v>
      </c>
      <c r="R440">
        <v>2740.99</v>
      </c>
      <c r="S440">
        <v>768.38</v>
      </c>
      <c r="T440">
        <v>575.59</v>
      </c>
      <c r="U440">
        <v>33.64</v>
      </c>
      <c r="V440">
        <v>7.4897999999999998</v>
      </c>
      <c r="W440">
        <v>2009.3879999999999</v>
      </c>
      <c r="X440">
        <v>60</v>
      </c>
      <c r="Y440">
        <v>255.53</v>
      </c>
      <c r="Z440">
        <v>43</v>
      </c>
      <c r="AA440">
        <v>46.86</v>
      </c>
      <c r="AB440">
        <v>20002</v>
      </c>
      <c r="AC440">
        <v>2000.2</v>
      </c>
      <c r="AD440" s="9">
        <v>194.1942</v>
      </c>
      <c r="AE440">
        <v>3.1277139979999999</v>
      </c>
      <c r="AF440" s="9"/>
      <c r="AG440" s="9"/>
    </row>
    <row r="441" spans="2:40" x14ac:dyDescent="0.3">
      <c r="B441" t="s">
        <v>78</v>
      </c>
      <c r="C441" t="s">
        <v>118</v>
      </c>
      <c r="D441" t="s">
        <v>79</v>
      </c>
      <c r="F441" s="1">
        <v>45850</v>
      </c>
      <c r="G441" t="s">
        <v>61</v>
      </c>
      <c r="H441" t="s">
        <v>51</v>
      </c>
      <c r="I441" t="s">
        <v>64</v>
      </c>
      <c r="O441" s="2"/>
      <c r="P441" s="9">
        <v>3788.66</v>
      </c>
      <c r="Q441" s="2">
        <v>5.9027777777777776E-2</v>
      </c>
      <c r="R441">
        <v>1381.04</v>
      </c>
      <c r="S441">
        <v>336.08</v>
      </c>
      <c r="T441">
        <v>82.5</v>
      </c>
      <c r="U441">
        <v>0</v>
      </c>
      <c r="V441">
        <v>5.9687999999999999</v>
      </c>
      <c r="W441">
        <v>1385.5429999999999</v>
      </c>
      <c r="X441">
        <v>60</v>
      </c>
      <c r="Y441">
        <v>212.08</v>
      </c>
      <c r="Z441">
        <v>32</v>
      </c>
      <c r="AA441">
        <v>34.75</v>
      </c>
      <c r="AB441">
        <v>21988</v>
      </c>
      <c r="AC441">
        <v>2198.8000000000002</v>
      </c>
      <c r="AD441" s="9">
        <v>239</v>
      </c>
      <c r="AE441">
        <v>5.8036350580000002</v>
      </c>
      <c r="AF441" s="9"/>
      <c r="AG441" s="9"/>
    </row>
    <row r="442" spans="2:40" x14ac:dyDescent="0.3">
      <c r="B442" t="s">
        <v>83</v>
      </c>
      <c r="C442" t="s">
        <v>118</v>
      </c>
      <c r="D442" t="s">
        <v>81</v>
      </c>
      <c r="E442">
        <v>79.099999999999994</v>
      </c>
      <c r="F442" s="1">
        <v>45853</v>
      </c>
      <c r="G442" t="s">
        <v>48</v>
      </c>
      <c r="H442" t="s">
        <v>46</v>
      </c>
      <c r="I442" t="s">
        <v>65</v>
      </c>
      <c r="K442">
        <v>135</v>
      </c>
      <c r="O442" s="2"/>
      <c r="P442" s="9">
        <v>3188.0790000000002</v>
      </c>
      <c r="Q442" s="2">
        <v>4.3055555555555555E-2</v>
      </c>
      <c r="R442">
        <v>1390.01</v>
      </c>
      <c r="S442">
        <v>299.35000000000002</v>
      </c>
      <c r="T442">
        <v>56.07</v>
      </c>
      <c r="U442">
        <v>0</v>
      </c>
      <c r="V442">
        <v>6.7266700000000004</v>
      </c>
      <c r="W442">
        <v>1233.373</v>
      </c>
      <c r="X442">
        <v>60</v>
      </c>
      <c r="Y442">
        <v>239.31</v>
      </c>
      <c r="Z442">
        <v>41</v>
      </c>
      <c r="AA442">
        <v>33.619999999999997</v>
      </c>
      <c r="AB442">
        <v>20658.5</v>
      </c>
      <c r="AC442">
        <v>2065.85</v>
      </c>
      <c r="AD442" s="9">
        <v>204.53960000000001</v>
      </c>
      <c r="AE442">
        <v>6.4799209810000002</v>
      </c>
      <c r="AF442" s="9"/>
      <c r="AG442" s="9"/>
      <c r="AL442">
        <v>453.25</v>
      </c>
      <c r="AM442">
        <v>449.25</v>
      </c>
      <c r="AN442" s="3">
        <v>4.0000000000000001E-3</v>
      </c>
    </row>
    <row r="443" spans="2:40" x14ac:dyDescent="0.3">
      <c r="B443" t="s">
        <v>111</v>
      </c>
      <c r="C443" t="s">
        <v>117</v>
      </c>
      <c r="D443" t="s">
        <v>99</v>
      </c>
      <c r="E443">
        <v>75</v>
      </c>
      <c r="F443" s="1">
        <v>45861</v>
      </c>
      <c r="G443" t="s">
        <v>50</v>
      </c>
      <c r="H443" t="s">
        <v>66</v>
      </c>
      <c r="I443" t="s">
        <v>67</v>
      </c>
      <c r="O443" s="2"/>
      <c r="P443" s="9">
        <v>5763.9279999999999</v>
      </c>
      <c r="Q443" s="2">
        <v>8.261574074074074E-2</v>
      </c>
      <c r="R443">
        <v>2352.0300000000002</v>
      </c>
      <c r="S443">
        <v>640.07000000000005</v>
      </c>
      <c r="T443">
        <v>354.08</v>
      </c>
      <c r="U443">
        <v>40.97</v>
      </c>
      <c r="V443">
        <v>7.5423099999999996</v>
      </c>
      <c r="W443">
        <v>2015.604</v>
      </c>
      <c r="X443">
        <v>60</v>
      </c>
      <c r="Y443">
        <v>263.70999999999998</v>
      </c>
      <c r="Z443">
        <v>52</v>
      </c>
      <c r="AA443">
        <v>58.67</v>
      </c>
      <c r="AB443">
        <v>23104</v>
      </c>
      <c r="AC443">
        <v>2310.4</v>
      </c>
      <c r="AD443" s="9">
        <v>206.28569999999999</v>
      </c>
      <c r="AE443">
        <v>4.0083776200000001</v>
      </c>
      <c r="AF443" s="9"/>
      <c r="AG443" s="9"/>
      <c r="AL443">
        <v>410.75</v>
      </c>
      <c r="AM443">
        <v>407.5</v>
      </c>
      <c r="AN443" s="3">
        <v>4.0000000000000001E-3</v>
      </c>
    </row>
    <row r="444" spans="2:40" x14ac:dyDescent="0.3">
      <c r="B444" t="s">
        <v>92</v>
      </c>
      <c r="C444" t="s">
        <v>118</v>
      </c>
      <c r="D444" t="s">
        <v>90</v>
      </c>
      <c r="E444">
        <v>105</v>
      </c>
      <c r="F444" s="1">
        <v>45875</v>
      </c>
      <c r="G444" t="s">
        <v>55</v>
      </c>
      <c r="H444" t="s">
        <v>66</v>
      </c>
      <c r="I444" t="s">
        <v>70</v>
      </c>
      <c r="K444">
        <v>148</v>
      </c>
      <c r="O444" s="2"/>
      <c r="P444" s="9">
        <v>6273.5630000000001</v>
      </c>
      <c r="Q444" s="2">
        <v>9.5844907407407406E-2</v>
      </c>
      <c r="R444">
        <v>2540.98</v>
      </c>
      <c r="S444">
        <v>567.53</v>
      </c>
      <c r="T444">
        <v>234.73</v>
      </c>
      <c r="U444">
        <v>30.35</v>
      </c>
      <c r="V444">
        <v>7.1865899999999998</v>
      </c>
      <c r="W444">
        <v>2104.9549999999999</v>
      </c>
      <c r="X444">
        <v>60</v>
      </c>
      <c r="Y444">
        <v>276.18</v>
      </c>
      <c r="Z444">
        <v>31</v>
      </c>
      <c r="AA444">
        <v>35.56</v>
      </c>
      <c r="AB444">
        <v>25412.5</v>
      </c>
      <c r="AC444">
        <v>2541.25</v>
      </c>
      <c r="AD444" s="9">
        <v>279.25819999999999</v>
      </c>
      <c r="AE444">
        <v>4.0507284300000004</v>
      </c>
      <c r="AF444" s="9"/>
      <c r="AG444" s="9"/>
    </row>
    <row r="445" spans="2:40" x14ac:dyDescent="0.3">
      <c r="B445" t="s">
        <v>94</v>
      </c>
      <c r="C445" t="s">
        <v>117</v>
      </c>
      <c r="D445" t="s">
        <v>44</v>
      </c>
      <c r="F445" s="1">
        <v>45875</v>
      </c>
      <c r="G445" t="s">
        <v>55</v>
      </c>
      <c r="H445" t="s">
        <v>66</v>
      </c>
      <c r="I445" t="s">
        <v>70</v>
      </c>
      <c r="K445">
        <v>89</v>
      </c>
      <c r="O445" s="2"/>
      <c r="P445" s="9">
        <v>6978.951</v>
      </c>
      <c r="Q445" s="2">
        <v>9.5844907407407406E-2</v>
      </c>
      <c r="R445">
        <v>2843.21</v>
      </c>
      <c r="S445">
        <v>742.64</v>
      </c>
      <c r="T445">
        <v>479.02</v>
      </c>
      <c r="U445">
        <v>20.350000000000001</v>
      </c>
      <c r="V445">
        <v>7.1715200000000001</v>
      </c>
      <c r="W445">
        <v>2328.3789999999999</v>
      </c>
      <c r="X445">
        <v>60</v>
      </c>
      <c r="Y445">
        <v>276.74</v>
      </c>
      <c r="Z445">
        <v>50</v>
      </c>
      <c r="AA445">
        <v>66.33</v>
      </c>
      <c r="AB445">
        <v>23749.5</v>
      </c>
      <c r="AC445">
        <v>2374.9499999999998</v>
      </c>
      <c r="AD445" s="9">
        <v>215.90459999999999</v>
      </c>
      <c r="AE445">
        <v>3.4030185909999999</v>
      </c>
      <c r="AF445" s="9"/>
      <c r="AG445" s="9"/>
    </row>
    <row r="446" spans="2:40" x14ac:dyDescent="0.3">
      <c r="B446" t="s">
        <v>93</v>
      </c>
      <c r="C446" t="s">
        <v>118</v>
      </c>
      <c r="D446" t="s">
        <v>79</v>
      </c>
      <c r="F446" s="1">
        <v>45884</v>
      </c>
      <c r="G446" t="s">
        <v>161</v>
      </c>
      <c r="H446" t="s">
        <v>68</v>
      </c>
      <c r="I446" t="s">
        <v>71</v>
      </c>
      <c r="O446" s="2"/>
      <c r="P446" s="9">
        <v>8379.3109999999997</v>
      </c>
      <c r="Q446" s="2">
        <v>0.15893518518518518</v>
      </c>
      <c r="R446">
        <v>2630.39</v>
      </c>
      <c r="S446">
        <v>737.42</v>
      </c>
      <c r="T446">
        <v>421.6</v>
      </c>
      <c r="U446">
        <v>0</v>
      </c>
      <c r="V446">
        <v>6.5415099999999997</v>
      </c>
      <c r="W446">
        <v>2690.942</v>
      </c>
      <c r="X446">
        <v>60</v>
      </c>
      <c r="Y446">
        <v>283.5</v>
      </c>
      <c r="Z446">
        <v>48</v>
      </c>
      <c r="AA446">
        <v>65.260000000000005</v>
      </c>
      <c r="AB446">
        <v>21888</v>
      </c>
      <c r="AC446">
        <v>2188.8000000000002</v>
      </c>
      <c r="AD446" s="9">
        <v>202.66669999999999</v>
      </c>
      <c r="AE446">
        <v>2.6121479440000002</v>
      </c>
      <c r="AF446" s="9"/>
      <c r="AG446" s="9"/>
    </row>
    <row r="447" spans="2:40" x14ac:dyDescent="0.3">
      <c r="B447" t="s">
        <v>111</v>
      </c>
      <c r="C447" t="s">
        <v>117</v>
      </c>
      <c r="D447" t="s">
        <v>99</v>
      </c>
      <c r="F447" s="1">
        <v>45884</v>
      </c>
      <c r="G447" t="s">
        <v>161</v>
      </c>
      <c r="H447" t="s">
        <v>68</v>
      </c>
      <c r="I447" t="s">
        <v>71</v>
      </c>
      <c r="O447" s="2"/>
      <c r="P447" s="9">
        <v>7426.5839999999998</v>
      </c>
      <c r="Q447" s="2">
        <v>0.15893518518518518</v>
      </c>
      <c r="R447">
        <v>2467.64</v>
      </c>
      <c r="S447">
        <v>808.98</v>
      </c>
      <c r="T447">
        <v>505.98</v>
      </c>
      <c r="U447">
        <v>29.76</v>
      </c>
      <c r="V447">
        <v>7.3723200000000002</v>
      </c>
      <c r="W447">
        <v>2420.5300000000002</v>
      </c>
      <c r="X447">
        <v>60</v>
      </c>
      <c r="Y447">
        <v>286.22000000000003</v>
      </c>
      <c r="Z447">
        <v>48</v>
      </c>
      <c r="AA447">
        <v>62.94</v>
      </c>
      <c r="AB447">
        <v>21584</v>
      </c>
      <c r="AC447">
        <v>2158.4</v>
      </c>
      <c r="AD447" s="9">
        <v>199.8519</v>
      </c>
      <c r="AE447">
        <v>2.9063160130000001</v>
      </c>
      <c r="AF447" s="9"/>
      <c r="AG447" s="9"/>
    </row>
    <row r="448" spans="2:40" x14ac:dyDescent="0.3">
      <c r="B448" t="s">
        <v>43</v>
      </c>
      <c r="C448" t="s">
        <v>117</v>
      </c>
      <c r="D448" t="s">
        <v>44</v>
      </c>
      <c r="F448" s="1">
        <v>45890</v>
      </c>
      <c r="G448" t="s">
        <v>55</v>
      </c>
      <c r="H448" t="s">
        <v>49</v>
      </c>
      <c r="I448" t="s">
        <v>72</v>
      </c>
      <c r="O448" s="2"/>
      <c r="P448" s="9">
        <v>6133.8969999999999</v>
      </c>
      <c r="Q448" s="2">
        <v>8.0405092592592597E-2</v>
      </c>
      <c r="R448">
        <v>2685.13</v>
      </c>
      <c r="S448">
        <v>790.27</v>
      </c>
      <c r="T448">
        <v>528.21</v>
      </c>
      <c r="U448">
        <v>41.41</v>
      </c>
      <c r="V448">
        <v>7.5223199999999997</v>
      </c>
      <c r="W448">
        <v>1976.5119999999999</v>
      </c>
      <c r="X448">
        <v>60</v>
      </c>
      <c r="Y448">
        <v>270.82</v>
      </c>
      <c r="Z448">
        <v>52</v>
      </c>
      <c r="AA448">
        <v>68.09</v>
      </c>
      <c r="AB448">
        <v>22321.5</v>
      </c>
      <c r="AC448">
        <v>2232.15</v>
      </c>
      <c r="AD448" s="9">
        <v>199.29910000000001</v>
      </c>
      <c r="AE448">
        <v>3.6390405640000001</v>
      </c>
      <c r="AF448" s="9"/>
      <c r="AG448" s="9"/>
    </row>
    <row r="449" spans="2:48" x14ac:dyDescent="0.3">
      <c r="B449" t="s">
        <v>87</v>
      </c>
      <c r="C449" t="s">
        <v>117</v>
      </c>
      <c r="D449" t="s">
        <v>88</v>
      </c>
      <c r="F449" s="1">
        <v>45892</v>
      </c>
      <c r="G449" t="s">
        <v>73</v>
      </c>
      <c r="H449" t="s">
        <v>51</v>
      </c>
      <c r="I449" t="s">
        <v>72</v>
      </c>
      <c r="O449" s="2"/>
      <c r="P449" s="9">
        <v>4627.8119999999999</v>
      </c>
      <c r="Q449" s="2">
        <v>6.9085648148148146E-2</v>
      </c>
      <c r="R449">
        <v>1629.89</v>
      </c>
      <c r="S449">
        <v>488.51</v>
      </c>
      <c r="T449">
        <v>209.29</v>
      </c>
      <c r="U449">
        <v>0</v>
      </c>
      <c r="V449">
        <v>6.7718600000000002</v>
      </c>
      <c r="W449">
        <v>1630.3720000000001</v>
      </c>
      <c r="X449">
        <v>60</v>
      </c>
      <c r="Y449">
        <v>226.42</v>
      </c>
      <c r="Z449">
        <v>49</v>
      </c>
      <c r="AA449">
        <v>50.13</v>
      </c>
      <c r="AB449">
        <v>22265</v>
      </c>
      <c r="AC449">
        <v>2226.5</v>
      </c>
      <c r="AD449" s="9">
        <v>204.26609999999999</v>
      </c>
      <c r="AE449">
        <v>4.8111288879999998</v>
      </c>
      <c r="AF449" s="9"/>
      <c r="AG449" s="9"/>
    </row>
    <row r="450" spans="2:48" x14ac:dyDescent="0.3">
      <c r="B450" t="s">
        <v>114</v>
      </c>
      <c r="C450" t="s">
        <v>117</v>
      </c>
      <c r="D450" t="s">
        <v>99</v>
      </c>
      <c r="F450" s="1">
        <v>45904</v>
      </c>
      <c r="G450" t="s">
        <v>55</v>
      </c>
      <c r="H450" t="s">
        <v>49</v>
      </c>
      <c r="I450" t="s">
        <v>75</v>
      </c>
      <c r="O450" s="2"/>
      <c r="P450" s="9">
        <v>5129.384</v>
      </c>
      <c r="Q450" s="2">
        <v>7.2916666666666671E-2</v>
      </c>
      <c r="R450">
        <v>2053.09</v>
      </c>
      <c r="S450">
        <v>684.09</v>
      </c>
      <c r="T450">
        <v>488.29</v>
      </c>
      <c r="U450">
        <v>69.95</v>
      </c>
      <c r="V450">
        <v>7.4058299999999999</v>
      </c>
      <c r="W450">
        <v>1941.17</v>
      </c>
      <c r="X450">
        <v>60</v>
      </c>
      <c r="Y450">
        <v>269.8</v>
      </c>
      <c r="Z450">
        <v>42</v>
      </c>
      <c r="AA450">
        <v>61.19</v>
      </c>
      <c r="AB450">
        <v>17664</v>
      </c>
      <c r="AC450">
        <v>1766.4</v>
      </c>
      <c r="AD450" s="9">
        <v>173.1765</v>
      </c>
      <c r="AE450">
        <v>3.4436883649999999</v>
      </c>
      <c r="AF450" s="9"/>
      <c r="AG450" s="9"/>
      <c r="AI450">
        <v>330</v>
      </c>
      <c r="AJ450">
        <v>298.5</v>
      </c>
      <c r="AK450" s="3">
        <v>0.05</v>
      </c>
      <c r="AL450">
        <v>262.75</v>
      </c>
      <c r="AM450">
        <v>251</v>
      </c>
      <c r="AN450" s="3">
        <v>2.3E-2</v>
      </c>
    </row>
    <row r="451" spans="2:48" x14ac:dyDescent="0.3">
      <c r="B451" t="s">
        <v>78</v>
      </c>
      <c r="C451" t="s">
        <v>118</v>
      </c>
      <c r="D451" t="s">
        <v>79</v>
      </c>
      <c r="E451">
        <v>91.8</v>
      </c>
      <c r="F451" s="1">
        <v>45906</v>
      </c>
      <c r="G451" t="s">
        <v>73</v>
      </c>
      <c r="H451" t="s">
        <v>51</v>
      </c>
      <c r="I451" t="s">
        <v>75</v>
      </c>
      <c r="O451" s="2"/>
      <c r="P451" s="9">
        <v>3740.9409999999998</v>
      </c>
      <c r="Q451" s="2">
        <v>6.1585648148148146E-2</v>
      </c>
      <c r="R451">
        <v>1326.49</v>
      </c>
      <c r="S451">
        <v>317.54000000000002</v>
      </c>
      <c r="T451">
        <v>34.58</v>
      </c>
      <c r="U451">
        <v>0</v>
      </c>
      <c r="V451">
        <v>5.5585500000000003</v>
      </c>
      <c r="W451">
        <v>1479.48</v>
      </c>
      <c r="X451">
        <v>60</v>
      </c>
      <c r="Y451">
        <v>225.23</v>
      </c>
      <c r="Z451">
        <v>46</v>
      </c>
      <c r="AA451">
        <v>41.69</v>
      </c>
      <c r="AB451">
        <v>25208</v>
      </c>
      <c r="AC451">
        <v>2520.8000000000002</v>
      </c>
      <c r="AD451" s="9">
        <v>237.81129999999999</v>
      </c>
      <c r="AE451">
        <v>6.7384115390000003</v>
      </c>
      <c r="AF451" s="9"/>
      <c r="AG451" s="9"/>
    </row>
    <row r="452" spans="2:48" x14ac:dyDescent="0.3">
      <c r="B452" t="s">
        <v>93</v>
      </c>
      <c r="C452" t="s">
        <v>118</v>
      </c>
      <c r="D452" t="s">
        <v>79</v>
      </c>
      <c r="F452" s="1">
        <v>45911</v>
      </c>
      <c r="G452" t="s">
        <v>55</v>
      </c>
      <c r="H452" t="s">
        <v>49</v>
      </c>
      <c r="I452" t="s">
        <v>76</v>
      </c>
      <c r="K452">
        <v>74</v>
      </c>
      <c r="O452" s="2"/>
      <c r="P452" s="9">
        <v>6094.1130000000003</v>
      </c>
      <c r="Q452" s="2">
        <v>8.0682870370370377E-2</v>
      </c>
      <c r="R452">
        <v>2046.85</v>
      </c>
      <c r="S452">
        <v>675.34</v>
      </c>
      <c r="T452">
        <v>358.25</v>
      </c>
      <c r="U452">
        <v>31.02</v>
      </c>
      <c r="V452">
        <v>7.3735799999999996</v>
      </c>
      <c r="W452">
        <v>2113.3029999999999</v>
      </c>
      <c r="X452">
        <v>60</v>
      </c>
      <c r="Y452">
        <v>265.67</v>
      </c>
      <c r="Z452">
        <v>60</v>
      </c>
      <c r="AA452">
        <v>64.5</v>
      </c>
      <c r="AB452">
        <v>25384</v>
      </c>
      <c r="AC452">
        <v>2538.4</v>
      </c>
      <c r="AD452" s="9">
        <v>211.5333</v>
      </c>
      <c r="AE452">
        <v>4.1653313619999999</v>
      </c>
      <c r="AF452" s="9"/>
      <c r="AG452" s="9"/>
      <c r="AI452" s="3"/>
      <c r="AJ452" s="3"/>
      <c r="AL452" s="3"/>
      <c r="AM452" s="3"/>
      <c r="AO452" s="3"/>
      <c r="AP452" s="3"/>
      <c r="AR452" s="3"/>
      <c r="AS452" s="3"/>
      <c r="AU452" s="3"/>
      <c r="AV452" s="3"/>
    </row>
    <row r="453" spans="2:48" x14ac:dyDescent="0.3">
      <c r="B453" t="s">
        <v>98</v>
      </c>
      <c r="C453" t="s">
        <v>117</v>
      </c>
      <c r="D453" t="s">
        <v>99</v>
      </c>
      <c r="F453" s="1">
        <v>45911</v>
      </c>
      <c r="G453" t="s">
        <v>55</v>
      </c>
      <c r="H453" t="s">
        <v>49</v>
      </c>
      <c r="I453" t="s">
        <v>76</v>
      </c>
      <c r="K453">
        <v>148</v>
      </c>
      <c r="O453" s="2"/>
      <c r="P453" s="9">
        <v>6344.3130000000001</v>
      </c>
      <c r="Q453" s="2">
        <v>8.0682870370370377E-2</v>
      </c>
      <c r="R453">
        <v>2222.27</v>
      </c>
      <c r="S453">
        <v>745.32</v>
      </c>
      <c r="T453">
        <v>499.61</v>
      </c>
      <c r="U453">
        <v>39.18</v>
      </c>
      <c r="V453">
        <v>7.2727700000000004</v>
      </c>
      <c r="W453">
        <v>2161.9960000000001</v>
      </c>
      <c r="X453">
        <v>60</v>
      </c>
      <c r="Y453">
        <v>282.60000000000002</v>
      </c>
      <c r="Z453">
        <v>47</v>
      </c>
      <c r="AA453">
        <v>65.78</v>
      </c>
      <c r="AB453">
        <v>25284</v>
      </c>
      <c r="AC453">
        <v>2528.4</v>
      </c>
      <c r="AD453" s="9">
        <v>236.29910000000001</v>
      </c>
      <c r="AE453">
        <v>3.9853014820000001</v>
      </c>
      <c r="AF453" s="9"/>
      <c r="AG453" s="9"/>
      <c r="AL453" s="3"/>
      <c r="AM453" s="3"/>
    </row>
    <row r="454" spans="2:48" x14ac:dyDescent="0.3">
      <c r="B454" t="s">
        <v>100</v>
      </c>
      <c r="C454" t="s">
        <v>117</v>
      </c>
      <c r="D454" t="s">
        <v>101</v>
      </c>
      <c r="F454" s="1">
        <v>45811</v>
      </c>
      <c r="G454" t="s">
        <v>48</v>
      </c>
      <c r="H454" t="s">
        <v>46</v>
      </c>
      <c r="I454" t="s">
        <v>56</v>
      </c>
      <c r="O454" s="2"/>
      <c r="P454" s="9">
        <v>3745.922</v>
      </c>
      <c r="Q454" s="2">
        <v>8.8611111111111113E-2</v>
      </c>
      <c r="R454">
        <v>2097.1999999999998</v>
      </c>
      <c r="S454">
        <v>345.57</v>
      </c>
      <c r="T454">
        <v>244.9</v>
      </c>
      <c r="U454">
        <v>0</v>
      </c>
      <c r="V454">
        <v>5.5708000000000002</v>
      </c>
      <c r="W454">
        <v>948.49459999999999</v>
      </c>
      <c r="X454">
        <v>59</v>
      </c>
      <c r="Y454">
        <v>205.21</v>
      </c>
      <c r="Z454">
        <v>39</v>
      </c>
      <c r="AA454">
        <v>74.290000000000006</v>
      </c>
      <c r="AB454">
        <v>17000</v>
      </c>
      <c r="AC454">
        <v>1700</v>
      </c>
      <c r="AD454" s="9">
        <v>173.46940000000001</v>
      </c>
      <c r="AE454">
        <v>4.5382685489999997</v>
      </c>
      <c r="AF454" s="9"/>
      <c r="AG454" s="9"/>
    </row>
    <row r="455" spans="2:48" x14ac:dyDescent="0.3">
      <c r="B455" t="s">
        <v>112</v>
      </c>
      <c r="C455" t="s">
        <v>118</v>
      </c>
      <c r="D455" t="s">
        <v>79</v>
      </c>
      <c r="F455" s="1">
        <v>45822</v>
      </c>
      <c r="G455" t="s">
        <v>55</v>
      </c>
      <c r="H455" t="s">
        <v>51</v>
      </c>
      <c r="I455" t="s">
        <v>57</v>
      </c>
      <c r="O455" s="2"/>
      <c r="P455" s="9">
        <v>4353.4319999999998</v>
      </c>
      <c r="Q455" s="2">
        <v>6.8807870370370366E-2</v>
      </c>
      <c r="R455">
        <v>2076.61</v>
      </c>
      <c r="S455">
        <v>533.29999999999995</v>
      </c>
      <c r="T455">
        <v>254.24</v>
      </c>
      <c r="U455">
        <v>19.34</v>
      </c>
      <c r="V455">
        <v>7.2534599999999996</v>
      </c>
      <c r="W455">
        <v>1389.145</v>
      </c>
      <c r="X455">
        <v>59</v>
      </c>
      <c r="Y455">
        <v>263.95</v>
      </c>
      <c r="Z455">
        <v>51</v>
      </c>
      <c r="AA455">
        <v>52.55</v>
      </c>
      <c r="AB455">
        <v>27574.5</v>
      </c>
      <c r="AC455">
        <v>2757.45</v>
      </c>
      <c r="AD455" s="9">
        <v>250.6773</v>
      </c>
      <c r="AE455">
        <v>6.3339682350000004</v>
      </c>
      <c r="AF455" s="9"/>
      <c r="AG455" s="9"/>
    </row>
    <row r="456" spans="2:48" x14ac:dyDescent="0.3">
      <c r="B456" t="s">
        <v>114</v>
      </c>
      <c r="C456" t="s">
        <v>117</v>
      </c>
      <c r="D456" t="s">
        <v>99</v>
      </c>
      <c r="F456" s="1">
        <v>45822</v>
      </c>
      <c r="G456" t="s">
        <v>55</v>
      </c>
      <c r="H456" t="s">
        <v>51</v>
      </c>
      <c r="I456" t="s">
        <v>57</v>
      </c>
      <c r="O456" s="2"/>
      <c r="P456" s="9">
        <v>4221.3950000000004</v>
      </c>
      <c r="Q456" s="2">
        <v>6.8807870370370366E-2</v>
      </c>
      <c r="R456">
        <v>2264.9499999999998</v>
      </c>
      <c r="S456">
        <v>521.12</v>
      </c>
      <c r="T456">
        <v>255.47</v>
      </c>
      <c r="U456">
        <v>38.130000000000003</v>
      </c>
      <c r="V456">
        <v>7.4981400000000002</v>
      </c>
      <c r="W456">
        <v>1523.923</v>
      </c>
      <c r="X456">
        <v>59</v>
      </c>
      <c r="Y456">
        <v>283.2</v>
      </c>
      <c r="Z456">
        <v>39</v>
      </c>
      <c r="AA456">
        <v>46.71</v>
      </c>
      <c r="AB456">
        <v>17664</v>
      </c>
      <c r="AC456">
        <v>1766.4</v>
      </c>
      <c r="AD456" s="9">
        <v>180.2449</v>
      </c>
      <c r="AE456">
        <v>4.1843987589999996</v>
      </c>
      <c r="AF456" s="9"/>
      <c r="AG456" s="9"/>
    </row>
    <row r="457" spans="2:48" x14ac:dyDescent="0.3">
      <c r="B457" t="s">
        <v>109</v>
      </c>
      <c r="C457" t="s">
        <v>117</v>
      </c>
      <c r="D457" t="s">
        <v>110</v>
      </c>
      <c r="E457">
        <v>78.3</v>
      </c>
      <c r="F457" s="1">
        <v>45824</v>
      </c>
      <c r="G457" t="s">
        <v>45</v>
      </c>
      <c r="H457" t="s">
        <v>52</v>
      </c>
      <c r="I457" t="s">
        <v>58</v>
      </c>
      <c r="J457" s="8">
        <v>170</v>
      </c>
      <c r="O457" s="2"/>
      <c r="P457" s="9">
        <v>5008.9530000000004</v>
      </c>
      <c r="Q457" s="2">
        <v>7.5069444444444439E-2</v>
      </c>
      <c r="R457">
        <v>2276.83</v>
      </c>
      <c r="S457">
        <v>456.49</v>
      </c>
      <c r="T457">
        <v>166.44</v>
      </c>
      <c r="U457">
        <v>17.09</v>
      </c>
      <c r="V457">
        <v>7.3054199999999998</v>
      </c>
      <c r="W457">
        <v>2094.9740000000002</v>
      </c>
      <c r="X457">
        <v>59</v>
      </c>
      <c r="Y457">
        <v>262.95999999999998</v>
      </c>
      <c r="Z457">
        <v>46</v>
      </c>
      <c r="AA457">
        <v>59.5</v>
      </c>
      <c r="AB457">
        <v>21528</v>
      </c>
      <c r="AC457">
        <v>2152.8000000000002</v>
      </c>
      <c r="AD457" s="9">
        <v>205.02860000000001</v>
      </c>
      <c r="AE457">
        <v>4.297904173</v>
      </c>
      <c r="AF457" s="9"/>
      <c r="AG457" s="9"/>
      <c r="AL457" s="3">
        <v>414</v>
      </c>
      <c r="AM457" s="3">
        <v>419.25</v>
      </c>
      <c r="AN457" s="3">
        <v>6.0000000000000001E-3</v>
      </c>
    </row>
    <row r="458" spans="2:48" x14ac:dyDescent="0.3">
      <c r="B458" t="s">
        <v>115</v>
      </c>
      <c r="C458" t="s">
        <v>117</v>
      </c>
      <c r="D458" t="s">
        <v>88</v>
      </c>
      <c r="F458" s="1">
        <v>45825</v>
      </c>
      <c r="G458" t="s">
        <v>48</v>
      </c>
      <c r="H458" t="s">
        <v>46</v>
      </c>
      <c r="I458" t="s">
        <v>58</v>
      </c>
      <c r="O458" s="2"/>
      <c r="P458" s="9">
        <v>5821.2020000000002</v>
      </c>
      <c r="Q458" s="2">
        <v>6.3819444444444443E-2</v>
      </c>
      <c r="R458">
        <v>2747.78</v>
      </c>
      <c r="S458">
        <v>679.13</v>
      </c>
      <c r="T458">
        <v>414.65</v>
      </c>
      <c r="U458">
        <v>53.29</v>
      </c>
      <c r="V458">
        <v>7.4823000000000004</v>
      </c>
      <c r="W458">
        <v>2086.3209999999999</v>
      </c>
      <c r="X458">
        <v>59</v>
      </c>
      <c r="Y458">
        <v>281.23</v>
      </c>
      <c r="Z458">
        <v>55</v>
      </c>
      <c r="AA458">
        <v>62.84</v>
      </c>
      <c r="AB458">
        <v>21385</v>
      </c>
      <c r="AC458">
        <v>2138.5</v>
      </c>
      <c r="AD458" s="9">
        <v>187.58770000000001</v>
      </c>
      <c r="AE458">
        <v>3.673639911</v>
      </c>
      <c r="AF458" s="9"/>
      <c r="AG458" s="9"/>
    </row>
    <row r="459" spans="2:48" x14ac:dyDescent="0.3">
      <c r="B459" t="s">
        <v>106</v>
      </c>
      <c r="C459" t="s">
        <v>117</v>
      </c>
      <c r="D459" t="s">
        <v>99</v>
      </c>
      <c r="E459">
        <v>67.099999999999994</v>
      </c>
      <c r="F459" s="1">
        <v>45838</v>
      </c>
      <c r="G459" t="s">
        <v>45</v>
      </c>
      <c r="H459" t="s">
        <v>52</v>
      </c>
      <c r="I459" t="s">
        <v>60</v>
      </c>
      <c r="J459" s="8">
        <v>82</v>
      </c>
      <c r="M459">
        <v>5</v>
      </c>
      <c r="O459" s="2"/>
      <c r="P459" s="9">
        <v>4898.0600000000004</v>
      </c>
      <c r="Q459" s="2">
        <v>9.0659722222222225E-2</v>
      </c>
      <c r="R459">
        <v>1878.12</v>
      </c>
      <c r="S459">
        <v>604.48</v>
      </c>
      <c r="T459">
        <v>441.41</v>
      </c>
      <c r="U459">
        <v>64.14</v>
      </c>
      <c r="V459">
        <v>8.1205099999999995</v>
      </c>
      <c r="W459">
        <v>1688.8240000000001</v>
      </c>
      <c r="X459">
        <v>59</v>
      </c>
      <c r="Y459">
        <v>298.55</v>
      </c>
      <c r="Z459">
        <v>31</v>
      </c>
      <c r="AA459">
        <v>40.6</v>
      </c>
      <c r="AB459">
        <v>16767</v>
      </c>
      <c r="AC459">
        <v>1676.7</v>
      </c>
      <c r="AD459" s="9">
        <v>186.3</v>
      </c>
      <c r="AE459">
        <v>3.4231920389999999</v>
      </c>
      <c r="AF459" s="9"/>
      <c r="AG459" s="9"/>
      <c r="AJ459">
        <v>167.5</v>
      </c>
      <c r="AK459" s="3">
        <v>0</v>
      </c>
      <c r="AL459">
        <v>437</v>
      </c>
      <c r="AM459">
        <v>411.5</v>
      </c>
      <c r="AN459" s="3">
        <v>0.03</v>
      </c>
      <c r="AO459" s="3"/>
      <c r="AP459" s="3"/>
    </row>
    <row r="460" spans="2:48" x14ac:dyDescent="0.3">
      <c r="B460" t="s">
        <v>80</v>
      </c>
      <c r="C460" t="s">
        <v>118</v>
      </c>
      <c r="D460" t="s">
        <v>81</v>
      </c>
      <c r="F460" s="1">
        <v>45839</v>
      </c>
      <c r="G460" t="s">
        <v>48</v>
      </c>
      <c r="H460" t="s">
        <v>46</v>
      </c>
      <c r="I460" t="s">
        <v>60</v>
      </c>
      <c r="O460" s="2"/>
      <c r="P460" s="9">
        <v>5091.0389999999998</v>
      </c>
      <c r="Q460" s="2">
        <v>7.2222222222222215E-2</v>
      </c>
      <c r="R460">
        <v>1995.37</v>
      </c>
      <c r="S460">
        <v>511.39</v>
      </c>
      <c r="T460">
        <v>222.28</v>
      </c>
      <c r="U460">
        <v>0</v>
      </c>
      <c r="V460">
        <v>6.7458299999999998</v>
      </c>
      <c r="W460">
        <v>2120.1849999999999</v>
      </c>
      <c r="X460">
        <v>59</v>
      </c>
      <c r="Y460">
        <v>217.82</v>
      </c>
      <c r="Z460">
        <v>52</v>
      </c>
      <c r="AA460">
        <v>65.819999999999993</v>
      </c>
      <c r="AB460">
        <v>21210</v>
      </c>
      <c r="AC460">
        <v>2121</v>
      </c>
      <c r="AD460" s="9">
        <v>191.08109999999999</v>
      </c>
      <c r="AE460">
        <v>4.1661436890000001</v>
      </c>
      <c r="AF460" s="9"/>
      <c r="AG460" s="9"/>
    </row>
    <row r="461" spans="2:48" x14ac:dyDescent="0.3">
      <c r="B461" t="s">
        <v>87</v>
      </c>
      <c r="C461" t="s">
        <v>117</v>
      </c>
      <c r="D461" t="s">
        <v>88</v>
      </c>
      <c r="F461" s="1">
        <v>45851</v>
      </c>
      <c r="G461" t="s">
        <v>62</v>
      </c>
      <c r="H461" t="s">
        <v>63</v>
      </c>
      <c r="I461" t="s">
        <v>64</v>
      </c>
      <c r="N461">
        <v>70</v>
      </c>
      <c r="O461" s="2" t="s">
        <v>148</v>
      </c>
      <c r="P461" s="9">
        <v>6218.6819999999998</v>
      </c>
      <c r="Q461" s="2">
        <v>5.334490740740741E-2</v>
      </c>
      <c r="R461">
        <v>3042.63</v>
      </c>
      <c r="S461">
        <v>692.48</v>
      </c>
      <c r="T461">
        <v>373.56</v>
      </c>
      <c r="U461">
        <v>0</v>
      </c>
      <c r="V461">
        <v>6.7736400000000003</v>
      </c>
      <c r="W461">
        <v>1909.0360000000001</v>
      </c>
      <c r="X461">
        <v>59</v>
      </c>
      <c r="Y461">
        <v>229.83</v>
      </c>
      <c r="Z461">
        <v>63</v>
      </c>
      <c r="AA461">
        <v>81.760000000000005</v>
      </c>
      <c r="AB461">
        <v>24382</v>
      </c>
      <c r="AC461">
        <v>2438.1999999999998</v>
      </c>
      <c r="AD461" s="9">
        <v>199.85249999999999</v>
      </c>
      <c r="AE461">
        <v>3.9207664900000001</v>
      </c>
      <c r="AF461" s="9"/>
      <c r="AG461" s="9"/>
    </row>
    <row r="462" spans="2:48" x14ac:dyDescent="0.3">
      <c r="B462" t="s">
        <v>78</v>
      </c>
      <c r="C462" t="s">
        <v>118</v>
      </c>
      <c r="D462" t="s">
        <v>79</v>
      </c>
      <c r="E462">
        <v>94</v>
      </c>
      <c r="F462" s="1">
        <v>45853</v>
      </c>
      <c r="G462" t="s">
        <v>48</v>
      </c>
      <c r="H462" t="s">
        <v>46</v>
      </c>
      <c r="I462" t="s">
        <v>65</v>
      </c>
      <c r="K462">
        <v>146</v>
      </c>
      <c r="O462" s="2"/>
      <c r="P462" s="9">
        <v>4588.6719999999996</v>
      </c>
      <c r="Q462" s="2">
        <v>5.6192129629629627E-2</v>
      </c>
      <c r="R462">
        <v>2193.12</v>
      </c>
      <c r="S462">
        <v>515.97</v>
      </c>
      <c r="T462">
        <v>321.01</v>
      </c>
      <c r="U462">
        <v>0</v>
      </c>
      <c r="V462">
        <v>6.7716599999999998</v>
      </c>
      <c r="W462">
        <v>1668.9839999999999</v>
      </c>
      <c r="X462">
        <v>59</v>
      </c>
      <c r="Y462">
        <v>231.43</v>
      </c>
      <c r="Z462">
        <v>42</v>
      </c>
      <c r="AA462">
        <v>40.39</v>
      </c>
      <c r="AB462">
        <v>23966</v>
      </c>
      <c r="AC462">
        <v>2396.6</v>
      </c>
      <c r="AD462" s="9">
        <v>237.28710000000001</v>
      </c>
      <c r="AE462">
        <v>5.2228618649999996</v>
      </c>
      <c r="AF462" s="9"/>
      <c r="AG462" s="9"/>
      <c r="AL462">
        <v>453.25</v>
      </c>
      <c r="AM462">
        <v>460.25</v>
      </c>
      <c r="AN462" s="3">
        <v>8.0000000000000002E-3</v>
      </c>
    </row>
    <row r="463" spans="2:48" x14ac:dyDescent="0.3">
      <c r="B463" t="s">
        <v>105</v>
      </c>
      <c r="C463" t="s">
        <v>118</v>
      </c>
      <c r="D463" t="s">
        <v>90</v>
      </c>
      <c r="E463">
        <v>98</v>
      </c>
      <c r="F463" s="1">
        <v>45853</v>
      </c>
      <c r="G463" t="s">
        <v>48</v>
      </c>
      <c r="H463" t="s">
        <v>46</v>
      </c>
      <c r="I463" t="s">
        <v>65</v>
      </c>
      <c r="K463">
        <v>169</v>
      </c>
      <c r="O463" s="2"/>
      <c r="P463" s="9">
        <v>4733.7139999999999</v>
      </c>
      <c r="Q463" s="2">
        <v>5.6192129629629627E-2</v>
      </c>
      <c r="R463">
        <v>2381.34</v>
      </c>
      <c r="S463">
        <v>436.11</v>
      </c>
      <c r="T463">
        <v>227.2</v>
      </c>
      <c r="U463">
        <v>0</v>
      </c>
      <c r="V463">
        <v>5.9499599999999999</v>
      </c>
      <c r="W463">
        <v>1659.4929999999999</v>
      </c>
      <c r="X463">
        <v>59</v>
      </c>
      <c r="Y463">
        <v>238.37</v>
      </c>
      <c r="Z463">
        <v>51</v>
      </c>
      <c r="AA463">
        <v>43.89</v>
      </c>
      <c r="AB463">
        <v>26688</v>
      </c>
      <c r="AC463">
        <v>2668.8</v>
      </c>
      <c r="AD463" s="9">
        <v>242.6182</v>
      </c>
      <c r="AE463">
        <v>5.637856448</v>
      </c>
      <c r="AF463" s="9"/>
      <c r="AG463" s="9"/>
      <c r="AL463">
        <v>372.75</v>
      </c>
      <c r="AM463">
        <v>283.75</v>
      </c>
      <c r="AN463" s="3">
        <v>0.13600000000000001</v>
      </c>
    </row>
    <row r="464" spans="2:48" x14ac:dyDescent="0.3">
      <c r="B464" t="s">
        <v>115</v>
      </c>
      <c r="C464" t="s">
        <v>117</v>
      </c>
      <c r="D464" t="s">
        <v>88</v>
      </c>
      <c r="F464" s="1">
        <v>45855</v>
      </c>
      <c r="G464" t="s">
        <v>55</v>
      </c>
      <c r="H464" t="s">
        <v>49</v>
      </c>
      <c r="I464" t="s">
        <v>65</v>
      </c>
      <c r="O464" s="2"/>
      <c r="P464" s="9">
        <v>6146.335</v>
      </c>
      <c r="Q464" s="2">
        <v>8.3333333333333329E-2</v>
      </c>
      <c r="R464">
        <v>2774.45</v>
      </c>
      <c r="S464">
        <v>595.01</v>
      </c>
      <c r="T464">
        <v>283.20999999999998</v>
      </c>
      <c r="U464">
        <v>40.71</v>
      </c>
      <c r="V464">
        <v>7.7367699999999999</v>
      </c>
      <c r="W464">
        <v>2052.7020000000002</v>
      </c>
      <c r="X464">
        <v>59</v>
      </c>
      <c r="Y464">
        <v>245.33</v>
      </c>
      <c r="Z464">
        <v>52</v>
      </c>
      <c r="AA464">
        <v>51.42</v>
      </c>
      <c r="AB464">
        <v>20405</v>
      </c>
      <c r="AC464">
        <v>2040.5</v>
      </c>
      <c r="AD464" s="9">
        <v>183.8288</v>
      </c>
      <c r="AE464">
        <v>3.319864602</v>
      </c>
      <c r="AF464" s="9"/>
      <c r="AG464" s="9"/>
    </row>
    <row r="465" spans="2:48" x14ac:dyDescent="0.3">
      <c r="B465" t="s">
        <v>109</v>
      </c>
      <c r="C465" t="s">
        <v>117</v>
      </c>
      <c r="D465" t="s">
        <v>110</v>
      </c>
      <c r="F465" s="1">
        <v>45869</v>
      </c>
      <c r="G465" t="s">
        <v>55</v>
      </c>
      <c r="H465" t="s">
        <v>49</v>
      </c>
      <c r="I465" t="s">
        <v>69</v>
      </c>
      <c r="O465" s="2"/>
      <c r="P465" s="9">
        <v>6612.5820000000003</v>
      </c>
      <c r="Q465" s="2">
        <v>8.8530092592592591E-2</v>
      </c>
      <c r="R465">
        <v>2814.33</v>
      </c>
      <c r="S465">
        <v>725.32</v>
      </c>
      <c r="T465">
        <v>492.34</v>
      </c>
      <c r="U465">
        <v>39.880000000000003</v>
      </c>
      <c r="V465">
        <v>7.4662699999999997</v>
      </c>
      <c r="W465">
        <v>2335.6840000000002</v>
      </c>
      <c r="X465">
        <v>59</v>
      </c>
      <c r="Y465">
        <v>295.04000000000002</v>
      </c>
      <c r="Z465">
        <v>44</v>
      </c>
      <c r="AA465">
        <v>53.43</v>
      </c>
      <c r="AB465">
        <v>23400</v>
      </c>
      <c r="AC465">
        <v>2340</v>
      </c>
      <c r="AD465" s="9">
        <v>227.18450000000001</v>
      </c>
      <c r="AE465">
        <v>3.5387084799999999</v>
      </c>
      <c r="AF465" s="9"/>
      <c r="AG465" s="9"/>
    </row>
    <row r="466" spans="2:48" x14ac:dyDescent="0.3">
      <c r="B466" t="s">
        <v>114</v>
      </c>
      <c r="C466" t="s">
        <v>117</v>
      </c>
      <c r="D466" t="s">
        <v>99</v>
      </c>
      <c r="F466" s="1">
        <v>45875</v>
      </c>
      <c r="G466" t="s">
        <v>55</v>
      </c>
      <c r="H466" t="s">
        <v>66</v>
      </c>
      <c r="I466" t="s">
        <v>70</v>
      </c>
      <c r="O466" s="2"/>
      <c r="P466" s="9">
        <v>5641.317</v>
      </c>
      <c r="Q466" s="2">
        <v>9.5844907407407406E-2</v>
      </c>
      <c r="R466">
        <v>2272.91</v>
      </c>
      <c r="S466">
        <v>677.53</v>
      </c>
      <c r="T466">
        <v>423.16</v>
      </c>
      <c r="U466">
        <v>13.5</v>
      </c>
      <c r="V466">
        <v>7.2276899999999999</v>
      </c>
      <c r="W466">
        <v>2002.9390000000001</v>
      </c>
      <c r="X466">
        <v>59</v>
      </c>
      <c r="Y466">
        <v>241.27</v>
      </c>
      <c r="Z466">
        <v>52</v>
      </c>
      <c r="AA466">
        <v>69.010000000000005</v>
      </c>
      <c r="AB466">
        <v>19456</v>
      </c>
      <c r="AC466">
        <v>1945.6</v>
      </c>
      <c r="AD466" s="9">
        <v>175.27930000000001</v>
      </c>
      <c r="AE466">
        <v>3.4488400490000002</v>
      </c>
      <c r="AF466" s="9"/>
      <c r="AG466" s="9"/>
    </row>
    <row r="467" spans="2:48" x14ac:dyDescent="0.3">
      <c r="B467" t="s">
        <v>112</v>
      </c>
      <c r="C467" t="s">
        <v>118</v>
      </c>
      <c r="D467" t="s">
        <v>79</v>
      </c>
      <c r="F467" s="1">
        <v>45882</v>
      </c>
      <c r="G467" t="s">
        <v>55</v>
      </c>
      <c r="H467" t="s">
        <v>66</v>
      </c>
      <c r="I467" t="s">
        <v>71</v>
      </c>
      <c r="O467" s="2"/>
      <c r="P467" s="9">
        <v>5614.1790000000001</v>
      </c>
      <c r="Q467" s="2">
        <v>8.6145833333333338E-2</v>
      </c>
      <c r="R467">
        <v>2277.89</v>
      </c>
      <c r="S467">
        <v>567.79999999999995</v>
      </c>
      <c r="T467">
        <v>372.13</v>
      </c>
      <c r="U467">
        <v>28.08</v>
      </c>
      <c r="V467">
        <v>7.1509799999999997</v>
      </c>
      <c r="W467">
        <v>1787.6880000000001</v>
      </c>
      <c r="X467">
        <v>59</v>
      </c>
      <c r="Y467">
        <v>267.29000000000002</v>
      </c>
      <c r="Z467">
        <v>39</v>
      </c>
      <c r="AA467">
        <v>41.16</v>
      </c>
      <c r="AB467">
        <v>25575</v>
      </c>
      <c r="AC467">
        <v>2557.5</v>
      </c>
      <c r="AD467" s="9">
        <v>260.96940000000001</v>
      </c>
      <c r="AE467">
        <v>4.5554300989999996</v>
      </c>
      <c r="AF467" s="9"/>
      <c r="AG467" s="9"/>
      <c r="AL467" s="3">
        <v>533.5</v>
      </c>
      <c r="AM467" s="3">
        <v>552.5</v>
      </c>
      <c r="AN467" s="3">
        <v>1.7000000000000001E-2</v>
      </c>
    </row>
    <row r="468" spans="2:48" x14ac:dyDescent="0.3">
      <c r="B468" t="s">
        <v>94</v>
      </c>
      <c r="C468" t="s">
        <v>117</v>
      </c>
      <c r="D468" t="s">
        <v>44</v>
      </c>
      <c r="F468" s="1">
        <v>45890</v>
      </c>
      <c r="G468" t="s">
        <v>55</v>
      </c>
      <c r="H468" t="s">
        <v>49</v>
      </c>
      <c r="I468" t="s">
        <v>72</v>
      </c>
      <c r="O468" s="2"/>
      <c r="P468" s="9">
        <v>5955.0010000000002</v>
      </c>
      <c r="Q468" s="2">
        <v>8.0405092592592597E-2</v>
      </c>
      <c r="R468">
        <v>2859.12</v>
      </c>
      <c r="S468">
        <v>808.85</v>
      </c>
      <c r="T468">
        <v>544.73</v>
      </c>
      <c r="U468">
        <v>18.55</v>
      </c>
      <c r="V468">
        <v>7.2987000000000002</v>
      </c>
      <c r="W468">
        <v>1961.0229999999999</v>
      </c>
      <c r="X468">
        <v>59</v>
      </c>
      <c r="Y468">
        <v>299.22000000000003</v>
      </c>
      <c r="Z468">
        <v>58</v>
      </c>
      <c r="AA468">
        <v>67.63</v>
      </c>
      <c r="AB468">
        <v>24069</v>
      </c>
      <c r="AC468">
        <v>2406.9</v>
      </c>
      <c r="AD468" s="9">
        <v>205.71799999999999</v>
      </c>
      <c r="AE468">
        <v>4.0418129230000002</v>
      </c>
      <c r="AF468" s="9"/>
      <c r="AG468" s="9"/>
    </row>
    <row r="469" spans="2:48" x14ac:dyDescent="0.3">
      <c r="B469" t="s">
        <v>87</v>
      </c>
      <c r="C469" t="s">
        <v>117</v>
      </c>
      <c r="D469" t="s">
        <v>88</v>
      </c>
      <c r="F469" s="1">
        <v>45893</v>
      </c>
      <c r="G469" t="s">
        <v>62</v>
      </c>
      <c r="H469" t="s">
        <v>63</v>
      </c>
      <c r="I469" t="s">
        <v>72</v>
      </c>
      <c r="N469">
        <v>60</v>
      </c>
      <c r="O469" s="2" t="s">
        <v>221</v>
      </c>
      <c r="P469" s="9">
        <v>5401.4939999999997</v>
      </c>
      <c r="Q469" s="2">
        <v>5.8611111111111114E-2</v>
      </c>
      <c r="R469">
        <v>2829.4</v>
      </c>
      <c r="S469">
        <v>568.41</v>
      </c>
      <c r="T469">
        <v>264.2</v>
      </c>
      <c r="U469">
        <v>18.420000000000002</v>
      </c>
      <c r="V469">
        <v>8.2968600000000006</v>
      </c>
      <c r="W469">
        <v>1763.37</v>
      </c>
      <c r="X469">
        <v>59</v>
      </c>
      <c r="Y469">
        <v>205.71</v>
      </c>
      <c r="Z469">
        <v>58</v>
      </c>
      <c r="AA469">
        <v>74.58</v>
      </c>
      <c r="AB469">
        <v>25404</v>
      </c>
      <c r="AC469">
        <v>2540.4</v>
      </c>
      <c r="AD469" s="9">
        <v>217.12819999999999</v>
      </c>
      <c r="AE469">
        <v>4.7031432410000003</v>
      </c>
      <c r="AF469" s="9"/>
      <c r="AG469" s="9"/>
    </row>
    <row r="470" spans="2:48" x14ac:dyDescent="0.3">
      <c r="B470" t="s">
        <v>93</v>
      </c>
      <c r="C470" t="s">
        <v>118</v>
      </c>
      <c r="D470" t="s">
        <v>79</v>
      </c>
      <c r="F470" s="1">
        <v>45899</v>
      </c>
      <c r="G470" t="s">
        <v>62</v>
      </c>
      <c r="H470" t="s">
        <v>51</v>
      </c>
      <c r="I470" t="s">
        <v>74</v>
      </c>
      <c r="N470">
        <v>70</v>
      </c>
      <c r="O470" s="2" t="s">
        <v>221</v>
      </c>
      <c r="P470" s="9">
        <v>6017.201</v>
      </c>
      <c r="Q470" s="2">
        <v>5.5243055555555552E-2</v>
      </c>
      <c r="R470">
        <v>3076.04</v>
      </c>
      <c r="S470">
        <v>500.65</v>
      </c>
      <c r="T470">
        <v>136.33000000000001</v>
      </c>
      <c r="U470">
        <v>0</v>
      </c>
      <c r="V470">
        <v>6.6444999999999999</v>
      </c>
      <c r="W470">
        <v>2082.6979999999999</v>
      </c>
      <c r="X470">
        <v>59</v>
      </c>
      <c r="Y470">
        <v>229.46</v>
      </c>
      <c r="Z470">
        <v>82</v>
      </c>
      <c r="AA470">
        <v>88.56</v>
      </c>
      <c r="AB470">
        <v>29298</v>
      </c>
      <c r="AC470">
        <v>2929.8</v>
      </c>
      <c r="AD470" s="9">
        <v>207.78720000000001</v>
      </c>
      <c r="AE470">
        <v>4.8690412700000003</v>
      </c>
      <c r="AF470" s="9"/>
      <c r="AG470" s="9"/>
    </row>
    <row r="471" spans="2:48" x14ac:dyDescent="0.3">
      <c r="B471" t="s">
        <v>100</v>
      </c>
      <c r="C471" t="s">
        <v>117</v>
      </c>
      <c r="D471" t="s">
        <v>101</v>
      </c>
      <c r="F471" s="1">
        <v>45899</v>
      </c>
      <c r="G471" t="s">
        <v>62</v>
      </c>
      <c r="H471" t="s">
        <v>51</v>
      </c>
      <c r="I471" t="s">
        <v>74</v>
      </c>
      <c r="N471">
        <v>56</v>
      </c>
      <c r="O471" s="2" t="s">
        <v>221</v>
      </c>
      <c r="P471" s="9">
        <v>5311.8670000000002</v>
      </c>
      <c r="Q471" s="2">
        <v>5.5243055555555552E-2</v>
      </c>
      <c r="R471">
        <v>3181.01</v>
      </c>
      <c r="S471">
        <v>412.57</v>
      </c>
      <c r="T471">
        <v>59.11</v>
      </c>
      <c r="U471">
        <v>0</v>
      </c>
      <c r="V471">
        <v>5.4682300000000001</v>
      </c>
      <c r="W471">
        <v>1832.9749999999999</v>
      </c>
      <c r="X471">
        <v>59</v>
      </c>
      <c r="Y471">
        <v>212.67</v>
      </c>
      <c r="Z471">
        <v>53</v>
      </c>
      <c r="AA471">
        <v>55.63</v>
      </c>
      <c r="AB471">
        <v>20366</v>
      </c>
      <c r="AC471">
        <v>2036.6</v>
      </c>
      <c r="AD471" s="9">
        <v>181.83930000000001</v>
      </c>
      <c r="AE471">
        <v>3.834056839</v>
      </c>
      <c r="AF471" s="9"/>
      <c r="AG471" s="9"/>
    </row>
    <row r="472" spans="2:48" x14ac:dyDescent="0.3">
      <c r="B472" t="s">
        <v>112</v>
      </c>
      <c r="C472" t="s">
        <v>118</v>
      </c>
      <c r="D472" t="s">
        <v>79</v>
      </c>
      <c r="F472" s="1">
        <v>45904</v>
      </c>
      <c r="G472" t="s">
        <v>55</v>
      </c>
      <c r="H472" t="s">
        <v>49</v>
      </c>
      <c r="I472" t="s">
        <v>75</v>
      </c>
      <c r="O472" s="2"/>
      <c r="P472" s="9">
        <v>4841.7510000000002</v>
      </c>
      <c r="Q472" s="2">
        <v>7.2916666666666671E-2</v>
      </c>
      <c r="R472">
        <v>1882.63</v>
      </c>
      <c r="S472">
        <v>668.74</v>
      </c>
      <c r="T472">
        <v>418.09</v>
      </c>
      <c r="U472">
        <v>0</v>
      </c>
      <c r="V472">
        <v>6.9377800000000001</v>
      </c>
      <c r="W472">
        <v>1718.2139999999999</v>
      </c>
      <c r="X472">
        <v>59</v>
      </c>
      <c r="Y472">
        <v>293.39</v>
      </c>
      <c r="Z472">
        <v>43</v>
      </c>
      <c r="AA472">
        <v>56.47</v>
      </c>
      <c r="AB472">
        <v>25947</v>
      </c>
      <c r="AC472">
        <v>2594.6999999999998</v>
      </c>
      <c r="AD472" s="9">
        <v>254.38239999999999</v>
      </c>
      <c r="AE472">
        <v>5.359011647</v>
      </c>
      <c r="AF472" s="9"/>
      <c r="AG472" s="9"/>
      <c r="AI472">
        <v>258.25</v>
      </c>
      <c r="AJ472">
        <v>264.75</v>
      </c>
      <c r="AK472" s="3">
        <v>1.2E-2</v>
      </c>
      <c r="AL472">
        <v>328</v>
      </c>
      <c r="AM472">
        <v>311.5</v>
      </c>
      <c r="AN472" s="3">
        <v>2.5999999999999999E-2</v>
      </c>
    </row>
    <row r="473" spans="2:48" x14ac:dyDescent="0.3">
      <c r="B473" t="s">
        <v>115</v>
      </c>
      <c r="C473" t="s">
        <v>117</v>
      </c>
      <c r="D473" t="s">
        <v>88</v>
      </c>
      <c r="F473" s="1">
        <v>45911</v>
      </c>
      <c r="G473" t="s">
        <v>55</v>
      </c>
      <c r="H473" t="s">
        <v>49</v>
      </c>
      <c r="I473" t="s">
        <v>76</v>
      </c>
      <c r="O473" s="2"/>
      <c r="P473" s="9">
        <v>6286.1679999999997</v>
      </c>
      <c r="Q473" s="2">
        <v>8.0682870370370377E-2</v>
      </c>
      <c r="R473">
        <v>2752.72</v>
      </c>
      <c r="S473">
        <v>878.47</v>
      </c>
      <c r="T473">
        <v>652.15</v>
      </c>
      <c r="U473">
        <v>78</v>
      </c>
      <c r="V473">
        <v>7.5210600000000003</v>
      </c>
      <c r="W473">
        <v>2112.634</v>
      </c>
      <c r="X473">
        <v>59</v>
      </c>
      <c r="Y473">
        <v>301.66000000000003</v>
      </c>
      <c r="Z473">
        <v>61</v>
      </c>
      <c r="AA473">
        <v>86.52</v>
      </c>
      <c r="AB473">
        <v>23135</v>
      </c>
      <c r="AC473">
        <v>2313.5</v>
      </c>
      <c r="AD473" s="9">
        <v>192.79169999999999</v>
      </c>
      <c r="AE473">
        <v>3.6803025310000002</v>
      </c>
      <c r="AF473" s="9"/>
      <c r="AG473" s="9"/>
    </row>
    <row r="474" spans="2:48" x14ac:dyDescent="0.3">
      <c r="B474" t="s">
        <v>111</v>
      </c>
      <c r="C474" t="s">
        <v>117</v>
      </c>
      <c r="D474" t="s">
        <v>99</v>
      </c>
      <c r="F474" s="1">
        <v>45794</v>
      </c>
      <c r="G474" t="s">
        <v>50</v>
      </c>
      <c r="H474" t="s">
        <v>51</v>
      </c>
      <c r="I474" t="s">
        <v>47</v>
      </c>
      <c r="O474" s="2"/>
      <c r="P474" s="9">
        <v>4517.4849999999997</v>
      </c>
      <c r="Q474" s="2">
        <v>6.6967592592592592E-2</v>
      </c>
      <c r="R474">
        <v>1829.92</v>
      </c>
      <c r="S474">
        <v>337.47</v>
      </c>
      <c r="T474">
        <v>36.64</v>
      </c>
      <c r="U474">
        <v>0</v>
      </c>
      <c r="V474">
        <v>5.9971500000000004</v>
      </c>
      <c r="W474">
        <v>2017.57</v>
      </c>
      <c r="X474">
        <v>58</v>
      </c>
      <c r="Y474">
        <v>275.52</v>
      </c>
      <c r="Z474">
        <v>46</v>
      </c>
      <c r="AA474">
        <v>67.67</v>
      </c>
      <c r="AB474">
        <v>20748</v>
      </c>
      <c r="AC474">
        <v>2074.8000000000002</v>
      </c>
      <c r="AD474" s="9">
        <v>199.5</v>
      </c>
      <c r="AE474">
        <v>4.5928210050000002</v>
      </c>
      <c r="AF474" s="9"/>
      <c r="AG474" s="9"/>
    </row>
    <row r="475" spans="2:48" x14ac:dyDescent="0.3">
      <c r="B475" t="s">
        <v>112</v>
      </c>
      <c r="C475" t="s">
        <v>118</v>
      </c>
      <c r="D475" t="s">
        <v>79</v>
      </c>
      <c r="F475" s="1">
        <v>45794</v>
      </c>
      <c r="G475" t="s">
        <v>50</v>
      </c>
      <c r="H475" t="s">
        <v>51</v>
      </c>
      <c r="I475" t="s">
        <v>47</v>
      </c>
      <c r="O475" s="2"/>
      <c r="P475" s="9">
        <v>4635.29</v>
      </c>
      <c r="Q475" s="2">
        <v>6.6967592592592592E-2</v>
      </c>
      <c r="R475">
        <v>1939.27</v>
      </c>
      <c r="S475">
        <v>398.5</v>
      </c>
      <c r="T475">
        <v>180.91</v>
      </c>
      <c r="U475">
        <v>35.119999999999997</v>
      </c>
      <c r="V475">
        <v>7.3252699999999997</v>
      </c>
      <c r="W475">
        <v>1936.991</v>
      </c>
      <c r="X475">
        <v>58</v>
      </c>
      <c r="Y475">
        <v>290.45999999999998</v>
      </c>
      <c r="Z475">
        <v>26</v>
      </c>
      <c r="AA475">
        <v>46.45</v>
      </c>
      <c r="AB475">
        <v>20739</v>
      </c>
      <c r="AC475">
        <v>2073.9</v>
      </c>
      <c r="AD475" s="9">
        <v>246.8929</v>
      </c>
      <c r="AE475">
        <v>4.4741537210000004</v>
      </c>
      <c r="AF475" s="9"/>
      <c r="AG475" s="9"/>
    </row>
    <row r="476" spans="2:48" x14ac:dyDescent="0.3">
      <c r="B476" t="s">
        <v>85</v>
      </c>
      <c r="C476" t="s">
        <v>117</v>
      </c>
      <c r="D476" t="s">
        <v>86</v>
      </c>
      <c r="F476" s="1">
        <v>45796</v>
      </c>
      <c r="G476" t="s">
        <v>45</v>
      </c>
      <c r="H476" t="s">
        <v>52</v>
      </c>
      <c r="I476" t="s">
        <v>53</v>
      </c>
      <c r="J476" s="8">
        <v>45</v>
      </c>
      <c r="O476" s="2"/>
      <c r="P476" s="9">
        <v>5436.7259999999997</v>
      </c>
      <c r="Q476" s="2">
        <v>6.1759259259259257E-2</v>
      </c>
      <c r="R476">
        <v>2885.46</v>
      </c>
      <c r="S476">
        <v>502.81</v>
      </c>
      <c r="T476">
        <v>101.5</v>
      </c>
      <c r="U476">
        <v>0</v>
      </c>
      <c r="V476">
        <v>6.5810199999999996</v>
      </c>
      <c r="W476">
        <v>2163.663</v>
      </c>
      <c r="X476">
        <v>58</v>
      </c>
      <c r="Y476">
        <v>260.61</v>
      </c>
      <c r="Z476">
        <v>45</v>
      </c>
      <c r="AA476">
        <v>61.38</v>
      </c>
      <c r="AB476">
        <v>20816.5</v>
      </c>
      <c r="AC476">
        <v>2081.65</v>
      </c>
      <c r="AD476" s="9">
        <v>202.1019</v>
      </c>
      <c r="AE476">
        <v>3.828866858</v>
      </c>
      <c r="AF476" s="9"/>
      <c r="AG476" s="9"/>
      <c r="AI476" s="3"/>
      <c r="AJ476" s="3"/>
      <c r="AL476" s="3"/>
      <c r="AM476" s="3"/>
      <c r="AO476" s="3"/>
      <c r="AP476" s="3"/>
      <c r="AR476" s="3"/>
      <c r="AS476" s="3"/>
      <c r="AU476" s="3"/>
      <c r="AV476" s="3"/>
    </row>
    <row r="477" spans="2:48" x14ac:dyDescent="0.3">
      <c r="B477" t="s">
        <v>95</v>
      </c>
      <c r="C477" t="s">
        <v>118</v>
      </c>
      <c r="D477" t="s">
        <v>96</v>
      </c>
      <c r="F477" s="1">
        <v>45796</v>
      </c>
      <c r="G477" t="s">
        <v>45</v>
      </c>
      <c r="H477" t="s">
        <v>52</v>
      </c>
      <c r="I477" t="s">
        <v>53</v>
      </c>
      <c r="K477">
        <v>146</v>
      </c>
      <c r="O477" s="2"/>
      <c r="P477" s="9">
        <v>4981.2719999999999</v>
      </c>
      <c r="Q477" s="2">
        <v>6.1759259259259257E-2</v>
      </c>
      <c r="R477">
        <v>2270.5300000000002</v>
      </c>
      <c r="S477">
        <v>432.3</v>
      </c>
      <c r="T477">
        <v>83.84</v>
      </c>
      <c r="U477">
        <v>0</v>
      </c>
      <c r="V477">
        <v>5.7650300000000003</v>
      </c>
      <c r="W477">
        <v>1812.662</v>
      </c>
      <c r="X477">
        <v>58</v>
      </c>
      <c r="Y477">
        <v>222.93</v>
      </c>
      <c r="Z477">
        <v>24</v>
      </c>
      <c r="AA477">
        <v>27.09</v>
      </c>
      <c r="AB477">
        <v>21412</v>
      </c>
      <c r="AC477">
        <v>2141.1999999999998</v>
      </c>
      <c r="AD477" s="9">
        <v>261.12200000000001</v>
      </c>
      <c r="AE477">
        <v>4.2985004629999999</v>
      </c>
      <c r="AF477" s="9"/>
      <c r="AG477" s="9"/>
    </row>
    <row r="478" spans="2:48" x14ac:dyDescent="0.3">
      <c r="B478" t="s">
        <v>91</v>
      </c>
      <c r="C478" t="s">
        <v>118</v>
      </c>
      <c r="D478" t="s">
        <v>90</v>
      </c>
      <c r="F478" s="1">
        <v>45799</v>
      </c>
      <c r="G478" t="s">
        <v>50</v>
      </c>
      <c r="H478" t="s">
        <v>49</v>
      </c>
      <c r="I478" t="s">
        <v>53</v>
      </c>
      <c r="O478" s="2"/>
      <c r="P478" s="9">
        <v>4485.4790000000003</v>
      </c>
      <c r="Q478" s="2">
        <v>7.1643518518518523E-2</v>
      </c>
      <c r="R478">
        <v>2125.21</v>
      </c>
      <c r="S478">
        <v>451.58</v>
      </c>
      <c r="T478">
        <v>135.75</v>
      </c>
      <c r="U478">
        <v>21.52</v>
      </c>
      <c r="V478">
        <v>7.3871000000000002</v>
      </c>
      <c r="W478">
        <v>1673.135</v>
      </c>
      <c r="X478">
        <v>58</v>
      </c>
      <c r="Y478">
        <v>213.1</v>
      </c>
      <c r="Z478">
        <v>46</v>
      </c>
      <c r="AA478">
        <v>51.28</v>
      </c>
      <c r="AB478">
        <v>27918</v>
      </c>
      <c r="AC478">
        <v>2791.8</v>
      </c>
      <c r="AD478" s="9">
        <v>268.44229999999999</v>
      </c>
      <c r="AE478">
        <v>6.2240844290000004</v>
      </c>
      <c r="AF478" s="9"/>
      <c r="AG478" s="9"/>
      <c r="AI478">
        <v>548</v>
      </c>
      <c r="AJ478">
        <v>572.25</v>
      </c>
      <c r="AK478" s="3">
        <v>2.1999999999999999E-2</v>
      </c>
      <c r="AL478">
        <v>466.5</v>
      </c>
      <c r="AM478">
        <v>445</v>
      </c>
      <c r="AN478" s="3">
        <v>2.4E-2</v>
      </c>
      <c r="AO478">
        <v>1023</v>
      </c>
      <c r="AP478">
        <v>958.75</v>
      </c>
      <c r="AQ478" s="3">
        <v>3.2000000000000001E-2</v>
      </c>
      <c r="AR478">
        <v>760</v>
      </c>
      <c r="AS478">
        <v>391</v>
      </c>
      <c r="AT478" s="3">
        <v>0.32100000000000001</v>
      </c>
      <c r="AU478">
        <v>117</v>
      </c>
      <c r="AV478">
        <v>129</v>
      </c>
    </row>
    <row r="479" spans="2:48" x14ac:dyDescent="0.3">
      <c r="B479" t="s">
        <v>92</v>
      </c>
      <c r="C479" t="s">
        <v>118</v>
      </c>
      <c r="D479" t="s">
        <v>90</v>
      </c>
      <c r="F479" s="1">
        <v>45799</v>
      </c>
      <c r="G479" t="s">
        <v>50</v>
      </c>
      <c r="H479" t="s">
        <v>49</v>
      </c>
      <c r="I479" t="s">
        <v>53</v>
      </c>
      <c r="O479" s="2"/>
      <c r="P479" s="9">
        <v>3247.8249999999998</v>
      </c>
      <c r="Q479" s="2">
        <v>7.1643518518518523E-2</v>
      </c>
      <c r="R479">
        <v>1338.62</v>
      </c>
      <c r="S479">
        <v>405.9</v>
      </c>
      <c r="T479">
        <v>143.94999999999999</v>
      </c>
      <c r="U479">
        <v>3.41</v>
      </c>
      <c r="V479">
        <v>7.0323000000000002</v>
      </c>
      <c r="W479">
        <v>1306.463</v>
      </c>
      <c r="X479">
        <v>58</v>
      </c>
      <c r="Y479">
        <v>235.13</v>
      </c>
      <c r="Z479">
        <v>27</v>
      </c>
      <c r="AA479">
        <v>26.52</v>
      </c>
      <c r="AB479">
        <v>24021.5</v>
      </c>
      <c r="AC479">
        <v>2402.15</v>
      </c>
      <c r="AD479" s="9">
        <v>282.60590000000002</v>
      </c>
      <c r="AE479">
        <v>7.3961805209999998</v>
      </c>
      <c r="AF479" s="9"/>
      <c r="AG479" s="9"/>
    </row>
    <row r="480" spans="2:48" x14ac:dyDescent="0.3">
      <c r="B480" t="s">
        <v>83</v>
      </c>
      <c r="C480" t="s">
        <v>118</v>
      </c>
      <c r="D480" t="s">
        <v>81</v>
      </c>
      <c r="F480" s="1">
        <v>45801</v>
      </c>
      <c r="G480" t="s">
        <v>55</v>
      </c>
      <c r="H480" t="s">
        <v>51</v>
      </c>
      <c r="I480" t="s">
        <v>53</v>
      </c>
      <c r="O480" s="2"/>
      <c r="P480" s="9">
        <v>2944.5140000000001</v>
      </c>
      <c r="Q480" s="2">
        <v>6.3645833333333332E-2</v>
      </c>
      <c r="R480">
        <v>1383.82</v>
      </c>
      <c r="S480">
        <v>329.94</v>
      </c>
      <c r="T480">
        <v>94.71</v>
      </c>
      <c r="U480">
        <v>0</v>
      </c>
      <c r="V480">
        <v>6.32646</v>
      </c>
      <c r="W480">
        <v>1251.1489999999999</v>
      </c>
      <c r="X480">
        <v>58</v>
      </c>
      <c r="Y480">
        <v>223.25</v>
      </c>
      <c r="Z480">
        <v>38</v>
      </c>
      <c r="AA480">
        <v>41.79</v>
      </c>
      <c r="AB480">
        <v>19434</v>
      </c>
      <c r="AC480">
        <v>1943.4</v>
      </c>
      <c r="AD480" s="9">
        <v>202.4375</v>
      </c>
      <c r="AE480">
        <v>6.6000705039999996</v>
      </c>
      <c r="AF480" s="9"/>
      <c r="AG480" s="9"/>
    </row>
    <row r="481" spans="2:40" x14ac:dyDescent="0.3">
      <c r="B481" t="s">
        <v>112</v>
      </c>
      <c r="C481" t="s">
        <v>118</v>
      </c>
      <c r="D481" t="s">
        <v>79</v>
      </c>
      <c r="F481" s="1">
        <v>45803</v>
      </c>
      <c r="G481" t="s">
        <v>45</v>
      </c>
      <c r="H481" t="s">
        <v>52</v>
      </c>
      <c r="I481" t="s">
        <v>54</v>
      </c>
      <c r="O481" s="2"/>
      <c r="P481" s="9">
        <v>5631.0370000000003</v>
      </c>
      <c r="Q481" s="2">
        <v>6.0717592592592594E-2</v>
      </c>
      <c r="R481">
        <v>3218.83</v>
      </c>
      <c r="S481">
        <v>448.18</v>
      </c>
      <c r="T481">
        <v>202.16</v>
      </c>
      <c r="U481">
        <v>0</v>
      </c>
      <c r="V481">
        <v>6.6062900000000004</v>
      </c>
      <c r="W481">
        <v>1457.1590000000001</v>
      </c>
      <c r="X481">
        <v>58</v>
      </c>
      <c r="Y481">
        <v>268.66000000000003</v>
      </c>
      <c r="Z481">
        <v>17</v>
      </c>
      <c r="AA481">
        <v>22.09</v>
      </c>
      <c r="AB481">
        <v>17437.5</v>
      </c>
      <c r="AC481">
        <v>1743.75</v>
      </c>
      <c r="AD481" s="9">
        <v>232.5</v>
      </c>
      <c r="AE481">
        <v>3.0966765089999999</v>
      </c>
      <c r="AF481" s="9"/>
      <c r="AG481" s="9"/>
      <c r="AL481" s="3"/>
      <c r="AM481" s="3"/>
    </row>
    <row r="482" spans="2:40" x14ac:dyDescent="0.3">
      <c r="B482" t="s">
        <v>83</v>
      </c>
      <c r="C482" t="s">
        <v>118</v>
      </c>
      <c r="D482" t="s">
        <v>81</v>
      </c>
      <c r="F482" s="1">
        <v>45834</v>
      </c>
      <c r="G482" t="s">
        <v>48</v>
      </c>
      <c r="H482" t="s">
        <v>49</v>
      </c>
      <c r="I482" t="s">
        <v>59</v>
      </c>
      <c r="K482">
        <v>127</v>
      </c>
      <c r="O482" s="2"/>
      <c r="P482" s="9">
        <v>3324.2579999999998</v>
      </c>
      <c r="Q482" s="2">
        <v>5.7175925925925929E-2</v>
      </c>
      <c r="R482">
        <v>1762.81</v>
      </c>
      <c r="S482">
        <v>649.71</v>
      </c>
      <c r="T482">
        <v>595.45000000000005</v>
      </c>
      <c r="U482">
        <v>13.52</v>
      </c>
      <c r="V482">
        <v>7.2586500000000003</v>
      </c>
      <c r="W482">
        <v>1033.4880000000001</v>
      </c>
      <c r="X482">
        <v>58</v>
      </c>
      <c r="Y482">
        <v>264.5</v>
      </c>
      <c r="Z482">
        <v>39</v>
      </c>
      <c r="AA482">
        <v>35.5</v>
      </c>
      <c r="AB482">
        <v>20026.5</v>
      </c>
      <c r="AC482">
        <v>2002.65</v>
      </c>
      <c r="AD482" s="9">
        <v>206.4588</v>
      </c>
      <c r="AE482">
        <v>6.0243519000000001</v>
      </c>
      <c r="AF482" s="9"/>
      <c r="AG482" s="9"/>
    </row>
    <row r="483" spans="2:40" x14ac:dyDescent="0.3">
      <c r="B483" t="s">
        <v>97</v>
      </c>
      <c r="C483" t="s">
        <v>118</v>
      </c>
      <c r="D483" t="s">
        <v>90</v>
      </c>
      <c r="E483">
        <v>86.2</v>
      </c>
      <c r="F483" s="1">
        <v>45861</v>
      </c>
      <c r="G483" t="s">
        <v>50</v>
      </c>
      <c r="H483" t="s">
        <v>66</v>
      </c>
      <c r="I483" t="s">
        <v>67</v>
      </c>
      <c r="O483" s="2"/>
      <c r="P483" s="9">
        <v>4857.3890000000001</v>
      </c>
      <c r="Q483" s="2">
        <v>8.261574074074074E-2</v>
      </c>
      <c r="R483">
        <v>1950.46</v>
      </c>
      <c r="S483">
        <v>505.61</v>
      </c>
      <c r="T483">
        <v>261.95</v>
      </c>
      <c r="U483">
        <v>0</v>
      </c>
      <c r="V483">
        <v>6.6962799999999998</v>
      </c>
      <c r="W483">
        <v>1735.549</v>
      </c>
      <c r="X483">
        <v>58</v>
      </c>
      <c r="Y483">
        <v>248.21</v>
      </c>
      <c r="Z483">
        <v>43</v>
      </c>
      <c r="AA483">
        <v>45.11</v>
      </c>
      <c r="AB483">
        <v>23120</v>
      </c>
      <c r="AC483">
        <v>2312</v>
      </c>
      <c r="AD483" s="9">
        <v>228.9109</v>
      </c>
      <c r="AE483">
        <v>4.7597587920000004</v>
      </c>
      <c r="AF483" s="9"/>
      <c r="AG483" s="9"/>
      <c r="AL483">
        <v>311.75</v>
      </c>
      <c r="AM483">
        <v>298.75</v>
      </c>
      <c r="AN483" s="3">
        <v>2.1000000000000001E-2</v>
      </c>
    </row>
    <row r="484" spans="2:40" x14ac:dyDescent="0.3">
      <c r="B484" t="s">
        <v>85</v>
      </c>
      <c r="C484" t="s">
        <v>117</v>
      </c>
      <c r="D484" t="s">
        <v>86</v>
      </c>
      <c r="F484" s="1">
        <v>45872</v>
      </c>
      <c r="G484" t="s">
        <v>62</v>
      </c>
      <c r="H484" t="s">
        <v>63</v>
      </c>
      <c r="I484" t="s">
        <v>69</v>
      </c>
      <c r="N484">
        <v>70</v>
      </c>
      <c r="O484" s="2" t="s">
        <v>148</v>
      </c>
      <c r="P484" s="9">
        <v>6584.0630000000001</v>
      </c>
      <c r="Q484" s="2">
        <v>5.3796296296296293E-2</v>
      </c>
      <c r="R484">
        <v>3073.62</v>
      </c>
      <c r="S484">
        <v>519.15</v>
      </c>
      <c r="T484">
        <v>150.6</v>
      </c>
      <c r="U484">
        <v>0</v>
      </c>
      <c r="V484">
        <v>5.9572399999999996</v>
      </c>
      <c r="W484">
        <v>2182.7550000000001</v>
      </c>
      <c r="X484">
        <v>58</v>
      </c>
      <c r="Y484">
        <v>213.54</v>
      </c>
      <c r="Z484">
        <v>42</v>
      </c>
      <c r="AA484">
        <v>47.93</v>
      </c>
      <c r="AB484">
        <v>21606.5</v>
      </c>
      <c r="AC484">
        <v>2160.65</v>
      </c>
      <c r="AD484" s="9">
        <v>216.065</v>
      </c>
      <c r="AE484">
        <v>3.2816362780000001</v>
      </c>
      <c r="AF484" s="9"/>
      <c r="AG484" s="9"/>
    </row>
    <row r="485" spans="2:40" x14ac:dyDescent="0.3">
      <c r="B485" t="s">
        <v>78</v>
      </c>
      <c r="C485" t="s">
        <v>118</v>
      </c>
      <c r="D485" t="s">
        <v>79</v>
      </c>
      <c r="E485">
        <v>95</v>
      </c>
      <c r="F485" s="1">
        <v>45875</v>
      </c>
      <c r="G485" t="s">
        <v>55</v>
      </c>
      <c r="H485" t="s">
        <v>66</v>
      </c>
      <c r="I485" t="s">
        <v>70</v>
      </c>
      <c r="K485">
        <v>148</v>
      </c>
      <c r="O485" s="2"/>
      <c r="P485" s="9">
        <v>5476.3040000000001</v>
      </c>
      <c r="Q485" s="2">
        <v>9.5844907407407406E-2</v>
      </c>
      <c r="R485">
        <v>1966.46</v>
      </c>
      <c r="S485">
        <v>495.87</v>
      </c>
      <c r="T485">
        <v>132.81</v>
      </c>
      <c r="U485">
        <v>0</v>
      </c>
      <c r="V485">
        <v>6.6448400000000003</v>
      </c>
      <c r="W485">
        <v>2075.0650000000001</v>
      </c>
      <c r="X485">
        <v>58</v>
      </c>
      <c r="Y485">
        <v>226.17</v>
      </c>
      <c r="Z485">
        <v>49</v>
      </c>
      <c r="AA485">
        <v>56.51</v>
      </c>
      <c r="AB485">
        <v>25714</v>
      </c>
      <c r="AC485">
        <v>2571.4</v>
      </c>
      <c r="AD485" s="9">
        <v>240.31780000000001</v>
      </c>
      <c r="AE485">
        <v>4.6955026599999998</v>
      </c>
      <c r="AF485" s="9"/>
      <c r="AG485" s="9"/>
    </row>
    <row r="486" spans="2:40" x14ac:dyDescent="0.3">
      <c r="B486" t="s">
        <v>80</v>
      </c>
      <c r="C486" t="s">
        <v>118</v>
      </c>
      <c r="D486" t="s">
        <v>81</v>
      </c>
      <c r="E486">
        <v>70</v>
      </c>
      <c r="F486" s="1">
        <v>45875</v>
      </c>
      <c r="G486" t="s">
        <v>55</v>
      </c>
      <c r="H486" t="s">
        <v>66</v>
      </c>
      <c r="I486" t="s">
        <v>70</v>
      </c>
      <c r="K486">
        <v>148</v>
      </c>
      <c r="O486" s="2"/>
      <c r="P486" s="9">
        <v>5628.4059999999999</v>
      </c>
      <c r="Q486" s="2">
        <v>9.5844907407407406E-2</v>
      </c>
      <c r="R486">
        <v>2126.21</v>
      </c>
      <c r="S486">
        <v>573.39</v>
      </c>
      <c r="T486">
        <v>279.67</v>
      </c>
      <c r="U486">
        <v>7.43</v>
      </c>
      <c r="V486">
        <v>7.1608200000000002</v>
      </c>
      <c r="W486">
        <v>2169.252</v>
      </c>
      <c r="X486">
        <v>58</v>
      </c>
      <c r="Y486">
        <v>261.99</v>
      </c>
      <c r="Z486">
        <v>46</v>
      </c>
      <c r="AA486">
        <v>58.97</v>
      </c>
      <c r="AB486">
        <v>20545</v>
      </c>
      <c r="AC486">
        <v>2054.5</v>
      </c>
      <c r="AD486" s="9">
        <v>197.54810000000001</v>
      </c>
      <c r="AE486">
        <v>3.6502341870000001</v>
      </c>
      <c r="AF486" s="9"/>
      <c r="AG486" s="9"/>
    </row>
    <row r="487" spans="2:40" x14ac:dyDescent="0.3">
      <c r="B487" t="s">
        <v>100</v>
      </c>
      <c r="C487" t="s">
        <v>117</v>
      </c>
      <c r="D487" t="s">
        <v>101</v>
      </c>
      <c r="F487" s="1">
        <v>45875</v>
      </c>
      <c r="G487" t="s">
        <v>55</v>
      </c>
      <c r="H487" t="s">
        <v>66</v>
      </c>
      <c r="I487" t="s">
        <v>70</v>
      </c>
      <c r="K487">
        <v>95</v>
      </c>
      <c r="O487" s="2"/>
      <c r="P487" s="9">
        <v>5605.2150000000001</v>
      </c>
      <c r="Q487" s="2">
        <v>9.5844907407407406E-2</v>
      </c>
      <c r="R487">
        <v>2173.08</v>
      </c>
      <c r="S487">
        <v>508.12</v>
      </c>
      <c r="T487">
        <v>218.46</v>
      </c>
      <c r="U487">
        <v>6.24</v>
      </c>
      <c r="V487">
        <v>7.1335100000000002</v>
      </c>
      <c r="W487">
        <v>2159.614</v>
      </c>
      <c r="X487">
        <v>58</v>
      </c>
      <c r="Y487">
        <v>228.65</v>
      </c>
      <c r="Z487">
        <v>44</v>
      </c>
      <c r="AA487">
        <v>50.16</v>
      </c>
      <c r="AB487">
        <v>19448</v>
      </c>
      <c r="AC487">
        <v>1944.8</v>
      </c>
      <c r="AD487" s="9">
        <v>190.66669999999999</v>
      </c>
      <c r="AE487">
        <v>3.4696260539999999</v>
      </c>
      <c r="AF487" s="9"/>
      <c r="AG487" s="9"/>
    </row>
    <row r="488" spans="2:40" x14ac:dyDescent="0.3">
      <c r="B488" t="s">
        <v>102</v>
      </c>
      <c r="C488" t="s">
        <v>118</v>
      </c>
      <c r="D488" t="s">
        <v>79</v>
      </c>
      <c r="F488" s="1">
        <v>45878</v>
      </c>
      <c r="G488" t="s">
        <v>62</v>
      </c>
      <c r="H488" t="s">
        <v>51</v>
      </c>
      <c r="I488" t="s">
        <v>70</v>
      </c>
      <c r="N488">
        <v>70</v>
      </c>
      <c r="O488" s="2" t="s">
        <v>148</v>
      </c>
      <c r="P488" s="9">
        <v>6362.2039999999997</v>
      </c>
      <c r="Q488" s="2">
        <v>5.8796296296296298E-2</v>
      </c>
      <c r="R488">
        <v>2927.32</v>
      </c>
      <c r="S488">
        <v>496.04</v>
      </c>
      <c r="T488">
        <v>137.31</v>
      </c>
      <c r="U488">
        <v>0</v>
      </c>
      <c r="V488">
        <v>6.32979</v>
      </c>
      <c r="W488">
        <v>2151.2620000000002</v>
      </c>
      <c r="X488">
        <v>58</v>
      </c>
      <c r="Y488">
        <v>206.42</v>
      </c>
      <c r="Z488">
        <v>63</v>
      </c>
      <c r="AA488">
        <v>87.32</v>
      </c>
      <c r="AB488">
        <v>27018</v>
      </c>
      <c r="AC488">
        <v>2701.8</v>
      </c>
      <c r="AD488" s="9">
        <v>223.2893</v>
      </c>
      <c r="AE488">
        <v>4.2466415729999998</v>
      </c>
      <c r="AF488" s="9"/>
      <c r="AG488" s="9"/>
    </row>
    <row r="489" spans="2:40" x14ac:dyDescent="0.3">
      <c r="B489" t="s">
        <v>83</v>
      </c>
      <c r="C489" t="s">
        <v>118</v>
      </c>
      <c r="D489" t="s">
        <v>81</v>
      </c>
      <c r="E489">
        <v>79</v>
      </c>
      <c r="F489" s="1">
        <v>45888</v>
      </c>
      <c r="G489" t="s">
        <v>48</v>
      </c>
      <c r="H489" t="s">
        <v>46</v>
      </c>
      <c r="I489" t="s">
        <v>72</v>
      </c>
      <c r="K489">
        <v>131</v>
      </c>
      <c r="O489" s="2"/>
      <c r="P489" s="9">
        <v>5043.0820000000003</v>
      </c>
      <c r="Q489" s="2">
        <v>6.8715277777777778E-2</v>
      </c>
      <c r="R489">
        <v>2425.46</v>
      </c>
      <c r="S489">
        <v>373.86</v>
      </c>
      <c r="T489">
        <v>120.41</v>
      </c>
      <c r="U489">
        <v>0</v>
      </c>
      <c r="V489">
        <v>6.7634100000000004</v>
      </c>
      <c r="W489">
        <v>2011.605</v>
      </c>
      <c r="X489">
        <v>58</v>
      </c>
      <c r="Y489">
        <v>297.12</v>
      </c>
      <c r="Z489">
        <v>24</v>
      </c>
      <c r="AA489">
        <v>48.76</v>
      </c>
      <c r="AB489">
        <v>16669</v>
      </c>
      <c r="AC489">
        <v>1666.9</v>
      </c>
      <c r="AD489" s="9">
        <v>203.28049999999999</v>
      </c>
      <c r="AE489">
        <v>3.3053200399999998</v>
      </c>
      <c r="AF489" s="9">
        <v>291</v>
      </c>
      <c r="AG489" s="9">
        <v>268</v>
      </c>
      <c r="AH489" s="3">
        <v>4.1000000000000002E-2</v>
      </c>
    </row>
    <row r="490" spans="2:40" x14ac:dyDescent="0.3">
      <c r="B490" t="s">
        <v>111</v>
      </c>
      <c r="C490" t="s">
        <v>117</v>
      </c>
      <c r="D490" t="s">
        <v>99</v>
      </c>
      <c r="E490">
        <v>76</v>
      </c>
      <c r="F490" s="1">
        <v>45888</v>
      </c>
      <c r="G490" t="s">
        <v>48</v>
      </c>
      <c r="H490" t="s">
        <v>46</v>
      </c>
      <c r="I490" t="s">
        <v>72</v>
      </c>
      <c r="K490">
        <v>159</v>
      </c>
      <c r="O490" s="2"/>
      <c r="P490" s="9">
        <v>5501.4409999999998</v>
      </c>
      <c r="Q490" s="2">
        <v>6.8715277777777778E-2</v>
      </c>
      <c r="R490">
        <v>2430.7600000000002</v>
      </c>
      <c r="S490">
        <v>545.4</v>
      </c>
      <c r="T490">
        <v>191.89</v>
      </c>
      <c r="U490">
        <v>0</v>
      </c>
      <c r="V490">
        <v>6.9365100000000002</v>
      </c>
      <c r="W490">
        <v>2150.422</v>
      </c>
      <c r="X490">
        <v>58</v>
      </c>
      <c r="Y490">
        <v>366.3</v>
      </c>
      <c r="Z490">
        <v>43</v>
      </c>
      <c r="AA490">
        <v>67.989999999999995</v>
      </c>
      <c r="AB490">
        <v>21090</v>
      </c>
      <c r="AC490">
        <v>2109</v>
      </c>
      <c r="AD490" s="9">
        <v>208.81190000000001</v>
      </c>
      <c r="AE490">
        <v>3.8335410670000001</v>
      </c>
      <c r="AF490" s="9">
        <v>406</v>
      </c>
      <c r="AG490" s="9">
        <v>345</v>
      </c>
      <c r="AH490" s="3">
        <v>8.1000000000000003E-2</v>
      </c>
    </row>
    <row r="491" spans="2:40" x14ac:dyDescent="0.3">
      <c r="B491" t="s">
        <v>109</v>
      </c>
      <c r="C491" t="s">
        <v>117</v>
      </c>
      <c r="D491" t="s">
        <v>110</v>
      </c>
      <c r="F491" s="1">
        <v>45893</v>
      </c>
      <c r="G491" t="s">
        <v>62</v>
      </c>
      <c r="H491" t="s">
        <v>63</v>
      </c>
      <c r="I491" t="s">
        <v>72</v>
      </c>
      <c r="N491">
        <v>70</v>
      </c>
      <c r="O491" s="2" t="s">
        <v>221</v>
      </c>
      <c r="P491" s="9">
        <v>6531.9179999999997</v>
      </c>
      <c r="Q491" s="2">
        <v>5.8611111111111114E-2</v>
      </c>
      <c r="R491">
        <v>3384.55</v>
      </c>
      <c r="S491">
        <v>694.13</v>
      </c>
      <c r="T491">
        <v>364.21</v>
      </c>
      <c r="U491">
        <v>0</v>
      </c>
      <c r="V491">
        <v>6.9366399999999997</v>
      </c>
      <c r="W491">
        <v>2293.1030000000001</v>
      </c>
      <c r="X491">
        <v>58</v>
      </c>
      <c r="Y491">
        <v>242.82</v>
      </c>
      <c r="Z491">
        <v>58</v>
      </c>
      <c r="AA491">
        <v>62.13</v>
      </c>
      <c r="AB491">
        <v>25662</v>
      </c>
      <c r="AC491">
        <v>2566.1999999999998</v>
      </c>
      <c r="AD491" s="9">
        <v>221.22409999999999</v>
      </c>
      <c r="AE491">
        <v>3.9287082290000002</v>
      </c>
      <c r="AF491" s="9"/>
      <c r="AG491" s="9"/>
    </row>
    <row r="492" spans="2:40" x14ac:dyDescent="0.3">
      <c r="B492" t="s">
        <v>80</v>
      </c>
      <c r="C492" t="s">
        <v>118</v>
      </c>
      <c r="D492" t="s">
        <v>81</v>
      </c>
      <c r="F492" s="1">
        <v>45896</v>
      </c>
      <c r="G492" t="s">
        <v>55</v>
      </c>
      <c r="H492" t="s">
        <v>66</v>
      </c>
      <c r="I492" t="s">
        <v>74</v>
      </c>
      <c r="K492">
        <v>127</v>
      </c>
      <c r="O492" s="2"/>
      <c r="P492" s="9">
        <v>5816.5469999999996</v>
      </c>
      <c r="Q492" s="2">
        <v>9.3055555555555558E-2</v>
      </c>
      <c r="R492">
        <v>2125.31</v>
      </c>
      <c r="S492">
        <v>505.66</v>
      </c>
      <c r="T492">
        <v>245.9</v>
      </c>
      <c r="U492">
        <v>16.77</v>
      </c>
      <c r="V492">
        <v>7.1407100000000003</v>
      </c>
      <c r="W492">
        <v>2238.6019999999999</v>
      </c>
      <c r="X492">
        <v>58</v>
      </c>
      <c r="Y492">
        <v>218.93</v>
      </c>
      <c r="Z492">
        <v>50</v>
      </c>
      <c r="AA492">
        <v>50.52</v>
      </c>
      <c r="AB492">
        <v>21525</v>
      </c>
      <c r="AC492">
        <v>2152.5</v>
      </c>
      <c r="AD492" s="9">
        <v>199.3056</v>
      </c>
      <c r="AE492">
        <v>3.7006492</v>
      </c>
      <c r="AF492" s="9"/>
      <c r="AG492" s="9"/>
    </row>
    <row r="493" spans="2:40" x14ac:dyDescent="0.3">
      <c r="B493" t="s">
        <v>80</v>
      </c>
      <c r="C493" t="s">
        <v>118</v>
      </c>
      <c r="D493" t="s">
        <v>81</v>
      </c>
      <c r="F493" s="1">
        <v>45904</v>
      </c>
      <c r="G493" t="s">
        <v>55</v>
      </c>
      <c r="H493" t="s">
        <v>49</v>
      </c>
      <c r="I493" t="s">
        <v>75</v>
      </c>
      <c r="K493">
        <v>116</v>
      </c>
      <c r="O493" s="2"/>
      <c r="P493" s="9">
        <v>5148.4809999999998</v>
      </c>
      <c r="Q493" s="2">
        <v>7.2916666666666671E-2</v>
      </c>
      <c r="R493">
        <v>1931.66</v>
      </c>
      <c r="S493">
        <v>666.84</v>
      </c>
      <c r="T493">
        <v>564.79</v>
      </c>
      <c r="U493">
        <v>58.17</v>
      </c>
      <c r="V493">
        <v>7.4731300000000003</v>
      </c>
      <c r="W493">
        <v>1792.0920000000001</v>
      </c>
      <c r="X493">
        <v>58</v>
      </c>
      <c r="Y493">
        <v>250.48</v>
      </c>
      <c r="Z493">
        <v>44</v>
      </c>
      <c r="AA493">
        <v>45.5</v>
      </c>
      <c r="AB493">
        <v>19040</v>
      </c>
      <c r="AC493">
        <v>1904</v>
      </c>
      <c r="AD493" s="9">
        <v>186.66669999999999</v>
      </c>
      <c r="AE493">
        <v>3.698178162</v>
      </c>
      <c r="AF493" s="9"/>
      <c r="AG493" s="9"/>
      <c r="AI493">
        <v>405.25</v>
      </c>
      <c r="AJ493">
        <v>385.5</v>
      </c>
      <c r="AK493" s="3">
        <v>2.5000000000000001E-2</v>
      </c>
      <c r="AL493">
        <v>271.25</v>
      </c>
      <c r="AM493">
        <v>288.25</v>
      </c>
      <c r="AN493" s="3">
        <v>0.03</v>
      </c>
    </row>
    <row r="494" spans="2:40" x14ac:dyDescent="0.3">
      <c r="B494" t="s">
        <v>104</v>
      </c>
      <c r="C494" t="s">
        <v>118</v>
      </c>
      <c r="D494" t="s">
        <v>90</v>
      </c>
      <c r="F494" s="1">
        <v>45904</v>
      </c>
      <c r="G494" t="s">
        <v>55</v>
      </c>
      <c r="H494" t="s">
        <v>49</v>
      </c>
      <c r="I494" t="s">
        <v>75</v>
      </c>
      <c r="K494">
        <v>127</v>
      </c>
      <c r="O494" s="2"/>
      <c r="P494" s="9">
        <v>5361.2759999999998</v>
      </c>
      <c r="Q494" s="2">
        <v>7.2916666666666671E-2</v>
      </c>
      <c r="R494">
        <v>2040.87</v>
      </c>
      <c r="S494">
        <v>663.78</v>
      </c>
      <c r="T494">
        <v>384.62</v>
      </c>
      <c r="U494">
        <v>39.14</v>
      </c>
      <c r="V494">
        <v>7.4280600000000003</v>
      </c>
      <c r="W494">
        <v>2106.9259999999999</v>
      </c>
      <c r="X494">
        <v>58</v>
      </c>
      <c r="Y494">
        <v>255.23</v>
      </c>
      <c r="Z494">
        <v>55</v>
      </c>
      <c r="AA494">
        <v>68.66</v>
      </c>
      <c r="AB494">
        <v>24960</v>
      </c>
      <c r="AC494">
        <v>2496</v>
      </c>
      <c r="AD494" s="9">
        <v>220.88499999999999</v>
      </c>
      <c r="AE494">
        <v>4.6556081049999998</v>
      </c>
      <c r="AF494" s="9"/>
      <c r="AG494" s="9"/>
      <c r="AI494">
        <v>411</v>
      </c>
      <c r="AJ494">
        <v>401</v>
      </c>
      <c r="AK494" s="3">
        <v>1.2E-2</v>
      </c>
      <c r="AL494">
        <v>369.5</v>
      </c>
      <c r="AM494">
        <v>393.75</v>
      </c>
      <c r="AN494" s="3">
        <v>3.2000000000000001E-2</v>
      </c>
    </row>
    <row r="495" spans="2:40" x14ac:dyDescent="0.3">
      <c r="B495" t="s">
        <v>43</v>
      </c>
      <c r="C495" t="s">
        <v>117</v>
      </c>
      <c r="D495" t="s">
        <v>44</v>
      </c>
      <c r="F495" s="1">
        <v>45790</v>
      </c>
      <c r="G495" t="s">
        <v>45</v>
      </c>
      <c r="H495" t="s">
        <v>46</v>
      </c>
      <c r="I495" t="s">
        <v>47</v>
      </c>
      <c r="O495" s="2"/>
      <c r="P495" s="9">
        <v>2968.1840000000002</v>
      </c>
      <c r="Q495" s="2">
        <v>4.4583333333333336E-2</v>
      </c>
      <c r="R495">
        <v>1348.74</v>
      </c>
      <c r="S495">
        <v>360.32</v>
      </c>
      <c r="T495">
        <v>105.15</v>
      </c>
      <c r="U495">
        <v>0</v>
      </c>
      <c r="V495">
        <v>6.9480199999999996</v>
      </c>
      <c r="W495">
        <v>1359.645</v>
      </c>
      <c r="X495">
        <v>57</v>
      </c>
      <c r="Y495">
        <v>269.63</v>
      </c>
      <c r="Z495">
        <v>32</v>
      </c>
      <c r="AA495">
        <v>33.53</v>
      </c>
      <c r="AB495">
        <v>16698</v>
      </c>
      <c r="AC495">
        <v>1669.8</v>
      </c>
      <c r="AD495" s="9">
        <v>187.61799999999999</v>
      </c>
      <c r="AE495">
        <v>5.6256620210000001</v>
      </c>
      <c r="AF495" s="9"/>
      <c r="AG495" s="9"/>
    </row>
    <row r="496" spans="2:40" x14ac:dyDescent="0.3">
      <c r="B496" t="s">
        <v>93</v>
      </c>
      <c r="C496" t="s">
        <v>118</v>
      </c>
      <c r="D496" t="s">
        <v>79</v>
      </c>
      <c r="F496" s="1">
        <v>45790</v>
      </c>
      <c r="G496" t="s">
        <v>45</v>
      </c>
      <c r="H496" t="s">
        <v>46</v>
      </c>
      <c r="I496" t="s">
        <v>47</v>
      </c>
      <c r="O496" s="2"/>
      <c r="P496" s="9">
        <v>2773</v>
      </c>
      <c r="Q496" s="2">
        <v>4.4583333333333336E-2</v>
      </c>
      <c r="R496">
        <v>1078.1300000000001</v>
      </c>
      <c r="S496">
        <v>310.63</v>
      </c>
      <c r="T496">
        <v>39.729999999999997</v>
      </c>
      <c r="U496">
        <v>0</v>
      </c>
      <c r="V496">
        <v>6.7062600000000003</v>
      </c>
      <c r="W496">
        <v>1418.2809999999999</v>
      </c>
      <c r="X496">
        <v>57</v>
      </c>
      <c r="Y496">
        <v>278.88</v>
      </c>
      <c r="Z496">
        <v>29</v>
      </c>
      <c r="AA496">
        <v>40.31</v>
      </c>
      <c r="AB496">
        <v>17252</v>
      </c>
      <c r="AC496">
        <v>1725.2</v>
      </c>
      <c r="AD496" s="9">
        <v>200.60470000000001</v>
      </c>
      <c r="AE496">
        <v>6.2214208439999998</v>
      </c>
      <c r="AF496" s="9"/>
      <c r="AG496" s="9"/>
    </row>
    <row r="497" spans="2:40" x14ac:dyDescent="0.3">
      <c r="B497" t="s">
        <v>93</v>
      </c>
      <c r="C497" t="s">
        <v>118</v>
      </c>
      <c r="D497" t="s">
        <v>79</v>
      </c>
      <c r="F497" s="1">
        <v>45792</v>
      </c>
      <c r="G497" t="s">
        <v>48</v>
      </c>
      <c r="H497" t="s">
        <v>49</v>
      </c>
      <c r="I497" t="s">
        <v>47</v>
      </c>
      <c r="J497" s="8">
        <v>90</v>
      </c>
      <c r="O497" s="2"/>
      <c r="P497" s="9">
        <v>4099.82</v>
      </c>
      <c r="Q497" s="2">
        <v>7.3958333333333334E-2</v>
      </c>
      <c r="R497">
        <v>1556.34</v>
      </c>
      <c r="S497">
        <v>456.03</v>
      </c>
      <c r="T497">
        <v>220.66</v>
      </c>
      <c r="U497">
        <v>28.08</v>
      </c>
      <c r="V497">
        <v>7.5328099999999996</v>
      </c>
      <c r="W497">
        <v>1695.8989999999999</v>
      </c>
      <c r="X497">
        <v>57</v>
      </c>
      <c r="Y497">
        <v>291.89</v>
      </c>
      <c r="Z497">
        <v>17</v>
      </c>
      <c r="AA497">
        <v>35.35</v>
      </c>
      <c r="AB497">
        <v>15922</v>
      </c>
      <c r="AC497">
        <v>1592.2</v>
      </c>
      <c r="AD497" s="9">
        <v>215.16220000000001</v>
      </c>
      <c r="AE497">
        <v>3.883585133</v>
      </c>
      <c r="AF497" s="9"/>
      <c r="AG497" s="9"/>
    </row>
    <row r="498" spans="2:40" x14ac:dyDescent="0.3">
      <c r="B498" t="s">
        <v>100</v>
      </c>
      <c r="C498" t="s">
        <v>117</v>
      </c>
      <c r="D498" t="s">
        <v>101</v>
      </c>
      <c r="F498" s="1">
        <v>45792</v>
      </c>
      <c r="G498" t="s">
        <v>48</v>
      </c>
      <c r="H498" t="s">
        <v>49</v>
      </c>
      <c r="I498" t="s">
        <v>47</v>
      </c>
      <c r="O498" s="2"/>
      <c r="P498" s="9">
        <v>4288.7939999999999</v>
      </c>
      <c r="Q498" s="2">
        <v>7.3958333333333334E-2</v>
      </c>
      <c r="R498">
        <v>1757.83</v>
      </c>
      <c r="S498">
        <v>476.81</v>
      </c>
      <c r="T498">
        <v>244.2</v>
      </c>
      <c r="U498">
        <v>39.1</v>
      </c>
      <c r="V498">
        <v>7.5913599999999999</v>
      </c>
      <c r="W498">
        <v>2036.8320000000001</v>
      </c>
      <c r="X498">
        <v>57</v>
      </c>
      <c r="Y498">
        <v>255.71</v>
      </c>
      <c r="Z498">
        <v>26</v>
      </c>
      <c r="AA498">
        <v>41.01</v>
      </c>
      <c r="AB498">
        <v>15640</v>
      </c>
      <c r="AC498">
        <v>1564</v>
      </c>
      <c r="AD498" s="9">
        <v>188.43369999999999</v>
      </c>
      <c r="AE498">
        <v>3.646712806</v>
      </c>
      <c r="AF498" s="9"/>
      <c r="AG498" s="9"/>
    </row>
    <row r="499" spans="2:40" x14ac:dyDescent="0.3">
      <c r="B499" t="s">
        <v>82</v>
      </c>
      <c r="C499" t="s">
        <v>118</v>
      </c>
      <c r="D499" t="s">
        <v>81</v>
      </c>
      <c r="F499" s="1">
        <v>45794</v>
      </c>
      <c r="G499" t="s">
        <v>50</v>
      </c>
      <c r="H499" t="s">
        <v>51</v>
      </c>
      <c r="I499" t="s">
        <v>47</v>
      </c>
      <c r="O499" s="2"/>
      <c r="P499" s="9">
        <v>4707.5879999999997</v>
      </c>
      <c r="Q499" s="2">
        <v>6.6967592592592592E-2</v>
      </c>
      <c r="R499">
        <v>1922.28</v>
      </c>
      <c r="S499">
        <v>347.57</v>
      </c>
      <c r="T499">
        <v>65.349999999999994</v>
      </c>
      <c r="U499">
        <v>0</v>
      </c>
      <c r="V499">
        <v>5.8197900000000002</v>
      </c>
      <c r="W499">
        <v>2006.296</v>
      </c>
      <c r="X499">
        <v>57</v>
      </c>
      <c r="Y499">
        <v>275.20999999999998</v>
      </c>
      <c r="Z499">
        <v>42</v>
      </c>
      <c r="AA499">
        <v>67.91</v>
      </c>
      <c r="AB499">
        <v>18375</v>
      </c>
      <c r="AC499">
        <v>1837.5</v>
      </c>
      <c r="AD499" s="9">
        <v>185.6061</v>
      </c>
      <c r="AE499">
        <v>3.903272759</v>
      </c>
      <c r="AF499" s="9"/>
      <c r="AG499" s="9"/>
    </row>
    <row r="500" spans="2:40" x14ac:dyDescent="0.3">
      <c r="B500" t="s">
        <v>91</v>
      </c>
      <c r="C500" t="s">
        <v>118</v>
      </c>
      <c r="D500" t="s">
        <v>90</v>
      </c>
      <c r="F500" s="1">
        <v>45810</v>
      </c>
      <c r="G500" t="s">
        <v>45</v>
      </c>
      <c r="H500" t="s">
        <v>52</v>
      </c>
      <c r="I500" t="s">
        <v>56</v>
      </c>
      <c r="K500">
        <v>180</v>
      </c>
      <c r="O500" s="2"/>
      <c r="P500" s="9">
        <v>6121.7870000000003</v>
      </c>
      <c r="Q500" s="2">
        <v>7.9120370370370369E-2</v>
      </c>
      <c r="R500">
        <v>3289.81</v>
      </c>
      <c r="S500">
        <v>572.09</v>
      </c>
      <c r="T500">
        <v>189.8</v>
      </c>
      <c r="U500">
        <v>0</v>
      </c>
      <c r="V500">
        <v>6.5558399999999999</v>
      </c>
      <c r="W500">
        <v>2138.6869999999999</v>
      </c>
      <c r="X500">
        <v>57</v>
      </c>
      <c r="Y500">
        <v>231.37</v>
      </c>
      <c r="Z500">
        <v>43</v>
      </c>
      <c r="AA500">
        <v>52.25</v>
      </c>
      <c r="AB500">
        <v>25740</v>
      </c>
      <c r="AC500">
        <v>2574</v>
      </c>
      <c r="AD500" s="9">
        <v>257.39999999999998</v>
      </c>
      <c r="AE500">
        <v>4.2046546210000004</v>
      </c>
      <c r="AF500" s="9"/>
      <c r="AG500" s="9"/>
    </row>
    <row r="501" spans="2:40" x14ac:dyDescent="0.3">
      <c r="B501" t="s">
        <v>82</v>
      </c>
      <c r="C501" t="s">
        <v>118</v>
      </c>
      <c r="D501" t="s">
        <v>81</v>
      </c>
      <c r="F501" s="1">
        <v>45815</v>
      </c>
      <c r="G501" t="s">
        <v>55</v>
      </c>
      <c r="H501" t="s">
        <v>51</v>
      </c>
      <c r="I501" t="s">
        <v>56</v>
      </c>
      <c r="O501" s="2"/>
      <c r="P501" s="9">
        <v>6466.7950000000001</v>
      </c>
      <c r="Q501" s="2">
        <v>6.9467592592592595E-2</v>
      </c>
      <c r="R501">
        <v>3718.42</v>
      </c>
      <c r="S501">
        <v>328.93</v>
      </c>
      <c r="T501">
        <v>43.93</v>
      </c>
      <c r="U501">
        <v>0</v>
      </c>
      <c r="V501">
        <v>6.2017899999999999</v>
      </c>
      <c r="W501">
        <v>1981.249</v>
      </c>
      <c r="X501">
        <v>57</v>
      </c>
      <c r="Y501">
        <v>266.8</v>
      </c>
      <c r="Z501">
        <v>43</v>
      </c>
      <c r="AA501">
        <v>47.07</v>
      </c>
      <c r="AB501">
        <v>18515</v>
      </c>
      <c r="AC501">
        <v>1851.5</v>
      </c>
      <c r="AD501" s="9">
        <v>185.15</v>
      </c>
      <c r="AE501">
        <v>2.8630875109999998</v>
      </c>
      <c r="AF501" s="9"/>
      <c r="AG501" s="9"/>
    </row>
    <row r="502" spans="2:40" x14ac:dyDescent="0.3">
      <c r="B502" t="s">
        <v>87</v>
      </c>
      <c r="C502" t="s">
        <v>117</v>
      </c>
      <c r="D502" t="s">
        <v>88</v>
      </c>
      <c r="F502" s="1">
        <v>45815</v>
      </c>
      <c r="G502" t="s">
        <v>55</v>
      </c>
      <c r="H502" t="s">
        <v>51</v>
      </c>
      <c r="I502" t="s">
        <v>56</v>
      </c>
      <c r="O502" s="2"/>
      <c r="P502" s="9">
        <v>6421.8280000000004</v>
      </c>
      <c r="Q502" s="2">
        <v>6.9479166666666661E-2</v>
      </c>
      <c r="R502">
        <v>3854.63</v>
      </c>
      <c r="S502">
        <v>415.56</v>
      </c>
      <c r="T502">
        <v>176.14</v>
      </c>
      <c r="U502">
        <v>0</v>
      </c>
      <c r="V502">
        <v>6.5788399999999996</v>
      </c>
      <c r="W502">
        <v>1832.4010000000001</v>
      </c>
      <c r="X502">
        <v>57</v>
      </c>
      <c r="Y502">
        <v>278.18</v>
      </c>
      <c r="Z502">
        <v>33</v>
      </c>
      <c r="AA502">
        <v>53.82</v>
      </c>
      <c r="AB502">
        <v>18031</v>
      </c>
      <c r="AC502">
        <v>1803.1</v>
      </c>
      <c r="AD502" s="9">
        <v>200.34440000000001</v>
      </c>
      <c r="AE502">
        <v>2.807767508</v>
      </c>
      <c r="AF502" s="9"/>
      <c r="AG502" s="9"/>
    </row>
    <row r="503" spans="2:40" x14ac:dyDescent="0.3">
      <c r="B503" t="s">
        <v>115</v>
      </c>
      <c r="C503" t="s">
        <v>117</v>
      </c>
      <c r="D503" t="s">
        <v>88</v>
      </c>
      <c r="F503" s="1">
        <v>45822</v>
      </c>
      <c r="G503" t="s">
        <v>55</v>
      </c>
      <c r="H503" t="s">
        <v>51</v>
      </c>
      <c r="I503" t="s">
        <v>57</v>
      </c>
      <c r="O503" s="2"/>
      <c r="P503" s="9">
        <v>5193.1019999999999</v>
      </c>
      <c r="Q503" s="2">
        <v>6.8807870370370366E-2</v>
      </c>
      <c r="R503">
        <v>2885.33</v>
      </c>
      <c r="S503">
        <v>558.38</v>
      </c>
      <c r="T503">
        <v>296.13</v>
      </c>
      <c r="U503">
        <v>0</v>
      </c>
      <c r="V503">
        <v>6.5088900000000001</v>
      </c>
      <c r="W503">
        <v>1784.7360000000001</v>
      </c>
      <c r="X503">
        <v>57</v>
      </c>
      <c r="Y503">
        <v>271.27999999999997</v>
      </c>
      <c r="Z503">
        <v>54</v>
      </c>
      <c r="AA503">
        <v>50.06</v>
      </c>
      <c r="AB503">
        <v>20790</v>
      </c>
      <c r="AC503">
        <v>2079</v>
      </c>
      <c r="AD503" s="9">
        <v>187.29730000000001</v>
      </c>
      <c r="AE503">
        <v>4.0033875710000002</v>
      </c>
      <c r="AF503" s="9"/>
      <c r="AG503" s="9"/>
    </row>
    <row r="504" spans="2:40" x14ac:dyDescent="0.3">
      <c r="B504" t="s">
        <v>43</v>
      </c>
      <c r="C504" t="s">
        <v>117</v>
      </c>
      <c r="D504" t="s">
        <v>44</v>
      </c>
      <c r="E504">
        <v>68.7</v>
      </c>
      <c r="F504" s="1">
        <v>45824</v>
      </c>
      <c r="G504" s="7" t="s">
        <v>45</v>
      </c>
      <c r="H504" t="s">
        <v>52</v>
      </c>
      <c r="I504" t="s">
        <v>58</v>
      </c>
      <c r="K504">
        <v>147</v>
      </c>
      <c r="O504" s="2"/>
      <c r="P504" s="9">
        <v>5078.4790000000003</v>
      </c>
      <c r="Q504" s="2">
        <v>7.5069444444444439E-2</v>
      </c>
      <c r="R504">
        <v>2200.0700000000002</v>
      </c>
      <c r="S504">
        <v>489.07</v>
      </c>
      <c r="T504">
        <v>213.22</v>
      </c>
      <c r="U504">
        <v>2.6</v>
      </c>
      <c r="V504">
        <v>7.0352300000000003</v>
      </c>
      <c r="W504">
        <v>1954.77</v>
      </c>
      <c r="X504">
        <v>57</v>
      </c>
      <c r="Y504">
        <v>220.57</v>
      </c>
      <c r="Z504">
        <v>48</v>
      </c>
      <c r="AA504">
        <v>49.95</v>
      </c>
      <c r="AB504">
        <v>18802.5</v>
      </c>
      <c r="AC504">
        <v>1880.25</v>
      </c>
      <c r="AD504" s="9">
        <v>179.07140000000001</v>
      </c>
      <c r="AE504">
        <v>3.7023880579999999</v>
      </c>
      <c r="AF504" s="9"/>
      <c r="AG504" s="9"/>
      <c r="AL504">
        <v>407.5</v>
      </c>
      <c r="AM504">
        <v>411.5</v>
      </c>
      <c r="AN504" s="3">
        <v>5.0000000000000001E-3</v>
      </c>
    </row>
    <row r="505" spans="2:40" x14ac:dyDescent="0.3">
      <c r="B505" t="s">
        <v>104</v>
      </c>
      <c r="C505" t="s">
        <v>118</v>
      </c>
      <c r="D505" t="s">
        <v>90</v>
      </c>
      <c r="F505" s="1">
        <v>45827</v>
      </c>
      <c r="G505" t="s">
        <v>50</v>
      </c>
      <c r="H505" t="s">
        <v>49</v>
      </c>
      <c r="I505" t="s">
        <v>58</v>
      </c>
      <c r="O505" s="2"/>
      <c r="P505" s="9">
        <v>5423.1289999999999</v>
      </c>
      <c r="Q505" s="2">
        <v>7.4675925925925923E-2</v>
      </c>
      <c r="R505">
        <v>2334.31</v>
      </c>
      <c r="S505">
        <v>537.54999999999995</v>
      </c>
      <c r="T505">
        <v>286.02</v>
      </c>
      <c r="U505">
        <v>0</v>
      </c>
      <c r="V505">
        <v>6.6494400000000002</v>
      </c>
      <c r="W505">
        <v>1868.7360000000001</v>
      </c>
      <c r="X505">
        <v>57</v>
      </c>
      <c r="Y505">
        <v>270.81</v>
      </c>
      <c r="Z505">
        <v>36</v>
      </c>
      <c r="AA505">
        <v>40.36</v>
      </c>
      <c r="AB505">
        <v>22080</v>
      </c>
      <c r="AC505">
        <v>2208</v>
      </c>
      <c r="AD505" s="9">
        <v>237.4194</v>
      </c>
      <c r="AE505">
        <v>4.0714502640000001</v>
      </c>
      <c r="AF505" s="9"/>
      <c r="AG505" s="9"/>
    </row>
    <row r="506" spans="2:40" x14ac:dyDescent="0.3">
      <c r="B506" t="s">
        <v>87</v>
      </c>
      <c r="C506" t="s">
        <v>117</v>
      </c>
      <c r="D506" t="s">
        <v>88</v>
      </c>
      <c r="F506" s="1">
        <v>45829</v>
      </c>
      <c r="G506" t="s">
        <v>55</v>
      </c>
      <c r="H506" t="s">
        <v>51</v>
      </c>
      <c r="I506" t="s">
        <v>58</v>
      </c>
      <c r="O506" s="2"/>
      <c r="P506" s="9">
        <v>4460.942</v>
      </c>
      <c r="Q506" s="2">
        <v>7.9861111111111105E-2</v>
      </c>
      <c r="R506">
        <v>2053.41</v>
      </c>
      <c r="S506">
        <v>499.67</v>
      </c>
      <c r="T506">
        <v>240.79</v>
      </c>
      <c r="U506">
        <v>3.48</v>
      </c>
      <c r="V506">
        <v>7.0314800000000002</v>
      </c>
      <c r="W506">
        <v>1622.127</v>
      </c>
      <c r="X506">
        <v>57</v>
      </c>
      <c r="Y506">
        <v>244.52</v>
      </c>
      <c r="Z506">
        <v>47</v>
      </c>
      <c r="AA506">
        <v>66.34</v>
      </c>
      <c r="AB506">
        <v>20440</v>
      </c>
      <c r="AC506">
        <v>2044</v>
      </c>
      <c r="AD506" s="9">
        <v>196.5385</v>
      </c>
      <c r="AE506">
        <v>4.5819918749999999</v>
      </c>
      <c r="AF506" s="9"/>
      <c r="AG506" s="9"/>
    </row>
    <row r="507" spans="2:40" x14ac:dyDescent="0.3">
      <c r="B507" t="s">
        <v>97</v>
      </c>
      <c r="C507" t="s">
        <v>118</v>
      </c>
      <c r="D507" t="s">
        <v>90</v>
      </c>
      <c r="F507" s="1">
        <v>45834</v>
      </c>
      <c r="G507" t="s">
        <v>48</v>
      </c>
      <c r="H507" t="s">
        <v>49</v>
      </c>
      <c r="I507" t="s">
        <v>59</v>
      </c>
      <c r="J507" s="8">
        <v>101</v>
      </c>
      <c r="K507">
        <v>175</v>
      </c>
      <c r="O507" s="2"/>
      <c r="P507" s="9">
        <v>4092.6410000000001</v>
      </c>
      <c r="Q507" s="2">
        <v>5.7175925925925929E-2</v>
      </c>
      <c r="R507">
        <v>1655.39</v>
      </c>
      <c r="S507">
        <v>508.1</v>
      </c>
      <c r="T507">
        <v>258.02</v>
      </c>
      <c r="U507">
        <v>0</v>
      </c>
      <c r="V507">
        <v>6.8795799999999998</v>
      </c>
      <c r="W507">
        <v>1487.874</v>
      </c>
      <c r="X507">
        <v>57</v>
      </c>
      <c r="Y507">
        <v>264.01</v>
      </c>
      <c r="Z507">
        <v>34</v>
      </c>
      <c r="AA507">
        <v>47.45</v>
      </c>
      <c r="AB507">
        <v>22355</v>
      </c>
      <c r="AC507">
        <v>2235.5</v>
      </c>
      <c r="AD507" s="9">
        <v>245.6593</v>
      </c>
      <c r="AE507">
        <v>5.4622430849999999</v>
      </c>
      <c r="AF507" s="9"/>
      <c r="AG507" s="9"/>
    </row>
    <row r="508" spans="2:40" x14ac:dyDescent="0.3">
      <c r="B508" t="s">
        <v>100</v>
      </c>
      <c r="C508" t="s">
        <v>117</v>
      </c>
      <c r="D508" t="s">
        <v>101</v>
      </c>
      <c r="F508" s="1">
        <v>45841</v>
      </c>
      <c r="G508" t="s">
        <v>55</v>
      </c>
      <c r="H508" t="s">
        <v>49</v>
      </c>
      <c r="I508" t="s">
        <v>60</v>
      </c>
      <c r="O508" s="2"/>
      <c r="P508" s="9">
        <v>5842.5860000000002</v>
      </c>
      <c r="Q508" s="2">
        <v>6.3888888888888884E-2</v>
      </c>
      <c r="R508">
        <v>2939.95</v>
      </c>
      <c r="S508">
        <v>453.37</v>
      </c>
      <c r="T508">
        <v>309.52999999999997</v>
      </c>
      <c r="U508">
        <v>20.27</v>
      </c>
      <c r="V508">
        <v>7.1414400000000002</v>
      </c>
      <c r="W508">
        <v>2124.942</v>
      </c>
      <c r="X508">
        <v>57</v>
      </c>
      <c r="Y508">
        <v>180.58</v>
      </c>
      <c r="Z508">
        <v>37</v>
      </c>
      <c r="AA508">
        <v>45.61</v>
      </c>
      <c r="AB508">
        <v>16660</v>
      </c>
      <c r="AC508">
        <v>1666</v>
      </c>
      <c r="AD508" s="9">
        <v>177.23400000000001</v>
      </c>
      <c r="AE508">
        <v>2.851477069</v>
      </c>
      <c r="AF508" s="9">
        <v>162</v>
      </c>
      <c r="AG508" s="9">
        <v>164</v>
      </c>
      <c r="AH508" s="3">
        <v>6.0000000000000001E-3</v>
      </c>
    </row>
    <row r="509" spans="2:40" x14ac:dyDescent="0.3">
      <c r="B509" t="s">
        <v>92</v>
      </c>
      <c r="C509" t="s">
        <v>118</v>
      </c>
      <c r="D509" t="s">
        <v>90</v>
      </c>
      <c r="F509" s="1">
        <v>45848</v>
      </c>
      <c r="G509" t="s">
        <v>55</v>
      </c>
      <c r="H509" t="s">
        <v>49</v>
      </c>
      <c r="I509" t="s">
        <v>64</v>
      </c>
      <c r="O509" s="2"/>
      <c r="P509" s="9">
        <v>6100.652</v>
      </c>
      <c r="Q509" s="2">
        <v>8.729166666666667E-2</v>
      </c>
      <c r="R509">
        <v>2725.33</v>
      </c>
      <c r="S509">
        <v>557.21</v>
      </c>
      <c r="T509">
        <v>303.16000000000003</v>
      </c>
      <c r="U509">
        <v>18.579999999999998</v>
      </c>
      <c r="V509">
        <v>7.2527799999999996</v>
      </c>
      <c r="W509">
        <v>2151.3389999999999</v>
      </c>
      <c r="X509">
        <v>57</v>
      </c>
      <c r="Y509">
        <v>259.37</v>
      </c>
      <c r="Z509">
        <v>34</v>
      </c>
      <c r="AA509">
        <v>36.65</v>
      </c>
      <c r="AB509">
        <v>26964</v>
      </c>
      <c r="AC509">
        <v>2696.4</v>
      </c>
      <c r="AD509" s="9">
        <v>296.30770000000001</v>
      </c>
      <c r="AE509">
        <v>4.4198554520000002</v>
      </c>
      <c r="AF509" s="9"/>
      <c r="AG509" s="9"/>
    </row>
    <row r="510" spans="2:40" x14ac:dyDescent="0.3">
      <c r="B510" t="s">
        <v>93</v>
      </c>
      <c r="C510" t="s">
        <v>118</v>
      </c>
      <c r="D510" t="s">
        <v>79</v>
      </c>
      <c r="F510" s="1">
        <v>45848</v>
      </c>
      <c r="G510" t="s">
        <v>55</v>
      </c>
      <c r="H510" t="s">
        <v>49</v>
      </c>
      <c r="I510" t="s">
        <v>64</v>
      </c>
      <c r="O510" s="2"/>
      <c r="P510" s="9">
        <v>6373.1040000000003</v>
      </c>
      <c r="Q510" s="2">
        <v>8.729166666666667E-2</v>
      </c>
      <c r="R510">
        <v>2658.81</v>
      </c>
      <c r="S510">
        <v>603.01</v>
      </c>
      <c r="T510">
        <v>368.17</v>
      </c>
      <c r="U510">
        <v>3.51</v>
      </c>
      <c r="V510">
        <v>7.0227000000000004</v>
      </c>
      <c r="W510">
        <v>1867.6179999999999</v>
      </c>
      <c r="X510">
        <v>57</v>
      </c>
      <c r="Y510">
        <v>223.91</v>
      </c>
      <c r="Z510">
        <v>41</v>
      </c>
      <c r="AA510">
        <v>49.58</v>
      </c>
      <c r="AB510">
        <v>19722</v>
      </c>
      <c r="AC510">
        <v>1972.2</v>
      </c>
      <c r="AD510" s="9">
        <v>201.2449</v>
      </c>
      <c r="AE510">
        <v>3.0945674200000002</v>
      </c>
      <c r="AF510" s="9"/>
      <c r="AG510" s="9"/>
      <c r="AL510" s="3"/>
      <c r="AM510" s="3"/>
    </row>
    <row r="511" spans="2:40" x14ac:dyDescent="0.3">
      <c r="B511" t="s">
        <v>85</v>
      </c>
      <c r="C511" t="s">
        <v>117</v>
      </c>
      <c r="D511" t="s">
        <v>86</v>
      </c>
      <c r="F511" s="1">
        <v>45858</v>
      </c>
      <c r="G511" t="s">
        <v>62</v>
      </c>
      <c r="H511" t="s">
        <v>63</v>
      </c>
      <c r="I511" t="s">
        <v>65</v>
      </c>
      <c r="N511">
        <v>57</v>
      </c>
      <c r="O511" s="2" t="s">
        <v>221</v>
      </c>
      <c r="P511" s="9">
        <v>5526.7860000000001</v>
      </c>
      <c r="Q511" s="2">
        <v>5.8078703703703702E-2</v>
      </c>
      <c r="R511">
        <v>2912.19</v>
      </c>
      <c r="S511">
        <v>533.15</v>
      </c>
      <c r="T511">
        <v>206.44</v>
      </c>
      <c r="U511">
        <v>0</v>
      </c>
      <c r="V511">
        <v>6.3406799999999999</v>
      </c>
      <c r="W511">
        <v>1866.08</v>
      </c>
      <c r="X511">
        <v>57</v>
      </c>
      <c r="Y511">
        <v>224.3</v>
      </c>
      <c r="Z511">
        <v>44</v>
      </c>
      <c r="AA511">
        <v>56.69</v>
      </c>
      <c r="AB511">
        <v>21132.5</v>
      </c>
      <c r="AC511">
        <v>2113.25</v>
      </c>
      <c r="AD511" s="9">
        <v>209.23269999999999</v>
      </c>
      <c r="AE511">
        <v>3.8236508520000001</v>
      </c>
      <c r="AF511" s="9"/>
      <c r="AG511" s="9"/>
      <c r="AI511" s="3"/>
      <c r="AJ511" s="3"/>
      <c r="AL511" s="3"/>
      <c r="AM511" s="3"/>
    </row>
    <row r="512" spans="2:40" x14ac:dyDescent="0.3">
      <c r="B512" t="s">
        <v>93</v>
      </c>
      <c r="C512" t="s">
        <v>118</v>
      </c>
      <c r="D512" t="s">
        <v>79</v>
      </c>
      <c r="F512" s="1">
        <v>45864</v>
      </c>
      <c r="G512" t="s">
        <v>62</v>
      </c>
      <c r="H512" t="s">
        <v>51</v>
      </c>
      <c r="I512" t="s">
        <v>67</v>
      </c>
      <c r="N512">
        <v>70</v>
      </c>
      <c r="O512" s="2" t="s">
        <v>221</v>
      </c>
      <c r="P512" s="9">
        <v>6005.8580000000002</v>
      </c>
      <c r="Q512" s="2">
        <v>5.5335648148148148E-2</v>
      </c>
      <c r="R512">
        <v>2714.51</v>
      </c>
      <c r="S512">
        <v>541.14</v>
      </c>
      <c r="T512">
        <v>169.51</v>
      </c>
      <c r="U512">
        <v>0</v>
      </c>
      <c r="V512">
        <v>6.9820700000000002</v>
      </c>
      <c r="W512">
        <v>2138.3980000000001</v>
      </c>
      <c r="X512">
        <v>57</v>
      </c>
      <c r="Y512">
        <v>201.75</v>
      </c>
      <c r="Z512">
        <v>70</v>
      </c>
      <c r="AA512">
        <v>98.32</v>
      </c>
      <c r="AB512">
        <v>27664</v>
      </c>
      <c r="AC512">
        <v>2766.4</v>
      </c>
      <c r="AD512" s="9">
        <v>217.82679999999999</v>
      </c>
      <c r="AE512">
        <v>4.60616951</v>
      </c>
      <c r="AF512" s="9"/>
      <c r="AG512" s="9"/>
    </row>
    <row r="513" spans="2:39" x14ac:dyDescent="0.3">
      <c r="B513" t="s">
        <v>100</v>
      </c>
      <c r="C513" t="s">
        <v>117</v>
      </c>
      <c r="D513" t="s">
        <v>101</v>
      </c>
      <c r="F513" s="1">
        <v>45864</v>
      </c>
      <c r="G513" s="7" t="s">
        <v>62</v>
      </c>
      <c r="H513" t="s">
        <v>51</v>
      </c>
      <c r="I513" t="s">
        <v>67</v>
      </c>
      <c r="N513">
        <v>70</v>
      </c>
      <c r="O513" s="2" t="s">
        <v>221</v>
      </c>
      <c r="P513" s="9">
        <v>6458.5879999999997</v>
      </c>
      <c r="Q513" s="2">
        <v>5.5335648148148148E-2</v>
      </c>
      <c r="R513">
        <v>3330.42</v>
      </c>
      <c r="S513">
        <v>471.31</v>
      </c>
      <c r="T513">
        <v>127.61</v>
      </c>
      <c r="U513">
        <v>0</v>
      </c>
      <c r="V513">
        <v>6.0363600000000002</v>
      </c>
      <c r="W513">
        <v>2285.0749999999998</v>
      </c>
      <c r="X513">
        <v>57</v>
      </c>
      <c r="Y513">
        <v>234.84</v>
      </c>
      <c r="Z513">
        <v>61</v>
      </c>
      <c r="AA513">
        <v>66.52</v>
      </c>
      <c r="AB513">
        <v>22474</v>
      </c>
      <c r="AC513">
        <v>2247.4</v>
      </c>
      <c r="AD513" s="9">
        <v>190.45760000000001</v>
      </c>
      <c r="AE513">
        <v>3.4797079489999998</v>
      </c>
      <c r="AF513" s="9"/>
      <c r="AG513" s="9"/>
    </row>
    <row r="514" spans="2:39" x14ac:dyDescent="0.3">
      <c r="B514" t="s">
        <v>93</v>
      </c>
      <c r="C514" t="s">
        <v>118</v>
      </c>
      <c r="D514" t="s">
        <v>79</v>
      </c>
      <c r="F514" s="1">
        <v>45872</v>
      </c>
      <c r="G514" t="s">
        <v>62</v>
      </c>
      <c r="H514" t="s">
        <v>63</v>
      </c>
      <c r="I514" t="s">
        <v>69</v>
      </c>
      <c r="N514">
        <v>70</v>
      </c>
      <c r="O514" s="2" t="s">
        <v>148</v>
      </c>
      <c r="P514" s="9">
        <v>6139.1350000000002</v>
      </c>
      <c r="Q514" s="2">
        <v>5.3796296296296293E-2</v>
      </c>
      <c r="R514">
        <v>2929.5</v>
      </c>
      <c r="S514">
        <v>532.19000000000005</v>
      </c>
      <c r="T514">
        <v>147.76</v>
      </c>
      <c r="U514">
        <v>0</v>
      </c>
      <c r="V514">
        <v>6.4684699999999999</v>
      </c>
      <c r="W514">
        <v>2113.596</v>
      </c>
      <c r="X514">
        <v>57</v>
      </c>
      <c r="Y514">
        <v>215.74</v>
      </c>
      <c r="Z514">
        <v>74</v>
      </c>
      <c r="AA514">
        <v>92.5</v>
      </c>
      <c r="AB514">
        <v>27968</v>
      </c>
      <c r="AC514">
        <v>2796.8</v>
      </c>
      <c r="AD514" s="9">
        <v>213.49619999999999</v>
      </c>
      <c r="AE514">
        <v>4.555690663</v>
      </c>
      <c r="AF514" s="9"/>
      <c r="AG514" s="9"/>
    </row>
    <row r="515" spans="2:39" x14ac:dyDescent="0.3">
      <c r="B515" t="s">
        <v>98</v>
      </c>
      <c r="C515" t="s">
        <v>117</v>
      </c>
      <c r="D515" t="s">
        <v>99</v>
      </c>
      <c r="F515" s="1">
        <v>45880</v>
      </c>
      <c r="G515" t="s">
        <v>48</v>
      </c>
      <c r="H515" t="s">
        <v>52</v>
      </c>
      <c r="I515" t="s">
        <v>71</v>
      </c>
      <c r="O515" s="2"/>
      <c r="P515" s="9">
        <v>3796.2719999999999</v>
      </c>
      <c r="Q515" s="2">
        <v>5.378472222222222E-2</v>
      </c>
      <c r="R515">
        <v>1401.28</v>
      </c>
      <c r="S515">
        <v>427.91</v>
      </c>
      <c r="T515">
        <v>163.69</v>
      </c>
      <c r="U515">
        <v>0</v>
      </c>
      <c r="V515">
        <v>6.9257299999999997</v>
      </c>
      <c r="W515">
        <v>1658.7180000000001</v>
      </c>
      <c r="X515">
        <v>57</v>
      </c>
      <c r="Y515">
        <v>274.02999999999997</v>
      </c>
      <c r="Z515">
        <v>42</v>
      </c>
      <c r="AA515">
        <v>68.739999999999995</v>
      </c>
      <c r="AB515">
        <v>24381</v>
      </c>
      <c r="AC515">
        <v>2438.1</v>
      </c>
      <c r="AD515" s="9">
        <v>246.27269999999999</v>
      </c>
      <c r="AE515">
        <v>6.422353298</v>
      </c>
      <c r="AF515" s="9"/>
      <c r="AG515" s="9"/>
    </row>
    <row r="516" spans="2:39" x14ac:dyDescent="0.3">
      <c r="B516" t="s">
        <v>92</v>
      </c>
      <c r="C516" t="s">
        <v>118</v>
      </c>
      <c r="D516" t="s">
        <v>90</v>
      </c>
      <c r="E516">
        <v>105</v>
      </c>
      <c r="F516" s="1">
        <v>45882</v>
      </c>
      <c r="G516" t="s">
        <v>55</v>
      </c>
      <c r="H516" t="s">
        <v>66</v>
      </c>
      <c r="I516" t="s">
        <v>71</v>
      </c>
      <c r="K516">
        <v>159</v>
      </c>
      <c r="O516" s="2"/>
      <c r="P516" s="9">
        <v>5153.9960000000001</v>
      </c>
      <c r="Q516" s="2">
        <v>8.6145833333333338E-2</v>
      </c>
      <c r="R516">
        <v>1996.53</v>
      </c>
      <c r="S516">
        <v>539.78</v>
      </c>
      <c r="T516">
        <v>309.68</v>
      </c>
      <c r="U516">
        <v>43.25</v>
      </c>
      <c r="V516">
        <v>7.3759399999999999</v>
      </c>
      <c r="W516">
        <v>1883.2280000000001</v>
      </c>
      <c r="X516">
        <v>57</v>
      </c>
      <c r="Y516">
        <v>271.93</v>
      </c>
      <c r="Z516">
        <v>34</v>
      </c>
      <c r="AA516">
        <v>39.92</v>
      </c>
      <c r="AB516">
        <v>27071</v>
      </c>
      <c r="AC516">
        <v>2707.1</v>
      </c>
      <c r="AD516" s="9">
        <v>297.48349999999999</v>
      </c>
      <c r="AE516">
        <v>5.2524293770000003</v>
      </c>
      <c r="AF516" s="9"/>
      <c r="AG516" s="9"/>
      <c r="AL516" s="3"/>
      <c r="AM516" s="3"/>
    </row>
    <row r="517" spans="2:39" x14ac:dyDescent="0.3">
      <c r="B517" t="s">
        <v>80</v>
      </c>
      <c r="C517" t="s">
        <v>118</v>
      </c>
      <c r="D517" t="s">
        <v>81</v>
      </c>
      <c r="F517" s="1">
        <v>45890</v>
      </c>
      <c r="G517" t="s">
        <v>55</v>
      </c>
      <c r="H517" t="s">
        <v>49</v>
      </c>
      <c r="I517" t="s">
        <v>72</v>
      </c>
      <c r="O517" s="2"/>
      <c r="P517" s="9">
        <v>5819.4380000000001</v>
      </c>
      <c r="Q517" s="2">
        <v>8.0405092592592597E-2</v>
      </c>
      <c r="R517">
        <v>3149.51</v>
      </c>
      <c r="S517">
        <v>1105.56</v>
      </c>
      <c r="T517">
        <v>1463.57</v>
      </c>
      <c r="U517">
        <v>4.92</v>
      </c>
      <c r="V517">
        <v>7.0825399999999998</v>
      </c>
      <c r="W517">
        <v>1774.643</v>
      </c>
      <c r="X517">
        <v>57</v>
      </c>
      <c r="Y517">
        <v>307.67</v>
      </c>
      <c r="Z517">
        <v>50</v>
      </c>
      <c r="AA517">
        <v>53.83</v>
      </c>
      <c r="AB517">
        <v>21665</v>
      </c>
      <c r="AC517">
        <v>2166.5</v>
      </c>
      <c r="AD517" s="9">
        <v>202.47659999999999</v>
      </c>
      <c r="AE517">
        <v>3.722868085</v>
      </c>
      <c r="AF517" s="9"/>
      <c r="AG517" s="9"/>
    </row>
    <row r="518" spans="2:39" x14ac:dyDescent="0.3">
      <c r="B518" t="s">
        <v>92</v>
      </c>
      <c r="C518" t="s">
        <v>118</v>
      </c>
      <c r="D518" t="s">
        <v>90</v>
      </c>
      <c r="F518" s="1">
        <v>45890</v>
      </c>
      <c r="G518" t="s">
        <v>55</v>
      </c>
      <c r="H518" t="s">
        <v>49</v>
      </c>
      <c r="I518" t="s">
        <v>72</v>
      </c>
      <c r="O518" s="2"/>
      <c r="P518" s="9">
        <v>5297.0619999999999</v>
      </c>
      <c r="Q518" s="2">
        <v>8.0405092592592597E-2</v>
      </c>
      <c r="R518">
        <v>2064.58</v>
      </c>
      <c r="S518">
        <v>581.72</v>
      </c>
      <c r="T518">
        <v>285.77</v>
      </c>
      <c r="U518">
        <v>19.48</v>
      </c>
      <c r="V518">
        <v>7.4565299999999999</v>
      </c>
      <c r="W518">
        <v>1837.3720000000001</v>
      </c>
      <c r="X518">
        <v>57</v>
      </c>
      <c r="Y518">
        <v>288.23</v>
      </c>
      <c r="Z518">
        <v>40</v>
      </c>
      <c r="AA518">
        <v>40.82</v>
      </c>
      <c r="AB518">
        <v>28141</v>
      </c>
      <c r="AC518">
        <v>2814.1</v>
      </c>
      <c r="AD518" s="9">
        <v>290.11340000000001</v>
      </c>
      <c r="AE518">
        <v>5.3125676080000002</v>
      </c>
      <c r="AF518" s="9"/>
      <c r="AG518" s="9"/>
    </row>
    <row r="519" spans="2:39" x14ac:dyDescent="0.3">
      <c r="B519" t="s">
        <v>114</v>
      </c>
      <c r="C519" t="s">
        <v>117</v>
      </c>
      <c r="D519" t="s">
        <v>99</v>
      </c>
      <c r="F519" s="1">
        <v>45893</v>
      </c>
      <c r="G519" t="s">
        <v>62</v>
      </c>
      <c r="H519" t="s">
        <v>63</v>
      </c>
      <c r="I519" t="s">
        <v>72</v>
      </c>
      <c r="N519">
        <v>70</v>
      </c>
      <c r="O519" s="2" t="s">
        <v>221</v>
      </c>
      <c r="P519" s="9">
        <v>6158.3310000000001</v>
      </c>
      <c r="Q519" s="2">
        <v>5.8611111111111114E-2</v>
      </c>
      <c r="R519">
        <v>3292.07</v>
      </c>
      <c r="S519">
        <v>598.29</v>
      </c>
      <c r="T519">
        <v>298.82</v>
      </c>
      <c r="U519">
        <v>33.89</v>
      </c>
      <c r="V519">
        <v>7.7539800000000003</v>
      </c>
      <c r="W519">
        <v>2061.6799999999998</v>
      </c>
      <c r="X519">
        <v>57</v>
      </c>
      <c r="Y519">
        <v>193</v>
      </c>
      <c r="Z519">
        <v>53</v>
      </c>
      <c r="AA519">
        <v>70.11</v>
      </c>
      <c r="AB519">
        <v>20640</v>
      </c>
      <c r="AC519">
        <v>2064</v>
      </c>
      <c r="AD519" s="9">
        <v>187.63640000000001</v>
      </c>
      <c r="AE519">
        <v>3.3515574269999999</v>
      </c>
      <c r="AF519" s="9"/>
      <c r="AG519" s="9"/>
    </row>
    <row r="520" spans="2:39" x14ac:dyDescent="0.3">
      <c r="B520" t="s">
        <v>108</v>
      </c>
      <c r="C520" t="s">
        <v>118</v>
      </c>
      <c r="D520" t="s">
        <v>90</v>
      </c>
      <c r="F520" s="1">
        <v>45896</v>
      </c>
      <c r="G520" t="s">
        <v>55</v>
      </c>
      <c r="H520" t="s">
        <v>66</v>
      </c>
      <c r="I520" t="s">
        <v>74</v>
      </c>
      <c r="O520" s="2"/>
      <c r="P520" s="9">
        <v>5697.7579999999998</v>
      </c>
      <c r="Q520" s="2">
        <v>9.3055555555555558E-2</v>
      </c>
      <c r="R520">
        <v>2088.46</v>
      </c>
      <c r="S520">
        <v>594.42999999999995</v>
      </c>
      <c r="T520">
        <v>419.46</v>
      </c>
      <c r="U520">
        <v>28.65</v>
      </c>
      <c r="V520">
        <v>7.2379100000000003</v>
      </c>
      <c r="W520">
        <v>2126.6280000000002</v>
      </c>
      <c r="X520">
        <v>57</v>
      </c>
      <c r="Y520">
        <v>229.69</v>
      </c>
      <c r="Z520">
        <v>45</v>
      </c>
      <c r="AA520">
        <v>55.25</v>
      </c>
      <c r="AB520">
        <v>20055</v>
      </c>
      <c r="AC520">
        <v>2005.5</v>
      </c>
      <c r="AD520" s="9">
        <v>196.61770000000001</v>
      </c>
      <c r="AE520">
        <v>3.5198055090000002</v>
      </c>
      <c r="AF520" s="9"/>
      <c r="AG520" s="9"/>
    </row>
    <row r="521" spans="2:39" x14ac:dyDescent="0.3">
      <c r="B521" t="s">
        <v>111</v>
      </c>
      <c r="C521" t="s">
        <v>117</v>
      </c>
      <c r="D521" t="s">
        <v>99</v>
      </c>
      <c r="F521" s="1">
        <v>45899</v>
      </c>
      <c r="G521" t="s">
        <v>62</v>
      </c>
      <c r="H521" t="s">
        <v>51</v>
      </c>
      <c r="I521" t="s">
        <v>74</v>
      </c>
      <c r="N521">
        <v>70</v>
      </c>
      <c r="O521" s="2" t="s">
        <v>221</v>
      </c>
      <c r="P521" s="9">
        <v>5961.4639999999999</v>
      </c>
      <c r="Q521" s="2">
        <v>5.5243055555555552E-2</v>
      </c>
      <c r="R521">
        <v>2957.88</v>
      </c>
      <c r="S521">
        <v>594.97</v>
      </c>
      <c r="T521">
        <v>289.38</v>
      </c>
      <c r="U521">
        <v>36.450000000000003</v>
      </c>
      <c r="V521">
        <v>8.3213699999999999</v>
      </c>
      <c r="W521">
        <v>2108.0770000000002</v>
      </c>
      <c r="X521">
        <v>57</v>
      </c>
      <c r="Y521">
        <v>250.13</v>
      </c>
      <c r="Z521">
        <v>67</v>
      </c>
      <c r="AA521">
        <v>84.13</v>
      </c>
      <c r="AB521">
        <v>26600</v>
      </c>
      <c r="AC521">
        <v>2660</v>
      </c>
      <c r="AD521" s="9">
        <v>214.51609999999999</v>
      </c>
      <c r="AE521">
        <v>4.4619912160000004</v>
      </c>
      <c r="AF521" s="9"/>
      <c r="AG521" s="9"/>
    </row>
    <row r="522" spans="2:39" x14ac:dyDescent="0.3">
      <c r="B522" t="s">
        <v>108</v>
      </c>
      <c r="C522" t="s">
        <v>118</v>
      </c>
      <c r="D522" t="s">
        <v>90</v>
      </c>
      <c r="F522" s="1">
        <v>45907</v>
      </c>
      <c r="G522" t="s">
        <v>62</v>
      </c>
      <c r="H522" t="s">
        <v>63</v>
      </c>
      <c r="I522" t="s">
        <v>75</v>
      </c>
      <c r="N522">
        <v>70</v>
      </c>
      <c r="O522" s="2" t="s">
        <v>221</v>
      </c>
      <c r="P522" s="9">
        <v>5956.01</v>
      </c>
      <c r="Q522" s="2">
        <v>6.3773148148148148E-2</v>
      </c>
      <c r="R522">
        <v>2799.43</v>
      </c>
      <c r="S522">
        <v>545.89</v>
      </c>
      <c r="T522">
        <v>210.37</v>
      </c>
      <c r="U522">
        <v>0</v>
      </c>
      <c r="V522">
        <v>6.97281</v>
      </c>
      <c r="W522">
        <v>2083.8420000000001</v>
      </c>
      <c r="X522">
        <v>57</v>
      </c>
      <c r="Y522">
        <v>210.48</v>
      </c>
      <c r="Z522">
        <v>53</v>
      </c>
      <c r="AA522">
        <v>60.9</v>
      </c>
      <c r="AB522">
        <v>20790</v>
      </c>
      <c r="AC522">
        <v>2079</v>
      </c>
      <c r="AD522" s="9">
        <v>189</v>
      </c>
      <c r="AE522">
        <v>3.490591856</v>
      </c>
      <c r="AF522" s="9"/>
      <c r="AG522" s="9"/>
    </row>
    <row r="523" spans="2:39" x14ac:dyDescent="0.3">
      <c r="B523" t="s">
        <v>43</v>
      </c>
      <c r="C523" t="s">
        <v>117</v>
      </c>
      <c r="D523" t="s">
        <v>44</v>
      </c>
      <c r="F523" s="1">
        <v>45914</v>
      </c>
      <c r="G523" t="s">
        <v>62</v>
      </c>
      <c r="H523" t="s">
        <v>63</v>
      </c>
      <c r="I523" t="s">
        <v>76</v>
      </c>
      <c r="N523">
        <v>70</v>
      </c>
      <c r="O523" s="2" t="s">
        <v>148</v>
      </c>
      <c r="P523" s="9">
        <v>6601.308</v>
      </c>
      <c r="Q523" s="2">
        <v>5.6909722222222223E-2</v>
      </c>
      <c r="R523">
        <v>3009.93</v>
      </c>
      <c r="S523">
        <v>683.59</v>
      </c>
      <c r="T523">
        <v>265.89</v>
      </c>
      <c r="U523">
        <v>16.11</v>
      </c>
      <c r="V523">
        <v>7.3246700000000002</v>
      </c>
      <c r="W523">
        <v>1998.0609999999999</v>
      </c>
      <c r="X523">
        <v>57</v>
      </c>
      <c r="Y523">
        <v>217.89</v>
      </c>
      <c r="Z523">
        <v>52</v>
      </c>
      <c r="AA523">
        <v>63.83</v>
      </c>
      <c r="AB523">
        <v>22183.5</v>
      </c>
      <c r="AC523">
        <v>2218.35</v>
      </c>
      <c r="AD523" s="9">
        <v>203.51840000000001</v>
      </c>
      <c r="AE523">
        <v>3.3604703800000002</v>
      </c>
      <c r="AF523" s="9"/>
      <c r="AG523" s="9"/>
      <c r="AL523" s="3"/>
      <c r="AM523" s="3"/>
    </row>
    <row r="524" spans="2:39" x14ac:dyDescent="0.3">
      <c r="B524" t="s">
        <v>100</v>
      </c>
      <c r="C524" t="s">
        <v>117</v>
      </c>
      <c r="D524" t="s">
        <v>101</v>
      </c>
      <c r="F524" s="1">
        <v>45914</v>
      </c>
      <c r="G524" t="s">
        <v>62</v>
      </c>
      <c r="H524" t="s">
        <v>63</v>
      </c>
      <c r="I524" t="s">
        <v>76</v>
      </c>
      <c r="N524">
        <v>70</v>
      </c>
      <c r="O524" s="2" t="s">
        <v>148</v>
      </c>
      <c r="P524" s="9">
        <v>6287.9269999999997</v>
      </c>
      <c r="Q524" s="2">
        <v>5.6909722222222223E-2</v>
      </c>
      <c r="R524">
        <v>2869.74</v>
      </c>
      <c r="S524">
        <v>477.74</v>
      </c>
      <c r="T524">
        <v>92.34</v>
      </c>
      <c r="U524">
        <v>0</v>
      </c>
      <c r="V524">
        <v>5.9507000000000003</v>
      </c>
      <c r="W524">
        <v>2022.0709999999999</v>
      </c>
      <c r="X524">
        <v>57</v>
      </c>
      <c r="Y524">
        <v>202.76</v>
      </c>
      <c r="Z524">
        <v>60</v>
      </c>
      <c r="AA524">
        <v>64.959999999999994</v>
      </c>
      <c r="AB524">
        <v>21692</v>
      </c>
      <c r="AC524">
        <v>2169.1999999999998</v>
      </c>
      <c r="AD524" s="9">
        <v>185.40170000000001</v>
      </c>
      <c r="AE524">
        <v>3.449785597</v>
      </c>
      <c r="AF524" s="9"/>
      <c r="AG524" s="9"/>
    </row>
    <row r="525" spans="2:39" x14ac:dyDescent="0.3">
      <c r="B525" t="s">
        <v>92</v>
      </c>
      <c r="C525" t="s">
        <v>118</v>
      </c>
      <c r="D525" t="s">
        <v>90</v>
      </c>
      <c r="F525" s="1">
        <v>45790</v>
      </c>
      <c r="G525" t="s">
        <v>45</v>
      </c>
      <c r="H525" t="s">
        <v>46</v>
      </c>
      <c r="I525" t="s">
        <v>47</v>
      </c>
      <c r="O525" s="2"/>
      <c r="P525" s="9">
        <v>2903.3319999999999</v>
      </c>
      <c r="Q525" s="2">
        <v>4.4583333333333336E-2</v>
      </c>
      <c r="R525">
        <v>1243.1500000000001</v>
      </c>
      <c r="S525">
        <v>293.5</v>
      </c>
      <c r="T525">
        <v>34.869999999999997</v>
      </c>
      <c r="U525">
        <v>0</v>
      </c>
      <c r="V525">
        <v>5.9086499999999997</v>
      </c>
      <c r="W525">
        <v>1394.509</v>
      </c>
      <c r="X525">
        <v>56</v>
      </c>
      <c r="Y525">
        <v>243.6</v>
      </c>
      <c r="Z525">
        <v>18</v>
      </c>
      <c r="AA525">
        <v>25.5</v>
      </c>
      <c r="AB525">
        <v>20330</v>
      </c>
      <c r="AC525">
        <v>2033</v>
      </c>
      <c r="AD525" s="9">
        <v>274.72969999999998</v>
      </c>
      <c r="AE525">
        <v>7.0022994269999996</v>
      </c>
      <c r="AF525" s="9"/>
      <c r="AG525" s="9"/>
    </row>
    <row r="526" spans="2:39" x14ac:dyDescent="0.3">
      <c r="B526" t="s">
        <v>89</v>
      </c>
      <c r="C526" t="s">
        <v>118</v>
      </c>
      <c r="D526" t="s">
        <v>90</v>
      </c>
      <c r="F526" s="1">
        <v>45796</v>
      </c>
      <c r="G526" t="s">
        <v>45</v>
      </c>
      <c r="H526" t="s">
        <v>52</v>
      </c>
      <c r="I526" t="s">
        <v>53</v>
      </c>
      <c r="K526">
        <v>101</v>
      </c>
      <c r="O526" s="2"/>
      <c r="P526" s="9">
        <v>4661.8919999999998</v>
      </c>
      <c r="Q526" s="2">
        <v>6.1759259259259257E-2</v>
      </c>
      <c r="R526">
        <v>2165.84</v>
      </c>
      <c r="S526">
        <v>417.76</v>
      </c>
      <c r="T526">
        <v>106.03</v>
      </c>
      <c r="U526">
        <v>0</v>
      </c>
      <c r="V526">
        <v>6.1785800000000002</v>
      </c>
      <c r="W526">
        <v>1746.029</v>
      </c>
      <c r="X526">
        <v>56</v>
      </c>
      <c r="Y526">
        <v>253.01</v>
      </c>
      <c r="Z526">
        <v>23</v>
      </c>
      <c r="AA526">
        <v>21.36</v>
      </c>
      <c r="AB526">
        <v>21777</v>
      </c>
      <c r="AC526">
        <v>2177.6999999999998</v>
      </c>
      <c r="AD526" s="9">
        <v>275.65820000000002</v>
      </c>
      <c r="AE526">
        <v>4.6712793860000001</v>
      </c>
      <c r="AF526" s="9"/>
      <c r="AG526" s="9"/>
    </row>
    <row r="527" spans="2:39" x14ac:dyDescent="0.3">
      <c r="B527" t="s">
        <v>115</v>
      </c>
      <c r="C527" t="s">
        <v>117</v>
      </c>
      <c r="D527" t="s">
        <v>88</v>
      </c>
      <c r="F527" s="1">
        <v>45797</v>
      </c>
      <c r="G527" t="s">
        <v>48</v>
      </c>
      <c r="H527" t="s">
        <v>46</v>
      </c>
      <c r="I527" t="s">
        <v>53</v>
      </c>
      <c r="O527" s="2"/>
      <c r="P527" s="9">
        <v>4581.6729999999998</v>
      </c>
      <c r="Q527" s="2">
        <v>6.1874999999999999E-2</v>
      </c>
      <c r="R527">
        <v>2176.27</v>
      </c>
      <c r="S527">
        <v>391.93</v>
      </c>
      <c r="T527">
        <v>107.42</v>
      </c>
      <c r="U527">
        <v>0</v>
      </c>
      <c r="V527">
        <v>6.1088699999999996</v>
      </c>
      <c r="W527">
        <v>2005.0160000000001</v>
      </c>
      <c r="X527">
        <v>56</v>
      </c>
      <c r="Y527">
        <v>225.1</v>
      </c>
      <c r="Z527">
        <v>41</v>
      </c>
      <c r="AA527">
        <v>43.8</v>
      </c>
      <c r="AB527">
        <v>17325</v>
      </c>
      <c r="AC527">
        <v>1732.5</v>
      </c>
      <c r="AD527" s="9">
        <v>178.60830000000001</v>
      </c>
      <c r="AE527">
        <v>3.7813698179999999</v>
      </c>
      <c r="AF527" s="9"/>
      <c r="AG527" s="9"/>
    </row>
    <row r="528" spans="2:39" x14ac:dyDescent="0.3">
      <c r="B528" t="s">
        <v>91</v>
      </c>
      <c r="C528" t="s">
        <v>118</v>
      </c>
      <c r="D528" t="s">
        <v>90</v>
      </c>
      <c r="F528" s="1">
        <v>45801</v>
      </c>
      <c r="G528" t="s">
        <v>55</v>
      </c>
      <c r="H528" t="s">
        <v>51</v>
      </c>
      <c r="I528" t="s">
        <v>53</v>
      </c>
      <c r="O528" s="2"/>
      <c r="P528" s="9">
        <v>4443.5630000000001</v>
      </c>
      <c r="Q528" s="2">
        <v>6.3645833333333332E-2</v>
      </c>
      <c r="R528">
        <v>1944.57</v>
      </c>
      <c r="S528">
        <v>290.24</v>
      </c>
      <c r="T528">
        <v>0</v>
      </c>
      <c r="U528">
        <v>0</v>
      </c>
      <c r="V528">
        <v>4.7796000000000003</v>
      </c>
      <c r="W528">
        <v>2006.066</v>
      </c>
      <c r="X528">
        <v>56</v>
      </c>
      <c r="Y528">
        <v>289.56</v>
      </c>
      <c r="Z528">
        <v>47</v>
      </c>
      <c r="AA528">
        <v>52.82</v>
      </c>
      <c r="AB528">
        <v>26284.5</v>
      </c>
      <c r="AC528">
        <v>2628.45</v>
      </c>
      <c r="AD528" s="9">
        <v>255.1893</v>
      </c>
      <c r="AE528">
        <v>5.9151856289999998</v>
      </c>
      <c r="AF528" s="9"/>
      <c r="AG528" s="9"/>
    </row>
    <row r="529" spans="2:48" x14ac:dyDescent="0.3">
      <c r="B529" t="s">
        <v>105</v>
      </c>
      <c r="C529" t="s">
        <v>118</v>
      </c>
      <c r="D529" t="s">
        <v>90</v>
      </c>
      <c r="F529" s="1">
        <v>45813</v>
      </c>
      <c r="G529" t="s">
        <v>50</v>
      </c>
      <c r="H529" t="s">
        <v>49</v>
      </c>
      <c r="I529" t="s">
        <v>56</v>
      </c>
      <c r="O529" s="2"/>
      <c r="P529" s="9">
        <v>6391.1419999999998</v>
      </c>
      <c r="Q529" s="2">
        <v>0.10662037037037037</v>
      </c>
      <c r="R529">
        <v>3034.07</v>
      </c>
      <c r="S529">
        <v>667.24</v>
      </c>
      <c r="T529">
        <v>300.57</v>
      </c>
      <c r="U529">
        <v>26.02</v>
      </c>
      <c r="V529">
        <v>7.3700799999999997</v>
      </c>
      <c r="W529">
        <v>2158.2240000000002</v>
      </c>
      <c r="X529">
        <v>56</v>
      </c>
      <c r="Y529">
        <v>241.55</v>
      </c>
      <c r="Z529">
        <v>34</v>
      </c>
      <c r="AA529">
        <v>33.380000000000003</v>
      </c>
      <c r="AB529">
        <v>22992</v>
      </c>
      <c r="AC529">
        <v>2299.1999999999998</v>
      </c>
      <c r="AD529" s="9">
        <v>255.4667</v>
      </c>
      <c r="AE529">
        <v>3.597479136</v>
      </c>
      <c r="AF529" s="9"/>
      <c r="AG529" s="9"/>
    </row>
    <row r="530" spans="2:48" x14ac:dyDescent="0.3">
      <c r="B530" t="s">
        <v>87</v>
      </c>
      <c r="C530" t="s">
        <v>117</v>
      </c>
      <c r="D530" t="s">
        <v>88</v>
      </c>
      <c r="F530" s="1">
        <v>45817</v>
      </c>
      <c r="G530" t="s">
        <v>45</v>
      </c>
      <c r="H530" t="s">
        <v>52</v>
      </c>
      <c r="I530" t="s">
        <v>57</v>
      </c>
      <c r="J530" s="8">
        <v>119</v>
      </c>
      <c r="O530" s="2"/>
      <c r="P530" s="9">
        <v>6745.7420000000002</v>
      </c>
      <c r="Q530" s="2">
        <v>6.5567129629629628E-2</v>
      </c>
      <c r="R530">
        <v>3630.86</v>
      </c>
      <c r="S530">
        <v>708.2</v>
      </c>
      <c r="T530">
        <v>398.62</v>
      </c>
      <c r="U530">
        <v>5.44</v>
      </c>
      <c r="V530">
        <v>7.1677499999999998</v>
      </c>
      <c r="W530">
        <v>2090.08</v>
      </c>
      <c r="X530">
        <v>56</v>
      </c>
      <c r="Y530">
        <v>210.14</v>
      </c>
      <c r="Z530">
        <v>38</v>
      </c>
      <c r="AA530">
        <v>51.63</v>
      </c>
      <c r="AB530">
        <v>18323</v>
      </c>
      <c r="AC530">
        <v>1832.3</v>
      </c>
      <c r="AD530" s="9">
        <v>194.9255</v>
      </c>
      <c r="AE530">
        <v>2.7162319579999998</v>
      </c>
      <c r="AF530" s="9"/>
      <c r="AG530" s="9"/>
    </row>
    <row r="531" spans="2:48" x14ac:dyDescent="0.3">
      <c r="B531" t="s">
        <v>112</v>
      </c>
      <c r="C531" t="s">
        <v>118</v>
      </c>
      <c r="D531" t="s">
        <v>79</v>
      </c>
      <c r="F531" s="1">
        <v>45817</v>
      </c>
      <c r="G531" t="s">
        <v>45</v>
      </c>
      <c r="H531" t="s">
        <v>52</v>
      </c>
      <c r="I531" t="s">
        <v>57</v>
      </c>
      <c r="J531" s="8">
        <v>172</v>
      </c>
      <c r="O531" s="2"/>
      <c r="P531" s="9">
        <v>7125.5370000000003</v>
      </c>
      <c r="Q531" s="2">
        <v>6.5567129629629628E-2</v>
      </c>
      <c r="R531">
        <v>3854.07</v>
      </c>
      <c r="S531">
        <v>728.6</v>
      </c>
      <c r="T531">
        <v>420.49</v>
      </c>
      <c r="U531">
        <v>0</v>
      </c>
      <c r="V531">
        <v>6.9908799999999998</v>
      </c>
      <c r="W531">
        <v>2176.308</v>
      </c>
      <c r="X531">
        <v>56</v>
      </c>
      <c r="Y531">
        <v>227.95</v>
      </c>
      <c r="Z531">
        <v>50</v>
      </c>
      <c r="AA531">
        <v>66.73</v>
      </c>
      <c r="AB531">
        <v>26877</v>
      </c>
      <c r="AC531">
        <v>2687.7</v>
      </c>
      <c r="AD531" s="9">
        <v>253.5566</v>
      </c>
      <c r="AE531">
        <v>3.7719262420000002</v>
      </c>
      <c r="AF531" s="9"/>
      <c r="AG531" s="9"/>
    </row>
    <row r="532" spans="2:48" x14ac:dyDescent="0.3">
      <c r="B532" t="s">
        <v>93</v>
      </c>
      <c r="C532" t="s">
        <v>118</v>
      </c>
      <c r="D532" t="s">
        <v>79</v>
      </c>
      <c r="E532">
        <v>76.400000000000006</v>
      </c>
      <c r="F532" s="1">
        <v>45824</v>
      </c>
      <c r="G532" t="s">
        <v>45</v>
      </c>
      <c r="H532" t="s">
        <v>52</v>
      </c>
      <c r="I532" t="s">
        <v>58</v>
      </c>
      <c r="K532">
        <v>165</v>
      </c>
      <c r="O532" s="2"/>
      <c r="P532" s="9">
        <v>4426.3879999999999</v>
      </c>
      <c r="Q532" s="2">
        <v>7.5069444444444439E-2</v>
      </c>
      <c r="R532">
        <v>1592.23</v>
      </c>
      <c r="S532">
        <v>354.24</v>
      </c>
      <c r="T532">
        <v>142.22999999999999</v>
      </c>
      <c r="U532">
        <v>21.25</v>
      </c>
      <c r="V532">
        <v>7.5881699999999999</v>
      </c>
      <c r="W532">
        <v>1844.115</v>
      </c>
      <c r="X532">
        <v>56</v>
      </c>
      <c r="Y532">
        <v>235.01</v>
      </c>
      <c r="Z532">
        <v>38</v>
      </c>
      <c r="AA532">
        <v>50.92</v>
      </c>
      <c r="AB532">
        <v>18620</v>
      </c>
      <c r="AC532">
        <v>1862</v>
      </c>
      <c r="AD532" s="9">
        <v>198.08510000000001</v>
      </c>
      <c r="AE532">
        <v>4.2065901139999999</v>
      </c>
      <c r="AF532" s="9"/>
      <c r="AG532" s="9"/>
      <c r="AL532" s="3">
        <v>390.5</v>
      </c>
      <c r="AM532" s="3">
        <v>338.25</v>
      </c>
      <c r="AN532" s="3">
        <v>7.1999999999999995E-2</v>
      </c>
    </row>
    <row r="533" spans="2:48" x14ac:dyDescent="0.3">
      <c r="B533" t="s">
        <v>92</v>
      </c>
      <c r="C533" t="s">
        <v>118</v>
      </c>
      <c r="D533" t="s">
        <v>90</v>
      </c>
      <c r="F533" s="1">
        <v>45829</v>
      </c>
      <c r="G533" t="s">
        <v>55</v>
      </c>
      <c r="H533" t="s">
        <v>51</v>
      </c>
      <c r="I533" t="s">
        <v>58</v>
      </c>
      <c r="O533" s="2"/>
      <c r="P533" s="9">
        <v>3833.74</v>
      </c>
      <c r="Q533" s="2">
        <v>7.9861111111111105E-2</v>
      </c>
      <c r="R533">
        <v>1752.55</v>
      </c>
      <c r="S533">
        <v>371.04</v>
      </c>
      <c r="T533">
        <v>104.16</v>
      </c>
      <c r="U533">
        <v>0</v>
      </c>
      <c r="V533">
        <v>6.5187999999999997</v>
      </c>
      <c r="W533">
        <v>1414.799</v>
      </c>
      <c r="X533">
        <v>56</v>
      </c>
      <c r="Y533">
        <v>231.24</v>
      </c>
      <c r="Z533">
        <v>39</v>
      </c>
      <c r="AA533">
        <v>35.78</v>
      </c>
      <c r="AB533">
        <v>26964</v>
      </c>
      <c r="AC533">
        <v>2696.4</v>
      </c>
      <c r="AD533" s="9">
        <v>283.83159999999998</v>
      </c>
      <c r="AE533">
        <v>7.0333408110000004</v>
      </c>
      <c r="AF533" s="9"/>
      <c r="AG533" s="9"/>
      <c r="AL533" s="3"/>
      <c r="AM533" s="3"/>
    </row>
    <row r="534" spans="2:48" x14ac:dyDescent="0.3">
      <c r="B534" t="s">
        <v>95</v>
      </c>
      <c r="C534" t="s">
        <v>118</v>
      </c>
      <c r="D534" t="s">
        <v>96</v>
      </c>
      <c r="E534">
        <v>104</v>
      </c>
      <c r="F534" s="1">
        <v>45832</v>
      </c>
      <c r="G534" t="s">
        <v>45</v>
      </c>
      <c r="H534" t="s">
        <v>46</v>
      </c>
      <c r="I534" t="s">
        <v>59</v>
      </c>
      <c r="O534" s="2"/>
      <c r="P534" s="9">
        <v>5609.741</v>
      </c>
      <c r="Q534" s="2">
        <v>7.7708333333333338E-2</v>
      </c>
      <c r="R534">
        <v>2195.19</v>
      </c>
      <c r="S534">
        <v>383.84</v>
      </c>
      <c r="T534">
        <v>141.19999999999999</v>
      </c>
      <c r="U534">
        <v>0</v>
      </c>
      <c r="V534">
        <v>6.0311700000000004</v>
      </c>
      <c r="W534">
        <v>1931.0070000000001</v>
      </c>
      <c r="X534">
        <v>56</v>
      </c>
      <c r="Y534">
        <v>255.72</v>
      </c>
      <c r="Z534">
        <v>32</v>
      </c>
      <c r="AA534">
        <v>36.17</v>
      </c>
      <c r="AB534">
        <v>23179.5</v>
      </c>
      <c r="AC534">
        <v>2317.9499999999998</v>
      </c>
      <c r="AD534" s="9">
        <v>263.40339999999998</v>
      </c>
      <c r="AE534">
        <v>4.1320089470000001</v>
      </c>
      <c r="AF534" s="9"/>
      <c r="AG534" s="9"/>
    </row>
    <row r="535" spans="2:48" x14ac:dyDescent="0.3">
      <c r="B535" t="s">
        <v>85</v>
      </c>
      <c r="C535" t="s">
        <v>117</v>
      </c>
      <c r="D535" t="s">
        <v>86</v>
      </c>
      <c r="E535">
        <v>78.400000000000006</v>
      </c>
      <c r="F535" s="1">
        <v>45838</v>
      </c>
      <c r="G535" t="s">
        <v>45</v>
      </c>
      <c r="H535" t="s">
        <v>52</v>
      </c>
      <c r="I535" t="s">
        <v>60</v>
      </c>
      <c r="K535">
        <v>85</v>
      </c>
      <c r="O535" s="2"/>
      <c r="P535" s="9">
        <v>5091.4650000000001</v>
      </c>
      <c r="Q535" s="2">
        <v>9.256944444444444E-2</v>
      </c>
      <c r="R535">
        <v>1905.4</v>
      </c>
      <c r="S535">
        <v>444.71</v>
      </c>
      <c r="T535">
        <v>139.72999999999999</v>
      </c>
      <c r="U535">
        <v>0</v>
      </c>
      <c r="V535">
        <v>6.5126499999999998</v>
      </c>
      <c r="W535">
        <v>1888.508</v>
      </c>
      <c r="X535">
        <v>56</v>
      </c>
      <c r="Y535">
        <v>229.67</v>
      </c>
      <c r="Z535">
        <v>34</v>
      </c>
      <c r="AA535">
        <v>33.549999999999997</v>
      </c>
      <c r="AB535">
        <v>18486</v>
      </c>
      <c r="AC535">
        <v>1848.6</v>
      </c>
      <c r="AD535" s="9">
        <v>205.4</v>
      </c>
      <c r="AE535">
        <v>3.630782103</v>
      </c>
      <c r="AF535" s="9"/>
      <c r="AG535" s="9"/>
      <c r="AL535">
        <v>354</v>
      </c>
      <c r="AM535">
        <v>342.75</v>
      </c>
      <c r="AN535" s="3">
        <v>1.6E-2</v>
      </c>
    </row>
    <row r="536" spans="2:48" x14ac:dyDescent="0.3">
      <c r="B536" t="s">
        <v>112</v>
      </c>
      <c r="C536" t="s">
        <v>118</v>
      </c>
      <c r="D536" t="s">
        <v>79</v>
      </c>
      <c r="F536" s="1">
        <v>45844</v>
      </c>
      <c r="G536" t="s">
        <v>62</v>
      </c>
      <c r="H536" t="s">
        <v>63</v>
      </c>
      <c r="I536" t="s">
        <v>60</v>
      </c>
      <c r="N536">
        <v>70</v>
      </c>
      <c r="O536" s="2" t="s">
        <v>221</v>
      </c>
      <c r="P536" s="9">
        <v>5994.22</v>
      </c>
      <c r="Q536" s="2">
        <v>6.2569444444444441E-2</v>
      </c>
      <c r="R536">
        <v>2704.54</v>
      </c>
      <c r="S536">
        <v>538.22</v>
      </c>
      <c r="T536">
        <v>220.57</v>
      </c>
      <c r="U536">
        <v>0</v>
      </c>
      <c r="V536">
        <v>6.9269699999999998</v>
      </c>
      <c r="W536">
        <v>1934.8920000000001</v>
      </c>
      <c r="X536">
        <v>56</v>
      </c>
      <c r="Y536">
        <v>222.33</v>
      </c>
      <c r="Z536">
        <v>54</v>
      </c>
      <c r="AA536">
        <v>62.24</v>
      </c>
      <c r="AB536">
        <v>28551</v>
      </c>
      <c r="AC536">
        <v>2855.1</v>
      </c>
      <c r="AD536" s="9">
        <v>259.55459999999999</v>
      </c>
      <c r="AE536">
        <v>4.7630884419999999</v>
      </c>
      <c r="AF536" s="9"/>
      <c r="AG536" s="9"/>
    </row>
    <row r="537" spans="2:48" x14ac:dyDescent="0.3">
      <c r="B537" t="s">
        <v>109</v>
      </c>
      <c r="C537" t="s">
        <v>117</v>
      </c>
      <c r="D537" t="s">
        <v>110</v>
      </c>
      <c r="F537" s="1">
        <v>45850</v>
      </c>
      <c r="G537" t="s">
        <v>61</v>
      </c>
      <c r="H537" t="s">
        <v>51</v>
      </c>
      <c r="I537" t="s">
        <v>64</v>
      </c>
      <c r="O537" s="2"/>
      <c r="P537" s="9">
        <v>4960.0519999999997</v>
      </c>
      <c r="Q537" s="2">
        <v>5.9027777777777776E-2</v>
      </c>
      <c r="R537">
        <v>1958.72</v>
      </c>
      <c r="S537">
        <v>492.84</v>
      </c>
      <c r="T537">
        <v>218.35</v>
      </c>
      <c r="U537">
        <v>0</v>
      </c>
      <c r="V537">
        <v>6.5961800000000004</v>
      </c>
      <c r="W537">
        <v>1742.3510000000001</v>
      </c>
      <c r="X537">
        <v>56</v>
      </c>
      <c r="Y537">
        <v>266.27999999999997</v>
      </c>
      <c r="Z537">
        <v>33</v>
      </c>
      <c r="AA537">
        <v>44.96</v>
      </c>
      <c r="AB537">
        <v>18876</v>
      </c>
      <c r="AC537">
        <v>1887.6</v>
      </c>
      <c r="AD537" s="9">
        <v>212.0899</v>
      </c>
      <c r="AE537">
        <v>3.805605264</v>
      </c>
      <c r="AF537" s="9"/>
      <c r="AG537" s="9"/>
    </row>
    <row r="538" spans="2:48" x14ac:dyDescent="0.3">
      <c r="B538" t="s">
        <v>87</v>
      </c>
      <c r="C538" t="s">
        <v>117</v>
      </c>
      <c r="D538" t="s">
        <v>88</v>
      </c>
      <c r="E538">
        <v>74</v>
      </c>
      <c r="F538" s="1">
        <v>45861</v>
      </c>
      <c r="G538" t="s">
        <v>50</v>
      </c>
      <c r="H538" t="s">
        <v>66</v>
      </c>
      <c r="I538" t="s">
        <v>67</v>
      </c>
      <c r="O538" s="2"/>
      <c r="P538" s="9">
        <v>5462.4110000000001</v>
      </c>
      <c r="Q538" s="2">
        <v>8.261574074074074E-2</v>
      </c>
      <c r="R538">
        <v>2183.67</v>
      </c>
      <c r="S538">
        <v>634.69000000000005</v>
      </c>
      <c r="T538">
        <v>368.67</v>
      </c>
      <c r="U538">
        <v>0</v>
      </c>
      <c r="V538">
        <v>6.8090700000000002</v>
      </c>
      <c r="W538">
        <v>1780.557</v>
      </c>
      <c r="X538">
        <v>56</v>
      </c>
      <c r="Y538">
        <v>290.61</v>
      </c>
      <c r="Z538">
        <v>43</v>
      </c>
      <c r="AA538">
        <v>46.32</v>
      </c>
      <c r="AB538">
        <v>19308.5</v>
      </c>
      <c r="AC538">
        <v>1930.85</v>
      </c>
      <c r="AD538" s="9">
        <v>195.03540000000001</v>
      </c>
      <c r="AE538">
        <v>3.5347944340000002</v>
      </c>
      <c r="AF538" s="9"/>
      <c r="AG538" s="9"/>
      <c r="AL538">
        <v>245.75</v>
      </c>
      <c r="AM538">
        <v>251.25</v>
      </c>
      <c r="AN538" s="3">
        <v>1.0999999999999999E-2</v>
      </c>
    </row>
    <row r="539" spans="2:48" x14ac:dyDescent="0.3">
      <c r="B539" t="s">
        <v>94</v>
      </c>
      <c r="C539" t="s">
        <v>117</v>
      </c>
      <c r="D539" t="s">
        <v>44</v>
      </c>
      <c r="F539" s="1">
        <v>45874</v>
      </c>
      <c r="G539" t="s">
        <v>48</v>
      </c>
      <c r="H539" t="s">
        <v>46</v>
      </c>
      <c r="I539" t="s">
        <v>70</v>
      </c>
      <c r="O539" s="2"/>
      <c r="P539" s="9">
        <v>4171.4830000000002</v>
      </c>
      <c r="Q539" s="2">
        <v>4.5150462962962962E-2</v>
      </c>
      <c r="R539">
        <v>2021.34</v>
      </c>
      <c r="S539">
        <v>498.38</v>
      </c>
      <c r="T539">
        <v>338.49</v>
      </c>
      <c r="U539">
        <v>11.03</v>
      </c>
      <c r="V539">
        <v>7.17624</v>
      </c>
      <c r="W539">
        <v>1358.692</v>
      </c>
      <c r="X539">
        <v>56</v>
      </c>
      <c r="Y539">
        <v>216.23</v>
      </c>
      <c r="Z539">
        <v>39</v>
      </c>
      <c r="AA539">
        <v>45.63</v>
      </c>
      <c r="AB539">
        <v>20519</v>
      </c>
      <c r="AC539">
        <v>2051.9</v>
      </c>
      <c r="AD539" s="9">
        <v>215.98949999999999</v>
      </c>
      <c r="AE539">
        <v>4.918874175</v>
      </c>
      <c r="AF539" s="9"/>
      <c r="AG539" s="9"/>
      <c r="AJ539" s="3"/>
      <c r="AM539" s="3"/>
      <c r="AP539" s="3"/>
      <c r="AS539" s="3"/>
      <c r="AV539" s="3"/>
    </row>
    <row r="540" spans="2:48" x14ac:dyDescent="0.3">
      <c r="B540" t="s">
        <v>89</v>
      </c>
      <c r="C540" t="s">
        <v>118</v>
      </c>
      <c r="D540" t="s">
        <v>90</v>
      </c>
      <c r="E540">
        <v>103</v>
      </c>
      <c r="F540" s="1">
        <v>45875</v>
      </c>
      <c r="G540" t="s">
        <v>55</v>
      </c>
      <c r="H540" t="s">
        <v>66</v>
      </c>
      <c r="I540" t="s">
        <v>70</v>
      </c>
      <c r="K540">
        <v>138</v>
      </c>
      <c r="O540" s="2"/>
      <c r="P540" s="9">
        <v>5415.0339999999997</v>
      </c>
      <c r="Q540" s="2">
        <v>9.5844907407407406E-2</v>
      </c>
      <c r="R540">
        <v>2286.59</v>
      </c>
      <c r="S540">
        <v>497.15</v>
      </c>
      <c r="T540">
        <v>186.17</v>
      </c>
      <c r="U540">
        <v>0</v>
      </c>
      <c r="V540">
        <v>6.7152799999999999</v>
      </c>
      <c r="W540">
        <v>1803.1949999999999</v>
      </c>
      <c r="X540">
        <v>56</v>
      </c>
      <c r="Y540">
        <v>235.68</v>
      </c>
      <c r="Z540">
        <v>31</v>
      </c>
      <c r="AA540">
        <v>44.33</v>
      </c>
      <c r="AB540">
        <v>23664</v>
      </c>
      <c r="AC540">
        <v>2366.4</v>
      </c>
      <c r="AD540" s="9">
        <v>272</v>
      </c>
      <c r="AE540">
        <v>4.3700556639999997</v>
      </c>
      <c r="AF540" s="9"/>
      <c r="AG540" s="9"/>
    </row>
    <row r="541" spans="2:48" x14ac:dyDescent="0.3">
      <c r="B541" t="s">
        <v>98</v>
      </c>
      <c r="C541" t="s">
        <v>117</v>
      </c>
      <c r="D541" t="s">
        <v>99</v>
      </c>
      <c r="F541" s="1">
        <v>45875</v>
      </c>
      <c r="G541" t="s">
        <v>55</v>
      </c>
      <c r="H541" t="s">
        <v>66</v>
      </c>
      <c r="I541" t="s">
        <v>70</v>
      </c>
      <c r="O541" s="2"/>
      <c r="P541" s="9">
        <v>6420.6289999999999</v>
      </c>
      <c r="Q541" s="2">
        <v>9.5844907407407406E-2</v>
      </c>
      <c r="R541">
        <v>2718.27</v>
      </c>
      <c r="S541">
        <v>792.11</v>
      </c>
      <c r="T541">
        <v>524.49</v>
      </c>
      <c r="U541">
        <v>30.06</v>
      </c>
      <c r="V541">
        <v>7.4741299999999997</v>
      </c>
      <c r="W541">
        <v>2062.6010000000001</v>
      </c>
      <c r="X541">
        <v>56</v>
      </c>
      <c r="Y541">
        <v>247.32</v>
      </c>
      <c r="Z541">
        <v>50</v>
      </c>
      <c r="AA541">
        <v>75.099999999999994</v>
      </c>
      <c r="AB541">
        <v>24682</v>
      </c>
      <c r="AC541">
        <v>2468.1999999999998</v>
      </c>
      <c r="AD541" s="9">
        <v>232.84909999999999</v>
      </c>
      <c r="AE541">
        <v>3.8441716540000002</v>
      </c>
      <c r="AF541" s="9"/>
      <c r="AG541" s="9"/>
    </row>
    <row r="542" spans="2:48" x14ac:dyDescent="0.3">
      <c r="B542" t="s">
        <v>80</v>
      </c>
      <c r="C542" t="s">
        <v>118</v>
      </c>
      <c r="D542" t="s">
        <v>81</v>
      </c>
      <c r="F542" s="1">
        <v>45880</v>
      </c>
      <c r="G542" t="s">
        <v>48</v>
      </c>
      <c r="H542" t="s">
        <v>52</v>
      </c>
      <c r="I542" t="s">
        <v>71</v>
      </c>
      <c r="O542" s="2"/>
      <c r="P542" s="9">
        <v>3938.3820000000001</v>
      </c>
      <c r="Q542" s="2">
        <v>5.378472222222222E-2</v>
      </c>
      <c r="R542">
        <v>1471.6</v>
      </c>
      <c r="S542">
        <v>465.65</v>
      </c>
      <c r="T542">
        <v>200.63</v>
      </c>
      <c r="U542">
        <v>13.05</v>
      </c>
      <c r="V542">
        <v>7.1678899999999999</v>
      </c>
      <c r="W542">
        <v>1898.6579999999999</v>
      </c>
      <c r="X542">
        <v>56</v>
      </c>
      <c r="Y542">
        <v>287.83999999999997</v>
      </c>
      <c r="Z542">
        <v>50</v>
      </c>
      <c r="AA542">
        <v>71.040000000000006</v>
      </c>
      <c r="AB542">
        <v>20160</v>
      </c>
      <c r="AC542">
        <v>2016</v>
      </c>
      <c r="AD542" s="9">
        <v>190.18870000000001</v>
      </c>
      <c r="AE542">
        <v>5.1188533769999998</v>
      </c>
      <c r="AF542" s="9"/>
      <c r="AG542" s="9"/>
    </row>
    <row r="543" spans="2:48" x14ac:dyDescent="0.3">
      <c r="B543" t="s">
        <v>80</v>
      </c>
      <c r="C543" t="s">
        <v>118</v>
      </c>
      <c r="D543" t="s">
        <v>81</v>
      </c>
      <c r="F543" s="1">
        <v>45882</v>
      </c>
      <c r="G543" t="s">
        <v>55</v>
      </c>
      <c r="H543" t="s">
        <v>66</v>
      </c>
      <c r="I543" t="s">
        <v>71</v>
      </c>
      <c r="K543">
        <v>138</v>
      </c>
      <c r="O543" s="2"/>
      <c r="P543" s="9">
        <v>5462.6049999999996</v>
      </c>
      <c r="Q543" s="2">
        <v>8.6145833333333338E-2</v>
      </c>
      <c r="R543">
        <v>1924.64</v>
      </c>
      <c r="S543">
        <v>560.80999999999995</v>
      </c>
      <c r="T543">
        <v>379.15</v>
      </c>
      <c r="U543">
        <v>50.06</v>
      </c>
      <c r="V543">
        <v>7.2500200000000001</v>
      </c>
      <c r="W543">
        <v>2224.0030000000002</v>
      </c>
      <c r="X543">
        <v>56</v>
      </c>
      <c r="Y543">
        <v>252.88</v>
      </c>
      <c r="Z543">
        <v>48</v>
      </c>
      <c r="AA543">
        <v>55.65</v>
      </c>
      <c r="AB543">
        <v>21735</v>
      </c>
      <c r="AC543">
        <v>2173.5</v>
      </c>
      <c r="AD543" s="9">
        <v>208.99039999999999</v>
      </c>
      <c r="AE543">
        <v>3.9788708869999998</v>
      </c>
      <c r="AF543" s="9"/>
      <c r="AG543" s="9"/>
      <c r="AL543">
        <v>251.25</v>
      </c>
      <c r="AM543">
        <v>252</v>
      </c>
      <c r="AN543" s="3">
        <v>1E-3</v>
      </c>
    </row>
    <row r="544" spans="2:48" x14ac:dyDescent="0.3">
      <c r="B544" t="s">
        <v>102</v>
      </c>
      <c r="C544" t="s">
        <v>118</v>
      </c>
      <c r="D544" t="s">
        <v>79</v>
      </c>
      <c r="E544">
        <v>77</v>
      </c>
      <c r="F544" s="1">
        <v>45882</v>
      </c>
      <c r="G544" t="s">
        <v>55</v>
      </c>
      <c r="H544" t="s">
        <v>66</v>
      </c>
      <c r="I544" t="s">
        <v>71</v>
      </c>
      <c r="K544">
        <v>143</v>
      </c>
      <c r="O544" s="2"/>
      <c r="P544" s="9">
        <v>5233.2280000000001</v>
      </c>
      <c r="Q544" s="2">
        <v>8.6145833333333338E-2</v>
      </c>
      <c r="R544">
        <v>2076.54</v>
      </c>
      <c r="S544">
        <v>589.92999999999995</v>
      </c>
      <c r="T544">
        <v>362.8</v>
      </c>
      <c r="U544">
        <v>47.67</v>
      </c>
      <c r="V544">
        <v>7.3060900000000002</v>
      </c>
      <c r="W544">
        <v>1938.6949999999999</v>
      </c>
      <c r="X544">
        <v>56</v>
      </c>
      <c r="Y544">
        <v>233.8</v>
      </c>
      <c r="Z544">
        <v>53</v>
      </c>
      <c r="AA544">
        <v>69.48</v>
      </c>
      <c r="AB544">
        <v>23897.5</v>
      </c>
      <c r="AC544">
        <v>2389.75</v>
      </c>
      <c r="AD544" s="9">
        <v>219.2431</v>
      </c>
      <c r="AE544">
        <v>4.5664931849999997</v>
      </c>
      <c r="AF544" s="9"/>
      <c r="AG544" s="9"/>
      <c r="AL544">
        <v>449</v>
      </c>
      <c r="AM544">
        <v>436.75</v>
      </c>
      <c r="AN544" s="3">
        <v>1.4E-2</v>
      </c>
    </row>
    <row r="545" spans="2:39" x14ac:dyDescent="0.3">
      <c r="B545" t="s">
        <v>109</v>
      </c>
      <c r="C545" t="s">
        <v>117</v>
      </c>
      <c r="D545" t="s">
        <v>110</v>
      </c>
      <c r="F545" s="1">
        <v>45898</v>
      </c>
      <c r="G545" t="s">
        <v>73</v>
      </c>
      <c r="H545" t="s">
        <v>68</v>
      </c>
      <c r="I545" t="s">
        <v>74</v>
      </c>
      <c r="O545" s="2"/>
      <c r="P545" s="9">
        <v>4727.7359999999999</v>
      </c>
      <c r="Q545" s="2">
        <v>0.11260416666666667</v>
      </c>
      <c r="R545">
        <v>1778.72</v>
      </c>
      <c r="S545">
        <v>455.93</v>
      </c>
      <c r="T545">
        <v>139.18</v>
      </c>
      <c r="U545">
        <v>0</v>
      </c>
      <c r="V545">
        <v>6.4342100000000002</v>
      </c>
      <c r="W545">
        <v>1635.999</v>
      </c>
      <c r="X545">
        <v>56</v>
      </c>
      <c r="Y545">
        <v>246.33</v>
      </c>
      <c r="Z545">
        <v>43</v>
      </c>
      <c r="AA545">
        <v>50.68</v>
      </c>
      <c r="AB545">
        <v>21216</v>
      </c>
      <c r="AC545">
        <v>2121.6</v>
      </c>
      <c r="AD545" s="9">
        <v>214.303</v>
      </c>
      <c r="AE545">
        <v>4.4875602189999997</v>
      </c>
      <c r="AF545" s="9"/>
      <c r="AG545" s="9"/>
    </row>
    <row r="546" spans="2:39" x14ac:dyDescent="0.3">
      <c r="B546" t="s">
        <v>97</v>
      </c>
      <c r="C546" t="s">
        <v>118</v>
      </c>
      <c r="D546" t="s">
        <v>90</v>
      </c>
      <c r="E546">
        <v>86.7</v>
      </c>
      <c r="F546" s="1">
        <v>45906</v>
      </c>
      <c r="G546" t="s">
        <v>73</v>
      </c>
      <c r="H546" t="s">
        <v>51</v>
      </c>
      <c r="I546" t="s">
        <v>75</v>
      </c>
      <c r="O546" s="2"/>
      <c r="P546" s="9">
        <v>3952.7719999999999</v>
      </c>
      <c r="Q546" s="2">
        <v>6.1585648148148146E-2</v>
      </c>
      <c r="R546">
        <v>1432.93</v>
      </c>
      <c r="S546">
        <v>324.01</v>
      </c>
      <c r="T546">
        <v>78</v>
      </c>
      <c r="U546">
        <v>0</v>
      </c>
      <c r="V546">
        <v>5.9232699999999996</v>
      </c>
      <c r="W546">
        <v>1539.4110000000001</v>
      </c>
      <c r="X546">
        <v>56</v>
      </c>
      <c r="Y546">
        <v>202.68</v>
      </c>
      <c r="Z546">
        <v>37</v>
      </c>
      <c r="AA546">
        <v>36.729999999999997</v>
      </c>
      <c r="AB546">
        <v>21250</v>
      </c>
      <c r="AC546">
        <v>2125</v>
      </c>
      <c r="AD546" s="9">
        <v>228.49459999999999</v>
      </c>
      <c r="AE546">
        <v>5.3759741270000001</v>
      </c>
      <c r="AF546" s="9"/>
      <c r="AG546" s="9"/>
    </row>
    <row r="547" spans="2:39" x14ac:dyDescent="0.3">
      <c r="B547" t="s">
        <v>43</v>
      </c>
      <c r="C547" t="s">
        <v>117</v>
      </c>
      <c r="D547" t="s">
        <v>44</v>
      </c>
      <c r="F547" s="1">
        <v>45792</v>
      </c>
      <c r="G547" t="s">
        <v>48</v>
      </c>
      <c r="H547" t="s">
        <v>49</v>
      </c>
      <c r="I547" t="s">
        <v>47</v>
      </c>
      <c r="J547" s="8">
        <v>146</v>
      </c>
      <c r="O547" s="2"/>
      <c r="P547" s="9">
        <v>4322.7780000000002</v>
      </c>
      <c r="Q547" s="2">
        <v>7.3958333333333334E-2</v>
      </c>
      <c r="R547">
        <v>1939.54</v>
      </c>
      <c r="S547">
        <v>512.91</v>
      </c>
      <c r="T547">
        <v>301.58</v>
      </c>
      <c r="U547">
        <v>9.92</v>
      </c>
      <c r="V547">
        <v>7.1733900000000004</v>
      </c>
      <c r="W547">
        <v>1742.759</v>
      </c>
      <c r="X547">
        <v>55</v>
      </c>
      <c r="Y547">
        <v>224.9</v>
      </c>
      <c r="Z547">
        <v>20</v>
      </c>
      <c r="AA547">
        <v>35.270000000000003</v>
      </c>
      <c r="AB547">
        <v>13731</v>
      </c>
      <c r="AC547">
        <v>1373.1</v>
      </c>
      <c r="AD547" s="9">
        <v>183.08</v>
      </c>
      <c r="AE547">
        <v>3.1764296019999998</v>
      </c>
      <c r="AF547" s="9"/>
      <c r="AG547" s="9"/>
    </row>
    <row r="548" spans="2:39" x14ac:dyDescent="0.3">
      <c r="B548" t="s">
        <v>102</v>
      </c>
      <c r="C548" t="s">
        <v>118</v>
      </c>
      <c r="D548" t="s">
        <v>79</v>
      </c>
      <c r="F548" s="1">
        <v>45792</v>
      </c>
      <c r="G548" t="s">
        <v>48</v>
      </c>
      <c r="H548" t="s">
        <v>49</v>
      </c>
      <c r="I548" t="s">
        <v>47</v>
      </c>
      <c r="O548" s="2"/>
      <c r="P548" s="9">
        <v>4788.299</v>
      </c>
      <c r="Q548" s="2">
        <v>7.3958333333333334E-2</v>
      </c>
      <c r="R548">
        <v>2054.8000000000002</v>
      </c>
      <c r="S548">
        <v>495.63</v>
      </c>
      <c r="T548">
        <v>232.48</v>
      </c>
      <c r="U548">
        <v>0</v>
      </c>
      <c r="V548">
        <v>6.7627800000000002</v>
      </c>
      <c r="W548">
        <v>2037.08</v>
      </c>
      <c r="X548">
        <v>55</v>
      </c>
      <c r="Y548">
        <v>251.5</v>
      </c>
      <c r="Z548">
        <v>27</v>
      </c>
      <c r="AA548">
        <v>37.01</v>
      </c>
      <c r="AB548">
        <v>16906</v>
      </c>
      <c r="AC548">
        <v>1690.6</v>
      </c>
      <c r="AD548" s="9">
        <v>206.17070000000001</v>
      </c>
      <c r="AE548">
        <v>3.5306901260000001</v>
      </c>
      <c r="AF548" s="9"/>
      <c r="AG548" s="9"/>
    </row>
    <row r="549" spans="2:39" x14ac:dyDescent="0.3">
      <c r="B549" t="s">
        <v>103</v>
      </c>
      <c r="C549" t="s">
        <v>118</v>
      </c>
      <c r="D549" t="s">
        <v>96</v>
      </c>
      <c r="F549" s="1">
        <v>45792</v>
      </c>
      <c r="G549" t="s">
        <v>48</v>
      </c>
      <c r="H549" t="s">
        <v>49</v>
      </c>
      <c r="I549" t="s">
        <v>47</v>
      </c>
      <c r="O549" s="2"/>
      <c r="P549" s="9">
        <v>4307.6239999999998</v>
      </c>
      <c r="Q549" s="2">
        <v>7.3958333333333334E-2</v>
      </c>
      <c r="R549">
        <v>1860.47</v>
      </c>
      <c r="S549">
        <v>427.95</v>
      </c>
      <c r="T549">
        <v>184.02</v>
      </c>
      <c r="U549">
        <v>0</v>
      </c>
      <c r="V549">
        <v>6.7749800000000002</v>
      </c>
      <c r="W549">
        <v>1719.9839999999999</v>
      </c>
      <c r="X549">
        <v>55</v>
      </c>
      <c r="Y549">
        <v>217.16</v>
      </c>
      <c r="Z549">
        <v>16</v>
      </c>
      <c r="AA549">
        <v>21.48</v>
      </c>
      <c r="AB549">
        <v>17251.5</v>
      </c>
      <c r="AC549">
        <v>1725.15</v>
      </c>
      <c r="AD549" s="9">
        <v>242.97890000000001</v>
      </c>
      <c r="AE549">
        <v>4.0048760059999999</v>
      </c>
      <c r="AF549" s="9"/>
      <c r="AG549" s="9"/>
    </row>
    <row r="550" spans="2:39" x14ac:dyDescent="0.3">
      <c r="B550" t="s">
        <v>82</v>
      </c>
      <c r="C550" t="s">
        <v>118</v>
      </c>
      <c r="D550" t="s">
        <v>81</v>
      </c>
      <c r="F550" s="1">
        <v>45803</v>
      </c>
      <c r="G550" t="s">
        <v>45</v>
      </c>
      <c r="H550" t="s">
        <v>52</v>
      </c>
      <c r="I550" t="s">
        <v>54</v>
      </c>
      <c r="O550" s="2"/>
      <c r="P550" s="9">
        <v>5315.7709999999997</v>
      </c>
      <c r="Q550" s="2">
        <v>6.0717592592592594E-2</v>
      </c>
      <c r="R550">
        <v>3364.56</v>
      </c>
      <c r="S550">
        <v>402.28</v>
      </c>
      <c r="T550">
        <v>121.33</v>
      </c>
      <c r="U550">
        <v>0</v>
      </c>
      <c r="V550">
        <v>6.5323799999999999</v>
      </c>
      <c r="W550">
        <v>1366.5039999999999</v>
      </c>
      <c r="X550">
        <v>55</v>
      </c>
      <c r="Y550">
        <v>188.69</v>
      </c>
      <c r="Z550">
        <v>33</v>
      </c>
      <c r="AA550">
        <v>33.86</v>
      </c>
      <c r="AB550">
        <v>16450</v>
      </c>
      <c r="AC550">
        <v>1645</v>
      </c>
      <c r="AD550" s="9">
        <v>186.93180000000001</v>
      </c>
      <c r="AE550">
        <v>3.0945652099999998</v>
      </c>
      <c r="AF550" s="9"/>
      <c r="AG550" s="9"/>
    </row>
    <row r="551" spans="2:39" x14ac:dyDescent="0.3">
      <c r="B551" t="s">
        <v>109</v>
      </c>
      <c r="C551" t="s">
        <v>117</v>
      </c>
      <c r="D551" t="s">
        <v>110</v>
      </c>
      <c r="F551" s="1">
        <v>45811</v>
      </c>
      <c r="G551" t="s">
        <v>48</v>
      </c>
      <c r="H551" t="s">
        <v>46</v>
      </c>
      <c r="I551" t="s">
        <v>56</v>
      </c>
      <c r="O551" s="2"/>
      <c r="P551" s="9">
        <v>5033.7449999999999</v>
      </c>
      <c r="Q551" s="2">
        <v>8.8611111111111113E-2</v>
      </c>
      <c r="R551">
        <v>1901.05</v>
      </c>
      <c r="S551">
        <v>343.18</v>
      </c>
      <c r="T551">
        <v>60.87</v>
      </c>
      <c r="U551">
        <v>0</v>
      </c>
      <c r="V551">
        <v>6.7483000000000004</v>
      </c>
      <c r="W551">
        <v>2284.92</v>
      </c>
      <c r="X551">
        <v>55</v>
      </c>
      <c r="Y551">
        <v>245.81</v>
      </c>
      <c r="Z551">
        <v>27</v>
      </c>
      <c r="AA551">
        <v>46.76</v>
      </c>
      <c r="AB551">
        <v>16458</v>
      </c>
      <c r="AC551">
        <v>1645.8</v>
      </c>
      <c r="AD551" s="9">
        <v>200.7073</v>
      </c>
      <c r="AE551">
        <v>3.2695339159999999</v>
      </c>
      <c r="AF551" s="9"/>
      <c r="AG551" s="9"/>
      <c r="AL551" s="3"/>
      <c r="AM551" s="3"/>
    </row>
    <row r="552" spans="2:39" x14ac:dyDescent="0.3">
      <c r="B552" t="s">
        <v>94</v>
      </c>
      <c r="C552" t="s">
        <v>117</v>
      </c>
      <c r="D552" t="s">
        <v>44</v>
      </c>
      <c r="F552" s="1">
        <v>45813</v>
      </c>
      <c r="G552" t="s">
        <v>50</v>
      </c>
      <c r="H552" t="s">
        <v>49</v>
      </c>
      <c r="I552" t="s">
        <v>56</v>
      </c>
      <c r="M552">
        <v>8</v>
      </c>
      <c r="O552" s="2"/>
      <c r="P552" s="9">
        <v>6480.07</v>
      </c>
      <c r="Q552" s="2">
        <v>0.10662037037037037</v>
      </c>
      <c r="R552">
        <v>3219.01</v>
      </c>
      <c r="S552">
        <v>679.96</v>
      </c>
      <c r="T552">
        <v>412.99</v>
      </c>
      <c r="U552">
        <v>13.9</v>
      </c>
      <c r="V552">
        <v>7.17014</v>
      </c>
      <c r="W552">
        <v>1856.7190000000001</v>
      </c>
      <c r="X552">
        <v>55</v>
      </c>
      <c r="Y552">
        <v>190.2</v>
      </c>
      <c r="Z552">
        <v>41</v>
      </c>
      <c r="AA552">
        <v>49.58</v>
      </c>
      <c r="AB552">
        <v>18460</v>
      </c>
      <c r="AC552">
        <v>1846</v>
      </c>
      <c r="AD552" s="9">
        <v>192.29169999999999</v>
      </c>
      <c r="AE552">
        <v>2.8487346589999998</v>
      </c>
      <c r="AF552" s="9"/>
      <c r="AG552" s="9"/>
    </row>
    <row r="553" spans="2:39" x14ac:dyDescent="0.3">
      <c r="B553" t="s">
        <v>102</v>
      </c>
      <c r="C553" t="s">
        <v>118</v>
      </c>
      <c r="D553" t="s">
        <v>79</v>
      </c>
      <c r="F553" s="1">
        <v>45822</v>
      </c>
      <c r="G553" t="s">
        <v>55</v>
      </c>
      <c r="H553" t="s">
        <v>51</v>
      </c>
      <c r="I553" t="s">
        <v>57</v>
      </c>
      <c r="O553" s="2"/>
      <c r="P553" s="9">
        <v>4596.6930000000002</v>
      </c>
      <c r="Q553" s="2">
        <v>6.8807870370370366E-2</v>
      </c>
      <c r="R553">
        <v>2485.8200000000002</v>
      </c>
      <c r="S553">
        <v>527.49</v>
      </c>
      <c r="T553">
        <v>278.08999999999997</v>
      </c>
      <c r="U553">
        <v>0</v>
      </c>
      <c r="V553">
        <v>6.4830199999999998</v>
      </c>
      <c r="W553">
        <v>1594.973</v>
      </c>
      <c r="X553">
        <v>55</v>
      </c>
      <c r="Y553">
        <v>260.17</v>
      </c>
      <c r="Z553">
        <v>56</v>
      </c>
      <c r="AA553">
        <v>57.4</v>
      </c>
      <c r="AB553">
        <v>24292.5</v>
      </c>
      <c r="AC553">
        <v>2429.25</v>
      </c>
      <c r="AD553" s="9">
        <v>218.85140000000001</v>
      </c>
      <c r="AE553">
        <v>5.2847775559999999</v>
      </c>
      <c r="AF553" s="9"/>
      <c r="AG553" s="9"/>
    </row>
    <row r="554" spans="2:39" x14ac:dyDescent="0.3">
      <c r="B554" t="s">
        <v>100</v>
      </c>
      <c r="C554" t="s">
        <v>117</v>
      </c>
      <c r="D554" t="s">
        <v>101</v>
      </c>
      <c r="F554" s="1">
        <v>45825</v>
      </c>
      <c r="G554" t="s">
        <v>48</v>
      </c>
      <c r="H554" t="s">
        <v>46</v>
      </c>
      <c r="I554" t="s">
        <v>58</v>
      </c>
      <c r="O554" s="2"/>
      <c r="P554" s="9">
        <v>4086.25</v>
      </c>
      <c r="Q554" s="2">
        <v>5.7650462962962966E-2</v>
      </c>
      <c r="R554">
        <v>2156.4899999999998</v>
      </c>
      <c r="S554">
        <v>684.66</v>
      </c>
      <c r="T554">
        <v>745.12</v>
      </c>
      <c r="U554">
        <v>0</v>
      </c>
      <c r="V554">
        <v>6.9979800000000001</v>
      </c>
      <c r="W554">
        <v>1287.683</v>
      </c>
      <c r="X554">
        <v>55</v>
      </c>
      <c r="Y554">
        <v>267.55</v>
      </c>
      <c r="Z554">
        <v>30</v>
      </c>
      <c r="AA554">
        <v>43.27</v>
      </c>
      <c r="AB554">
        <v>17272</v>
      </c>
      <c r="AC554">
        <v>1727.2</v>
      </c>
      <c r="AD554" s="9">
        <v>203.2</v>
      </c>
      <c r="AE554">
        <v>4.2268583660000001</v>
      </c>
      <c r="AF554" s="9"/>
      <c r="AG554" s="9"/>
      <c r="AL554" s="3"/>
      <c r="AM554" s="3"/>
    </row>
    <row r="555" spans="2:39" x14ac:dyDescent="0.3">
      <c r="B555" t="s">
        <v>109</v>
      </c>
      <c r="C555" t="s">
        <v>117</v>
      </c>
      <c r="D555" t="s">
        <v>110</v>
      </c>
      <c r="F555" s="1">
        <v>45843</v>
      </c>
      <c r="G555" t="s">
        <v>61</v>
      </c>
      <c r="H555" t="s">
        <v>51</v>
      </c>
      <c r="I555" t="s">
        <v>60</v>
      </c>
      <c r="O555" s="2"/>
      <c r="P555" s="9">
        <v>4467.8450000000003</v>
      </c>
      <c r="Q555" s="2">
        <v>5.1435185185185188E-2</v>
      </c>
      <c r="R555">
        <v>2084.89</v>
      </c>
      <c r="S555">
        <v>402</v>
      </c>
      <c r="T555">
        <v>125.79</v>
      </c>
      <c r="U555">
        <v>0</v>
      </c>
      <c r="V555">
        <v>6.45282</v>
      </c>
      <c r="W555">
        <v>1634.56</v>
      </c>
      <c r="X555">
        <v>55</v>
      </c>
      <c r="Y555">
        <v>235.99</v>
      </c>
      <c r="Z555">
        <v>34</v>
      </c>
      <c r="AA555">
        <v>33.340000000000003</v>
      </c>
      <c r="AB555">
        <v>17745</v>
      </c>
      <c r="AC555">
        <v>1774.5</v>
      </c>
      <c r="AD555" s="9">
        <v>199.38200000000001</v>
      </c>
      <c r="AE555">
        <v>3.971713432</v>
      </c>
      <c r="AF555" s="9"/>
      <c r="AG555" s="9"/>
    </row>
    <row r="556" spans="2:39" x14ac:dyDescent="0.3">
      <c r="B556" t="s">
        <v>82</v>
      </c>
      <c r="C556" t="s">
        <v>118</v>
      </c>
      <c r="D556" t="s">
        <v>81</v>
      </c>
      <c r="F556" s="1">
        <v>45848</v>
      </c>
      <c r="G556" t="s">
        <v>55</v>
      </c>
      <c r="H556" t="s">
        <v>49</v>
      </c>
      <c r="I556" t="s">
        <v>64</v>
      </c>
      <c r="O556" s="2"/>
      <c r="P556" s="9">
        <v>6192.5889999999999</v>
      </c>
      <c r="Q556" s="2">
        <v>8.729166666666667E-2</v>
      </c>
      <c r="R556">
        <v>2735.05</v>
      </c>
      <c r="S556">
        <v>538.74</v>
      </c>
      <c r="T556">
        <v>337.79</v>
      </c>
      <c r="U556">
        <v>67.03</v>
      </c>
      <c r="V556">
        <v>7.4964599999999999</v>
      </c>
      <c r="W556">
        <v>1844.2090000000001</v>
      </c>
      <c r="X556">
        <v>55</v>
      </c>
      <c r="Y556">
        <v>202.76</v>
      </c>
      <c r="Z556">
        <v>37</v>
      </c>
      <c r="AA556">
        <v>43.32</v>
      </c>
      <c r="AB556">
        <v>17115</v>
      </c>
      <c r="AC556">
        <v>1711.5</v>
      </c>
      <c r="AD556" s="9">
        <v>186.0326</v>
      </c>
      <c r="AE556">
        <v>2.7637874889999998</v>
      </c>
      <c r="AF556" s="9"/>
      <c r="AG556" s="9"/>
    </row>
    <row r="557" spans="2:39" x14ac:dyDescent="0.3">
      <c r="B557" t="s">
        <v>102</v>
      </c>
      <c r="C557" t="s">
        <v>118</v>
      </c>
      <c r="D557" t="s">
        <v>79</v>
      </c>
      <c r="F557" s="1">
        <v>45855</v>
      </c>
      <c r="G557" t="s">
        <v>55</v>
      </c>
      <c r="H557" t="s">
        <v>49</v>
      </c>
      <c r="I557" t="s">
        <v>65</v>
      </c>
      <c r="O557" s="2"/>
      <c r="P557" s="9">
        <v>5832.0479999999998</v>
      </c>
      <c r="Q557" s="2">
        <v>8.3333333333333329E-2</v>
      </c>
      <c r="R557">
        <v>2118.7399999999998</v>
      </c>
      <c r="S557">
        <v>466.82</v>
      </c>
      <c r="T557">
        <v>202.99</v>
      </c>
      <c r="U557">
        <v>40.46</v>
      </c>
      <c r="V557">
        <v>7.7600899999999999</v>
      </c>
      <c r="W557">
        <v>2147.0419999999999</v>
      </c>
      <c r="X557">
        <v>55</v>
      </c>
      <c r="Y557">
        <v>214.83</v>
      </c>
      <c r="Z557">
        <v>41</v>
      </c>
      <c r="AA557">
        <v>44.63</v>
      </c>
      <c r="AB557">
        <v>20895.5</v>
      </c>
      <c r="AC557">
        <v>2089.5500000000002</v>
      </c>
      <c r="AD557" s="9">
        <v>217.66149999999999</v>
      </c>
      <c r="AE557">
        <v>3.5828751749999999</v>
      </c>
      <c r="AF557" s="9"/>
      <c r="AG557" s="9"/>
    </row>
    <row r="558" spans="2:39" x14ac:dyDescent="0.3">
      <c r="B558" t="s">
        <v>87</v>
      </c>
      <c r="C558" t="s">
        <v>117</v>
      </c>
      <c r="D558" t="s">
        <v>88</v>
      </c>
      <c r="F558" s="1">
        <v>45858</v>
      </c>
      <c r="G558" t="s">
        <v>62</v>
      </c>
      <c r="H558" t="s">
        <v>63</v>
      </c>
      <c r="I558" t="s">
        <v>65</v>
      </c>
      <c r="N558">
        <v>70</v>
      </c>
      <c r="O558" s="2" t="s">
        <v>221</v>
      </c>
      <c r="P558" s="9">
        <v>6018.4089999999997</v>
      </c>
      <c r="Q558" s="2">
        <v>5.8078703703703702E-2</v>
      </c>
      <c r="R558">
        <v>3005.99</v>
      </c>
      <c r="S558">
        <v>701.07</v>
      </c>
      <c r="T558">
        <v>449.13</v>
      </c>
      <c r="U558">
        <v>35.299999999999997</v>
      </c>
      <c r="V558">
        <v>7.48393</v>
      </c>
      <c r="W558">
        <v>1863.3389999999999</v>
      </c>
      <c r="X558">
        <v>55</v>
      </c>
      <c r="Y558">
        <v>222.57</v>
      </c>
      <c r="Z558">
        <v>48</v>
      </c>
      <c r="AA558">
        <v>85.22</v>
      </c>
      <c r="AB558">
        <v>22082.5</v>
      </c>
      <c r="AC558">
        <v>2208.25</v>
      </c>
      <c r="AD558" s="9">
        <v>214.39320000000001</v>
      </c>
      <c r="AE558">
        <v>3.669159075</v>
      </c>
      <c r="AF558" s="9"/>
      <c r="AG558" s="9"/>
    </row>
    <row r="559" spans="2:39" x14ac:dyDescent="0.3">
      <c r="B559" t="s">
        <v>92</v>
      </c>
      <c r="C559" t="s">
        <v>118</v>
      </c>
      <c r="D559" t="s">
        <v>90</v>
      </c>
      <c r="F559" s="1">
        <v>45860</v>
      </c>
      <c r="G559" t="s">
        <v>48</v>
      </c>
      <c r="H559" t="s">
        <v>46</v>
      </c>
      <c r="I559" t="s">
        <v>67</v>
      </c>
      <c r="O559" s="2"/>
      <c r="P559" s="9">
        <v>4346.8779999999997</v>
      </c>
      <c r="Q559" s="2">
        <v>5.347222222222222E-2</v>
      </c>
      <c r="R559">
        <v>1764.04</v>
      </c>
      <c r="S559">
        <v>423.91</v>
      </c>
      <c r="T559">
        <v>149.19999999999999</v>
      </c>
      <c r="U559">
        <v>0</v>
      </c>
      <c r="V559">
        <v>6.8352000000000004</v>
      </c>
      <c r="W559">
        <v>1789.6489999999999</v>
      </c>
      <c r="X559">
        <v>55</v>
      </c>
      <c r="Y559">
        <v>236.62</v>
      </c>
      <c r="Z559">
        <v>43</v>
      </c>
      <c r="AA559">
        <v>63.63</v>
      </c>
      <c r="AB559">
        <v>27606</v>
      </c>
      <c r="AC559">
        <v>2760.6</v>
      </c>
      <c r="AD559" s="9">
        <v>281.69389999999999</v>
      </c>
      <c r="AE559">
        <v>6.3507648479999999</v>
      </c>
      <c r="AF559" s="9"/>
      <c r="AG559" s="9"/>
    </row>
    <row r="560" spans="2:39" x14ac:dyDescent="0.3">
      <c r="B560" t="s">
        <v>87</v>
      </c>
      <c r="C560" t="s">
        <v>117</v>
      </c>
      <c r="D560" t="s">
        <v>88</v>
      </c>
      <c r="F560" s="1">
        <v>45864</v>
      </c>
      <c r="G560" t="s">
        <v>62</v>
      </c>
      <c r="H560" t="s">
        <v>51</v>
      </c>
      <c r="I560" t="s">
        <v>67</v>
      </c>
      <c r="N560">
        <v>70</v>
      </c>
      <c r="O560" s="2" t="s">
        <v>221</v>
      </c>
      <c r="P560" s="9">
        <v>5979.26</v>
      </c>
      <c r="Q560" s="2">
        <v>5.5335648148148148E-2</v>
      </c>
      <c r="R560">
        <v>2965.21</v>
      </c>
      <c r="S560">
        <v>584.48</v>
      </c>
      <c r="T560">
        <v>262.83</v>
      </c>
      <c r="U560">
        <v>4.1399999999999997</v>
      </c>
      <c r="V560">
        <v>7.0728999999999997</v>
      </c>
      <c r="W560">
        <v>1962.104</v>
      </c>
      <c r="X560">
        <v>55</v>
      </c>
      <c r="Y560">
        <v>219.36</v>
      </c>
      <c r="Z560">
        <v>59</v>
      </c>
      <c r="AA560">
        <v>69.349999999999994</v>
      </c>
      <c r="AB560">
        <v>23907.5</v>
      </c>
      <c r="AC560">
        <v>2390.75</v>
      </c>
      <c r="AD560" s="9">
        <v>209.7149</v>
      </c>
      <c r="AE560">
        <v>3.998404485</v>
      </c>
      <c r="AF560" s="9"/>
      <c r="AG560" s="9"/>
    </row>
    <row r="561" spans="2:40" x14ac:dyDescent="0.3">
      <c r="B561" t="s">
        <v>112</v>
      </c>
      <c r="C561" t="s">
        <v>118</v>
      </c>
      <c r="D561" t="s">
        <v>79</v>
      </c>
      <c r="F561" s="1">
        <v>45869</v>
      </c>
      <c r="G561" t="s">
        <v>55</v>
      </c>
      <c r="H561" t="s">
        <v>49</v>
      </c>
      <c r="I561" t="s">
        <v>69</v>
      </c>
      <c r="O561" s="2"/>
      <c r="P561" s="9">
        <v>6124.3670000000002</v>
      </c>
      <c r="Q561" s="2">
        <v>0.30929398148148146</v>
      </c>
      <c r="R561">
        <v>3744.15</v>
      </c>
      <c r="S561">
        <v>586.35</v>
      </c>
      <c r="T561">
        <v>289.22500000000002</v>
      </c>
      <c r="U561">
        <v>0</v>
      </c>
      <c r="V561">
        <v>6.3034400000000002</v>
      </c>
      <c r="W561">
        <v>1211.7460000000001</v>
      </c>
      <c r="X561">
        <v>55</v>
      </c>
      <c r="Y561">
        <v>243.68</v>
      </c>
      <c r="Z561">
        <v>14</v>
      </c>
      <c r="AA561">
        <v>31.93</v>
      </c>
      <c r="AB561">
        <v>16879.5</v>
      </c>
      <c r="AC561">
        <v>1687.95</v>
      </c>
      <c r="AD561" s="9">
        <v>122.3152</v>
      </c>
      <c r="AE561">
        <v>2.756121571</v>
      </c>
      <c r="AF561" s="9"/>
      <c r="AG561" s="9"/>
    </row>
    <row r="562" spans="2:40" x14ac:dyDescent="0.3">
      <c r="B562" t="s">
        <v>114</v>
      </c>
      <c r="C562" t="s">
        <v>117</v>
      </c>
      <c r="D562" t="s">
        <v>99</v>
      </c>
      <c r="F562" s="1">
        <v>45869</v>
      </c>
      <c r="G562" t="s">
        <v>55</v>
      </c>
      <c r="H562" t="s">
        <v>49</v>
      </c>
      <c r="I562" t="s">
        <v>69</v>
      </c>
      <c r="O562" s="2"/>
      <c r="P562" s="9">
        <v>6014.2659999999996</v>
      </c>
      <c r="Q562" s="2">
        <v>8.8530092592592591E-2</v>
      </c>
      <c r="R562">
        <v>2455.38</v>
      </c>
      <c r="S562">
        <v>658.62</v>
      </c>
      <c r="T562">
        <v>479.63</v>
      </c>
      <c r="U562">
        <v>93.98</v>
      </c>
      <c r="V562">
        <v>7.45207</v>
      </c>
      <c r="W562">
        <v>2237.174</v>
      </c>
      <c r="X562">
        <v>55</v>
      </c>
      <c r="Y562">
        <v>278.29000000000002</v>
      </c>
      <c r="Z562">
        <v>37</v>
      </c>
      <c r="AA562">
        <v>56.66</v>
      </c>
      <c r="AB562">
        <v>18432</v>
      </c>
      <c r="AC562">
        <v>1843.2</v>
      </c>
      <c r="AD562" s="9">
        <v>200.34780000000001</v>
      </c>
      <c r="AE562">
        <v>3.0647131339999998</v>
      </c>
      <c r="AF562" s="9"/>
      <c r="AG562" s="9"/>
    </row>
    <row r="563" spans="2:40" x14ac:dyDescent="0.3">
      <c r="B563" t="s">
        <v>43</v>
      </c>
      <c r="C563" t="s">
        <v>117</v>
      </c>
      <c r="D563" t="s">
        <v>44</v>
      </c>
      <c r="F563" s="1">
        <v>45872</v>
      </c>
      <c r="G563" t="s">
        <v>62</v>
      </c>
      <c r="H563" t="s">
        <v>63</v>
      </c>
      <c r="I563" t="s">
        <v>69</v>
      </c>
      <c r="N563">
        <v>60</v>
      </c>
      <c r="O563" s="2" t="s">
        <v>148</v>
      </c>
      <c r="P563" s="9">
        <v>5518.107</v>
      </c>
      <c r="Q563" s="2">
        <v>5.3796296296296293E-2</v>
      </c>
      <c r="R563">
        <v>2750.91</v>
      </c>
      <c r="S563">
        <v>664.22</v>
      </c>
      <c r="T563">
        <v>290.3</v>
      </c>
      <c r="U563">
        <v>13.64</v>
      </c>
      <c r="V563">
        <v>7.4270500000000004</v>
      </c>
      <c r="W563">
        <v>1763.886</v>
      </c>
      <c r="X563">
        <v>55</v>
      </c>
      <c r="Y563">
        <v>248.29</v>
      </c>
      <c r="Z563">
        <v>59</v>
      </c>
      <c r="AA563">
        <v>72.3</v>
      </c>
      <c r="AB563">
        <v>23115</v>
      </c>
      <c r="AC563">
        <v>2311.5</v>
      </c>
      <c r="AD563" s="9">
        <v>202.76320000000001</v>
      </c>
      <c r="AE563">
        <v>4.1889365319999996</v>
      </c>
      <c r="AF563" s="9"/>
      <c r="AG563" s="9"/>
    </row>
    <row r="564" spans="2:40" x14ac:dyDescent="0.3">
      <c r="B564" t="s">
        <v>93</v>
      </c>
      <c r="C564" t="s">
        <v>118</v>
      </c>
      <c r="D564" t="s">
        <v>79</v>
      </c>
      <c r="F564" s="1">
        <v>45882</v>
      </c>
      <c r="G564" t="s">
        <v>55</v>
      </c>
      <c r="H564" t="s">
        <v>66</v>
      </c>
      <c r="I564" t="s">
        <v>71</v>
      </c>
      <c r="K564">
        <v>138</v>
      </c>
      <c r="O564" s="2"/>
      <c r="P564" s="9">
        <v>5799.9949999999999</v>
      </c>
      <c r="Q564" s="2">
        <v>8.6145833333333338E-2</v>
      </c>
      <c r="R564">
        <v>2251.91</v>
      </c>
      <c r="S564">
        <v>543.70000000000005</v>
      </c>
      <c r="T564">
        <v>314.18</v>
      </c>
      <c r="U564">
        <v>28.85</v>
      </c>
      <c r="V564">
        <v>7.2395300000000002</v>
      </c>
      <c r="W564">
        <v>1967.7570000000001</v>
      </c>
      <c r="X564">
        <v>55</v>
      </c>
      <c r="Y564">
        <v>211.27</v>
      </c>
      <c r="Z564">
        <v>40</v>
      </c>
      <c r="AA564">
        <v>48.37</v>
      </c>
      <c r="AB564">
        <v>20216</v>
      </c>
      <c r="AC564">
        <v>2021.6</v>
      </c>
      <c r="AD564" s="9">
        <v>212.8</v>
      </c>
      <c r="AE564">
        <v>3.4855202460000001</v>
      </c>
      <c r="AF564" s="9"/>
      <c r="AG564" s="9"/>
      <c r="AL564" s="3">
        <v>305.75</v>
      </c>
      <c r="AM564" s="3">
        <v>277.25</v>
      </c>
      <c r="AN564" s="3">
        <v>4.9000000000000002E-2</v>
      </c>
    </row>
    <row r="565" spans="2:40" x14ac:dyDescent="0.3">
      <c r="B565" t="s">
        <v>98</v>
      </c>
      <c r="C565" t="s">
        <v>117</v>
      </c>
      <c r="D565" t="s">
        <v>99</v>
      </c>
      <c r="F565" s="1">
        <v>45882</v>
      </c>
      <c r="G565" t="s">
        <v>55</v>
      </c>
      <c r="H565" t="s">
        <v>66</v>
      </c>
      <c r="I565" t="s">
        <v>71</v>
      </c>
      <c r="O565" s="2"/>
      <c r="P565" s="9">
        <v>6002.05</v>
      </c>
      <c r="Q565" s="2">
        <v>8.6145833333333338E-2</v>
      </c>
      <c r="R565">
        <v>2537.9299999999998</v>
      </c>
      <c r="S565">
        <v>755.16</v>
      </c>
      <c r="T565">
        <v>550.04999999999995</v>
      </c>
      <c r="U565">
        <v>86.11</v>
      </c>
      <c r="V565">
        <v>7.4123099999999997</v>
      </c>
      <c r="W565">
        <v>2069.52</v>
      </c>
      <c r="X565">
        <v>55</v>
      </c>
      <c r="Y565">
        <v>248.59</v>
      </c>
      <c r="Z565">
        <v>52</v>
      </c>
      <c r="AA565">
        <v>71.739999999999995</v>
      </c>
      <c r="AB565">
        <v>26101</v>
      </c>
      <c r="AC565">
        <v>2610.1</v>
      </c>
      <c r="AD565" s="9">
        <v>243.93459999999999</v>
      </c>
      <c r="AE565">
        <v>4.3486808669999997</v>
      </c>
      <c r="AF565" s="9"/>
      <c r="AG565" s="9"/>
    </row>
    <row r="566" spans="2:40" x14ac:dyDescent="0.3">
      <c r="B566" t="s">
        <v>92</v>
      </c>
      <c r="C566" t="s">
        <v>118</v>
      </c>
      <c r="D566" t="s">
        <v>90</v>
      </c>
      <c r="E566">
        <v>106</v>
      </c>
      <c r="F566" s="1">
        <v>45888</v>
      </c>
      <c r="G566" t="s">
        <v>48</v>
      </c>
      <c r="H566" t="s">
        <v>46</v>
      </c>
      <c r="I566" t="s">
        <v>72</v>
      </c>
      <c r="K566">
        <v>180</v>
      </c>
      <c r="O566" s="2"/>
      <c r="P566" s="9">
        <v>5390.625</v>
      </c>
      <c r="Q566" s="2">
        <v>6.8715277777777778E-2</v>
      </c>
      <c r="R566">
        <v>2558.7199999999998</v>
      </c>
      <c r="S566">
        <v>392.68</v>
      </c>
      <c r="T566">
        <v>101.55</v>
      </c>
      <c r="U566">
        <v>0</v>
      </c>
      <c r="V566">
        <v>6.5114700000000001</v>
      </c>
      <c r="W566">
        <v>2062.902</v>
      </c>
      <c r="X566">
        <v>55</v>
      </c>
      <c r="Y566">
        <v>322.07</v>
      </c>
      <c r="Z566">
        <v>27</v>
      </c>
      <c r="AA566">
        <v>55.11</v>
      </c>
      <c r="AB566">
        <v>23433</v>
      </c>
      <c r="AC566">
        <v>2343.3000000000002</v>
      </c>
      <c r="AD566" s="9">
        <v>285.76830000000001</v>
      </c>
      <c r="AE566">
        <v>4.3469913040000003</v>
      </c>
      <c r="AF566" s="9"/>
      <c r="AG566" s="9"/>
    </row>
    <row r="567" spans="2:40" x14ac:dyDescent="0.3">
      <c r="B567" t="s">
        <v>82</v>
      </c>
      <c r="C567" t="s">
        <v>118</v>
      </c>
      <c r="D567" t="s">
        <v>81</v>
      </c>
      <c r="F567" s="1">
        <v>45890</v>
      </c>
      <c r="G567" t="s">
        <v>55</v>
      </c>
      <c r="H567" t="s">
        <v>49</v>
      </c>
      <c r="I567" t="s">
        <v>72</v>
      </c>
      <c r="O567" s="2"/>
      <c r="P567" s="9">
        <v>5079.6239999999998</v>
      </c>
      <c r="Q567" s="2">
        <v>8.0405092592592597E-2</v>
      </c>
      <c r="R567">
        <v>1687.51</v>
      </c>
      <c r="S567">
        <v>433.16</v>
      </c>
      <c r="T567">
        <v>248.88</v>
      </c>
      <c r="U567">
        <v>7.35</v>
      </c>
      <c r="V567">
        <v>7.1283300000000001</v>
      </c>
      <c r="W567">
        <v>1718.04</v>
      </c>
      <c r="X567">
        <v>55</v>
      </c>
      <c r="Y567">
        <v>211.75</v>
      </c>
      <c r="Z567">
        <v>31</v>
      </c>
      <c r="AA567">
        <v>28.58</v>
      </c>
      <c r="AB567">
        <v>16345</v>
      </c>
      <c r="AC567">
        <v>1634.5</v>
      </c>
      <c r="AD567" s="9">
        <v>190.0581</v>
      </c>
      <c r="AE567">
        <v>3.2177578499999999</v>
      </c>
      <c r="AF567" s="9"/>
      <c r="AG567" s="9"/>
    </row>
    <row r="568" spans="2:40" x14ac:dyDescent="0.3">
      <c r="B568" t="s">
        <v>111</v>
      </c>
      <c r="C568" t="s">
        <v>117</v>
      </c>
      <c r="D568" t="s">
        <v>99</v>
      </c>
      <c r="F568" s="1">
        <v>45890</v>
      </c>
      <c r="G568" t="s">
        <v>55</v>
      </c>
      <c r="H568" t="s">
        <v>49</v>
      </c>
      <c r="I568" t="s">
        <v>72</v>
      </c>
      <c r="O568" s="2"/>
      <c r="P568" s="9">
        <v>5894.0460000000003</v>
      </c>
      <c r="Q568" s="2">
        <v>8.0405092592592597E-2</v>
      </c>
      <c r="R568">
        <v>2257.4499999999998</v>
      </c>
      <c r="S568">
        <v>745.25</v>
      </c>
      <c r="T568">
        <v>517.63</v>
      </c>
      <c r="U568">
        <v>99.69</v>
      </c>
      <c r="V568">
        <v>7.6606800000000002</v>
      </c>
      <c r="W568">
        <v>1988.902</v>
      </c>
      <c r="X568">
        <v>55</v>
      </c>
      <c r="Y568">
        <v>246.63</v>
      </c>
      <c r="Z568">
        <v>58</v>
      </c>
      <c r="AA568">
        <v>77.31</v>
      </c>
      <c r="AB568">
        <v>24282</v>
      </c>
      <c r="AC568">
        <v>2428.1999999999998</v>
      </c>
      <c r="AD568" s="9">
        <v>214.88499999999999</v>
      </c>
      <c r="AE568">
        <v>4.1197506769999999</v>
      </c>
      <c r="AF568" s="9"/>
      <c r="AG568" s="9"/>
    </row>
    <row r="569" spans="2:40" x14ac:dyDescent="0.3">
      <c r="B569" t="s">
        <v>114</v>
      </c>
      <c r="C569" t="s">
        <v>117</v>
      </c>
      <c r="D569" t="s">
        <v>99</v>
      </c>
      <c r="F569" s="1">
        <v>45890</v>
      </c>
      <c r="G569" t="s">
        <v>55</v>
      </c>
      <c r="H569" t="s">
        <v>49</v>
      </c>
      <c r="I569" t="s">
        <v>72</v>
      </c>
      <c r="O569" s="2"/>
      <c r="P569" s="9">
        <v>5466.6390000000001</v>
      </c>
      <c r="Q569" s="2">
        <v>8.0405092592592597E-2</v>
      </c>
      <c r="R569">
        <v>2092.42</v>
      </c>
      <c r="S569">
        <v>604</v>
      </c>
      <c r="T569">
        <v>325.20999999999998</v>
      </c>
      <c r="U569">
        <v>0</v>
      </c>
      <c r="V569">
        <v>6.9627499999999998</v>
      </c>
      <c r="W569">
        <v>1908.5329999999999</v>
      </c>
      <c r="X569">
        <v>55</v>
      </c>
      <c r="Y569">
        <v>254.22</v>
      </c>
      <c r="Z569">
        <v>42</v>
      </c>
      <c r="AA569">
        <v>54.13</v>
      </c>
      <c r="AB569">
        <v>17152</v>
      </c>
      <c r="AC569">
        <v>1715.2</v>
      </c>
      <c r="AD569" s="9">
        <v>176.82470000000001</v>
      </c>
      <c r="AE569">
        <v>3.1375768549999998</v>
      </c>
      <c r="AF569" s="9"/>
      <c r="AG569" s="9"/>
    </row>
    <row r="570" spans="2:40" x14ac:dyDescent="0.3">
      <c r="B570" t="s">
        <v>112</v>
      </c>
      <c r="C570" t="s">
        <v>118</v>
      </c>
      <c r="D570" t="s">
        <v>79</v>
      </c>
      <c r="F570" s="1">
        <v>45893</v>
      </c>
      <c r="G570" t="s">
        <v>62</v>
      </c>
      <c r="H570" t="s">
        <v>63</v>
      </c>
      <c r="I570" t="s">
        <v>72</v>
      </c>
      <c r="N570">
        <v>70</v>
      </c>
      <c r="O570" s="2" t="s">
        <v>221</v>
      </c>
      <c r="P570" s="9">
        <v>5902.3190000000004</v>
      </c>
      <c r="Q570" s="2">
        <v>5.8611111111111114E-2</v>
      </c>
      <c r="R570">
        <v>2607.14</v>
      </c>
      <c r="S570">
        <v>613.29999999999995</v>
      </c>
      <c r="T570">
        <v>276.66000000000003</v>
      </c>
      <c r="U570">
        <v>4.75</v>
      </c>
      <c r="V570">
        <v>7.4083300000000003</v>
      </c>
      <c r="W570">
        <v>1891.3430000000001</v>
      </c>
      <c r="X570">
        <v>55</v>
      </c>
      <c r="Y570">
        <v>207.94</v>
      </c>
      <c r="Z570">
        <v>47</v>
      </c>
      <c r="AA570">
        <v>67.61</v>
      </c>
      <c r="AB570">
        <v>30132</v>
      </c>
      <c r="AC570">
        <v>3013.2</v>
      </c>
      <c r="AD570" s="9">
        <v>295.41180000000003</v>
      </c>
      <c r="AE570">
        <v>5.1051120750000001</v>
      </c>
      <c r="AF570" s="9"/>
      <c r="AG570" s="9"/>
    </row>
    <row r="571" spans="2:40" x14ac:dyDescent="0.3">
      <c r="B571" t="s">
        <v>93</v>
      </c>
      <c r="C571" t="s">
        <v>118</v>
      </c>
      <c r="D571" t="s">
        <v>79</v>
      </c>
      <c r="F571" s="1">
        <v>45904</v>
      </c>
      <c r="G571" t="s">
        <v>55</v>
      </c>
      <c r="H571" t="s">
        <v>49</v>
      </c>
      <c r="I571" t="s">
        <v>75</v>
      </c>
      <c r="K571">
        <v>64</v>
      </c>
      <c r="O571" s="2"/>
      <c r="P571" s="9">
        <v>4994.1629999999996</v>
      </c>
      <c r="Q571" s="2">
        <v>7.2916666666666671E-2</v>
      </c>
      <c r="R571">
        <v>1810.07</v>
      </c>
      <c r="S571">
        <v>523.02</v>
      </c>
      <c r="T571">
        <v>266.95999999999998</v>
      </c>
      <c r="U571">
        <v>7.63</v>
      </c>
      <c r="V571">
        <v>7.0732799999999996</v>
      </c>
      <c r="W571">
        <v>1778.2909999999999</v>
      </c>
      <c r="X571">
        <v>55</v>
      </c>
      <c r="Y571">
        <v>204.78</v>
      </c>
      <c r="Z571">
        <v>38</v>
      </c>
      <c r="AA571">
        <v>46.71</v>
      </c>
      <c r="AB571">
        <v>18810</v>
      </c>
      <c r="AC571">
        <v>1881</v>
      </c>
      <c r="AD571" s="9">
        <v>202.25810000000001</v>
      </c>
      <c r="AE571">
        <v>3.7663968919999999</v>
      </c>
      <c r="AF571" s="9"/>
      <c r="AG571" s="9"/>
      <c r="AI571">
        <v>229.75</v>
      </c>
      <c r="AJ571">
        <v>194</v>
      </c>
      <c r="AK571" s="3">
        <v>8.4000000000000005E-2</v>
      </c>
      <c r="AL571">
        <v>235</v>
      </c>
      <c r="AM571">
        <v>215.75</v>
      </c>
      <c r="AN571" s="3">
        <v>4.2999999999999997E-2</v>
      </c>
    </row>
    <row r="572" spans="2:40" x14ac:dyDescent="0.3">
      <c r="B572" t="s">
        <v>98</v>
      </c>
      <c r="C572" t="s">
        <v>117</v>
      </c>
      <c r="D572" t="s">
        <v>99</v>
      </c>
      <c r="F572" s="1">
        <v>45904</v>
      </c>
      <c r="G572" t="s">
        <v>55</v>
      </c>
      <c r="H572" t="s">
        <v>49</v>
      </c>
      <c r="I572" t="s">
        <v>75</v>
      </c>
      <c r="K572">
        <v>159</v>
      </c>
      <c r="O572" s="2"/>
      <c r="P572" s="9">
        <v>5674.18</v>
      </c>
      <c r="Q572" s="2">
        <v>7.2916666666666671E-2</v>
      </c>
      <c r="R572">
        <v>2217.31</v>
      </c>
      <c r="S572">
        <v>695.47</v>
      </c>
      <c r="T572">
        <v>463.67</v>
      </c>
      <c r="U572">
        <v>16</v>
      </c>
      <c r="V572">
        <v>7.1254299999999997</v>
      </c>
      <c r="W572">
        <v>2083.1280000000002</v>
      </c>
      <c r="X572">
        <v>55</v>
      </c>
      <c r="Y572">
        <v>225.38</v>
      </c>
      <c r="Z572">
        <v>42</v>
      </c>
      <c r="AA572">
        <v>60.54</v>
      </c>
      <c r="AB572">
        <v>23005</v>
      </c>
      <c r="AC572">
        <v>2300.5</v>
      </c>
      <c r="AD572" s="9">
        <v>237.16499999999999</v>
      </c>
      <c r="AE572">
        <v>4.0543303169999998</v>
      </c>
      <c r="AF572" s="9"/>
      <c r="AG572" s="9"/>
      <c r="AI572" s="3">
        <v>542.5</v>
      </c>
      <c r="AJ572" s="3">
        <v>559.5</v>
      </c>
      <c r="AK572" s="3">
        <v>1.4999999999999999E-2</v>
      </c>
      <c r="AL572" s="3">
        <v>497.25</v>
      </c>
      <c r="AM572" s="3">
        <v>495.25</v>
      </c>
      <c r="AN572" s="3">
        <v>2E-3</v>
      </c>
    </row>
    <row r="573" spans="2:40" x14ac:dyDescent="0.3">
      <c r="B573" t="s">
        <v>83</v>
      </c>
      <c r="C573" t="s">
        <v>118</v>
      </c>
      <c r="D573" t="s">
        <v>81</v>
      </c>
      <c r="F573" s="1">
        <v>45906</v>
      </c>
      <c r="G573" t="s">
        <v>73</v>
      </c>
      <c r="H573" t="s">
        <v>51</v>
      </c>
      <c r="I573" t="s">
        <v>75</v>
      </c>
      <c r="O573" s="2"/>
      <c r="P573" s="9">
        <v>5864.6319999999996</v>
      </c>
      <c r="Q573" s="2">
        <v>6.8495370370370373E-2</v>
      </c>
      <c r="R573">
        <v>2927.41</v>
      </c>
      <c r="S573">
        <v>469.11</v>
      </c>
      <c r="T573">
        <v>98.45</v>
      </c>
      <c r="U573">
        <v>0</v>
      </c>
      <c r="V573">
        <v>6.8163499999999999</v>
      </c>
      <c r="W573">
        <v>2187.6320000000001</v>
      </c>
      <c r="X573">
        <v>55</v>
      </c>
      <c r="Y573">
        <v>237.08</v>
      </c>
      <c r="Z573">
        <v>60</v>
      </c>
      <c r="AA573">
        <v>63.02</v>
      </c>
      <c r="AB573">
        <v>25240.5</v>
      </c>
      <c r="AC573">
        <v>2524.0500000000002</v>
      </c>
      <c r="AD573" s="9">
        <v>219.48259999999999</v>
      </c>
      <c r="AE573">
        <v>4.3038506080000003</v>
      </c>
      <c r="AF573" s="9"/>
      <c r="AG573" s="9"/>
      <c r="AL573" s="3"/>
      <c r="AM573" s="3"/>
    </row>
    <row r="574" spans="2:40" x14ac:dyDescent="0.3">
      <c r="B574" t="s">
        <v>105</v>
      </c>
      <c r="C574" t="s">
        <v>118</v>
      </c>
      <c r="D574" t="s">
        <v>90</v>
      </c>
      <c r="F574" s="1">
        <v>45794</v>
      </c>
      <c r="G574" t="s">
        <v>50</v>
      </c>
      <c r="H574" t="s">
        <v>51</v>
      </c>
      <c r="I574" t="s">
        <v>47</v>
      </c>
      <c r="O574" s="2"/>
      <c r="P574" s="9">
        <v>4895.5749999999998</v>
      </c>
      <c r="Q574" s="2">
        <v>6.6967592592592592E-2</v>
      </c>
      <c r="R574">
        <v>2283.58</v>
      </c>
      <c r="S574">
        <v>305.75</v>
      </c>
      <c r="T574">
        <v>24.92</v>
      </c>
      <c r="U574">
        <v>0</v>
      </c>
      <c r="V574">
        <v>5.3621100000000004</v>
      </c>
      <c r="W574">
        <v>2107.2420000000002</v>
      </c>
      <c r="X574">
        <v>54</v>
      </c>
      <c r="Y574">
        <v>259.83</v>
      </c>
      <c r="Z574">
        <v>44</v>
      </c>
      <c r="AA574">
        <v>64.510000000000005</v>
      </c>
      <c r="AB574">
        <v>23904</v>
      </c>
      <c r="AC574">
        <v>2390.4</v>
      </c>
      <c r="AD574" s="9">
        <v>243.91839999999999</v>
      </c>
      <c r="AE574">
        <v>4.8827767929999997</v>
      </c>
      <c r="AF574" s="9"/>
      <c r="AG574" s="9"/>
    </row>
    <row r="575" spans="2:40" x14ac:dyDescent="0.3">
      <c r="B575" t="s">
        <v>102</v>
      </c>
      <c r="C575" t="s">
        <v>118</v>
      </c>
      <c r="D575" t="s">
        <v>79</v>
      </c>
      <c r="F575" s="1">
        <v>45808</v>
      </c>
      <c r="G575" t="s">
        <v>55</v>
      </c>
      <c r="H575" t="s">
        <v>51</v>
      </c>
      <c r="I575" t="s">
        <v>54</v>
      </c>
      <c r="O575" s="2"/>
      <c r="P575" s="9">
        <v>3740.634</v>
      </c>
      <c r="Q575" s="2">
        <v>5.2187499999999998E-2</v>
      </c>
      <c r="R575">
        <v>1697.09</v>
      </c>
      <c r="S575">
        <v>325.83</v>
      </c>
      <c r="T575">
        <v>67.61</v>
      </c>
      <c r="U575">
        <v>0</v>
      </c>
      <c r="V575">
        <v>6.5241600000000002</v>
      </c>
      <c r="W575">
        <v>1799.1559999999999</v>
      </c>
      <c r="X575">
        <v>54</v>
      </c>
      <c r="Y575">
        <v>244.8</v>
      </c>
      <c r="Z575">
        <v>55</v>
      </c>
      <c r="AA575">
        <v>51.58</v>
      </c>
      <c r="AB575">
        <v>22436</v>
      </c>
      <c r="AC575">
        <v>2243.6</v>
      </c>
      <c r="AD575" s="9">
        <v>205.8349</v>
      </c>
      <c r="AE575">
        <v>5.9979137229999999</v>
      </c>
      <c r="AF575" s="9"/>
      <c r="AG575" s="9"/>
    </row>
    <row r="576" spans="2:40" x14ac:dyDescent="0.3">
      <c r="B576" t="s">
        <v>95</v>
      </c>
      <c r="C576" t="s">
        <v>118</v>
      </c>
      <c r="D576" t="s">
        <v>96</v>
      </c>
      <c r="F576" s="1">
        <v>45813</v>
      </c>
      <c r="G576" t="s">
        <v>50</v>
      </c>
      <c r="H576" t="s">
        <v>49</v>
      </c>
      <c r="I576" t="s">
        <v>56</v>
      </c>
      <c r="O576" s="2"/>
      <c r="P576" s="9">
        <v>6859.79</v>
      </c>
      <c r="Q576" s="2">
        <v>0.10662037037037037</v>
      </c>
      <c r="R576">
        <v>2868.13</v>
      </c>
      <c r="S576">
        <v>588</v>
      </c>
      <c r="T576">
        <v>240.5</v>
      </c>
      <c r="U576">
        <v>0</v>
      </c>
      <c r="V576">
        <v>6.2443499999999998</v>
      </c>
      <c r="W576">
        <v>2081.328</v>
      </c>
      <c r="X576">
        <v>54</v>
      </c>
      <c r="Y576">
        <v>179.9</v>
      </c>
      <c r="Z576">
        <v>28</v>
      </c>
      <c r="AA576">
        <v>26.62</v>
      </c>
      <c r="AB576">
        <v>21412</v>
      </c>
      <c r="AC576">
        <v>2141.1999999999998</v>
      </c>
      <c r="AD576" s="9">
        <v>261.12200000000001</v>
      </c>
      <c r="AE576">
        <v>3.1213783510000002</v>
      </c>
      <c r="AF576" s="9"/>
      <c r="AG576" s="9"/>
    </row>
    <row r="577" spans="2:40" x14ac:dyDescent="0.3">
      <c r="B577" t="s">
        <v>102</v>
      </c>
      <c r="C577" t="s">
        <v>118</v>
      </c>
      <c r="D577" t="s">
        <v>79</v>
      </c>
      <c r="F577" s="1">
        <v>45815</v>
      </c>
      <c r="G577" t="s">
        <v>55</v>
      </c>
      <c r="H577" t="s">
        <v>51</v>
      </c>
      <c r="I577" t="s">
        <v>56</v>
      </c>
      <c r="O577" s="2"/>
      <c r="P577" s="9">
        <v>6057.9790000000003</v>
      </c>
      <c r="Q577" s="2">
        <v>6.9467592592592595E-2</v>
      </c>
      <c r="R577">
        <v>3705.12</v>
      </c>
      <c r="S577">
        <v>360.7</v>
      </c>
      <c r="T577">
        <v>53.61</v>
      </c>
      <c r="U577">
        <v>0</v>
      </c>
      <c r="V577">
        <v>5.4818499999999997</v>
      </c>
      <c r="W577">
        <v>1832.902</v>
      </c>
      <c r="X577">
        <v>54</v>
      </c>
      <c r="Y577">
        <v>248.27</v>
      </c>
      <c r="Z577">
        <v>50</v>
      </c>
      <c r="AA577">
        <v>64.040000000000006</v>
      </c>
      <c r="AB577">
        <v>22238.5</v>
      </c>
      <c r="AC577">
        <v>2223.85</v>
      </c>
      <c r="AD577" s="9">
        <v>213.83170000000001</v>
      </c>
      <c r="AE577">
        <v>3.670943726</v>
      </c>
      <c r="AF577" s="9"/>
      <c r="AG577" s="9"/>
    </row>
    <row r="578" spans="2:40" x14ac:dyDescent="0.3">
      <c r="B578" t="s">
        <v>115</v>
      </c>
      <c r="C578" t="s">
        <v>117</v>
      </c>
      <c r="D578" t="s">
        <v>88</v>
      </c>
      <c r="E578">
        <v>70.3</v>
      </c>
      <c r="F578" s="1">
        <v>45824</v>
      </c>
      <c r="G578" t="s">
        <v>45</v>
      </c>
      <c r="H578" t="s">
        <v>52</v>
      </c>
      <c r="I578" t="s">
        <v>58</v>
      </c>
      <c r="K578">
        <v>123</v>
      </c>
      <c r="O578" s="2"/>
      <c r="P578" s="9">
        <v>4957.4840000000004</v>
      </c>
      <c r="Q578" s="2">
        <v>7.5069444444444439E-2</v>
      </c>
      <c r="R578">
        <v>2176.85</v>
      </c>
      <c r="S578">
        <v>468.86</v>
      </c>
      <c r="T578">
        <v>260.45999999999998</v>
      </c>
      <c r="U578">
        <v>7.58</v>
      </c>
      <c r="V578">
        <v>7.0548099999999998</v>
      </c>
      <c r="W578">
        <v>2045.3030000000001</v>
      </c>
      <c r="X578">
        <v>54</v>
      </c>
      <c r="Y578">
        <v>261.02</v>
      </c>
      <c r="Z578">
        <v>48</v>
      </c>
      <c r="AA578">
        <v>58.02</v>
      </c>
      <c r="AB578">
        <v>18480</v>
      </c>
      <c r="AC578">
        <v>1848</v>
      </c>
      <c r="AD578" s="9">
        <v>181.1765</v>
      </c>
      <c r="AE578">
        <v>3.7276973560000002</v>
      </c>
      <c r="AF578" s="9"/>
      <c r="AG578" s="9"/>
      <c r="AL578">
        <v>369.25</v>
      </c>
      <c r="AM578">
        <v>349</v>
      </c>
      <c r="AN578" s="3">
        <v>2.8000000000000001E-2</v>
      </c>
    </row>
    <row r="579" spans="2:40" x14ac:dyDescent="0.3">
      <c r="B579" t="s">
        <v>103</v>
      </c>
      <c r="C579" t="s">
        <v>118</v>
      </c>
      <c r="D579" t="s">
        <v>96</v>
      </c>
      <c r="F579" s="1">
        <v>45834</v>
      </c>
      <c r="G579" t="s">
        <v>48</v>
      </c>
      <c r="H579" t="s">
        <v>49</v>
      </c>
      <c r="I579" t="s">
        <v>59</v>
      </c>
      <c r="J579" s="8">
        <v>135</v>
      </c>
      <c r="K579">
        <v>127</v>
      </c>
      <c r="O579" s="2"/>
      <c r="P579" s="9">
        <v>4331.79</v>
      </c>
      <c r="Q579" s="2">
        <v>0.27771990740740743</v>
      </c>
      <c r="R579">
        <v>1872.95</v>
      </c>
      <c r="S579">
        <v>544.58000000000004</v>
      </c>
      <c r="T579">
        <v>159.44999999999999</v>
      </c>
      <c r="U579">
        <v>3.7949999999999999</v>
      </c>
      <c r="V579">
        <v>7.0916100000000002</v>
      </c>
      <c r="W579">
        <v>1513.1030000000001</v>
      </c>
      <c r="X579">
        <v>54</v>
      </c>
      <c r="Y579">
        <v>215.69</v>
      </c>
      <c r="Z579">
        <v>40</v>
      </c>
      <c r="AA579">
        <v>41.57</v>
      </c>
      <c r="AB579">
        <v>23389.5</v>
      </c>
      <c r="AC579">
        <v>2338.9499999999998</v>
      </c>
      <c r="AD579" s="9">
        <v>124.4122</v>
      </c>
      <c r="AE579">
        <v>5.3994999760000004</v>
      </c>
      <c r="AF579" s="9">
        <v>275</v>
      </c>
      <c r="AG579" s="9">
        <v>252</v>
      </c>
      <c r="AH579" s="3">
        <v>4.3999999999999997E-2</v>
      </c>
    </row>
    <row r="580" spans="2:40" x14ac:dyDescent="0.3">
      <c r="B580" t="s">
        <v>91</v>
      </c>
      <c r="C580" t="s">
        <v>118</v>
      </c>
      <c r="D580" t="s">
        <v>90</v>
      </c>
      <c r="F580" s="1">
        <v>45839</v>
      </c>
      <c r="G580" t="s">
        <v>48</v>
      </c>
      <c r="H580" t="s">
        <v>46</v>
      </c>
      <c r="I580" t="s">
        <v>60</v>
      </c>
      <c r="O580" s="2"/>
      <c r="P580" s="9">
        <v>4811.723</v>
      </c>
      <c r="Q580" s="2">
        <v>7.2222222222222215E-2</v>
      </c>
      <c r="R580">
        <v>1938.48</v>
      </c>
      <c r="S580">
        <v>377.32</v>
      </c>
      <c r="T580">
        <v>133.13999999999999</v>
      </c>
      <c r="U580">
        <v>0</v>
      </c>
      <c r="V580">
        <v>6.4163699999999997</v>
      </c>
      <c r="W580">
        <v>1852.5709999999999</v>
      </c>
      <c r="X580">
        <v>54</v>
      </c>
      <c r="Y580">
        <v>209.32</v>
      </c>
      <c r="Z580">
        <v>40</v>
      </c>
      <c r="AA580">
        <v>44.62</v>
      </c>
      <c r="AB580">
        <v>24750</v>
      </c>
      <c r="AC580">
        <v>2475</v>
      </c>
      <c r="AD580" s="9">
        <v>263.29790000000003</v>
      </c>
      <c r="AE580">
        <v>5.1436876150000002</v>
      </c>
      <c r="AF580" s="9"/>
      <c r="AG580" s="9"/>
    </row>
    <row r="581" spans="2:40" x14ac:dyDescent="0.3">
      <c r="B581" t="s">
        <v>93</v>
      </c>
      <c r="C581" t="s">
        <v>118</v>
      </c>
      <c r="D581" t="s">
        <v>79</v>
      </c>
      <c r="F581" s="1">
        <v>45841</v>
      </c>
      <c r="G581" t="s">
        <v>55</v>
      </c>
      <c r="H581" t="s">
        <v>49</v>
      </c>
      <c r="I581" t="s">
        <v>60</v>
      </c>
      <c r="O581" s="2"/>
      <c r="P581" s="9">
        <v>5317.8860000000004</v>
      </c>
      <c r="Q581" s="2">
        <v>6.3888888888888884E-2</v>
      </c>
      <c r="R581">
        <v>2411.85</v>
      </c>
      <c r="S581">
        <v>503.97</v>
      </c>
      <c r="T581">
        <v>260.24</v>
      </c>
      <c r="U581">
        <v>6.19</v>
      </c>
      <c r="V581">
        <v>7.19041</v>
      </c>
      <c r="W581">
        <v>1854.752</v>
      </c>
      <c r="X581">
        <v>54</v>
      </c>
      <c r="Y581">
        <v>198.99</v>
      </c>
      <c r="Z581">
        <v>50</v>
      </c>
      <c r="AA581">
        <v>59.46</v>
      </c>
      <c r="AB581">
        <v>21318</v>
      </c>
      <c r="AC581">
        <v>2131.8000000000002</v>
      </c>
      <c r="AD581" s="9">
        <v>204.98079999999999</v>
      </c>
      <c r="AE581">
        <v>4.0087358020000003</v>
      </c>
      <c r="AF581" s="9">
        <v>363</v>
      </c>
      <c r="AG581" s="9">
        <v>334</v>
      </c>
      <c r="AH581" s="3">
        <v>4.2000000000000003E-2</v>
      </c>
    </row>
    <row r="582" spans="2:40" x14ac:dyDescent="0.3">
      <c r="B582" t="s">
        <v>102</v>
      </c>
      <c r="C582" t="s">
        <v>118</v>
      </c>
      <c r="D582" t="s">
        <v>79</v>
      </c>
      <c r="F582" s="1">
        <v>45848</v>
      </c>
      <c r="G582" t="s">
        <v>55</v>
      </c>
      <c r="H582" t="s">
        <v>49</v>
      </c>
      <c r="I582" t="s">
        <v>64</v>
      </c>
      <c r="O582" s="2"/>
      <c r="P582" s="9">
        <v>6322.9120000000003</v>
      </c>
      <c r="Q582" s="2">
        <v>8.729166666666667E-2</v>
      </c>
      <c r="R582">
        <v>3100.2</v>
      </c>
      <c r="S582">
        <v>529.24</v>
      </c>
      <c r="T582">
        <v>317.76</v>
      </c>
      <c r="U582">
        <v>20.079999999999998</v>
      </c>
      <c r="V582">
        <v>7.3564699999999998</v>
      </c>
      <c r="W582">
        <v>2020.921</v>
      </c>
      <c r="X582">
        <v>54</v>
      </c>
      <c r="Y582">
        <v>204.95</v>
      </c>
      <c r="Z582">
        <v>43</v>
      </c>
      <c r="AA582">
        <v>40.130000000000003</v>
      </c>
      <c r="AB582">
        <v>19710.5</v>
      </c>
      <c r="AC582">
        <v>1971.05</v>
      </c>
      <c r="AD582" s="9">
        <v>203.20099999999999</v>
      </c>
      <c r="AE582">
        <v>3.117313668</v>
      </c>
      <c r="AF582" s="9"/>
      <c r="AG582" s="9"/>
      <c r="AL582" s="3"/>
      <c r="AM582" s="3"/>
    </row>
    <row r="583" spans="2:40" x14ac:dyDescent="0.3">
      <c r="B583" t="s">
        <v>93</v>
      </c>
      <c r="C583" t="s">
        <v>118</v>
      </c>
      <c r="D583" t="s">
        <v>79</v>
      </c>
      <c r="F583" s="1">
        <v>45850</v>
      </c>
      <c r="G583" t="s">
        <v>61</v>
      </c>
      <c r="H583" t="s">
        <v>51</v>
      </c>
      <c r="I583" t="s">
        <v>64</v>
      </c>
      <c r="O583" s="2"/>
      <c r="P583" s="9">
        <v>4282.1760000000004</v>
      </c>
      <c r="Q583" s="2">
        <v>5.9027777777777776E-2</v>
      </c>
      <c r="R583">
        <v>1406.74</v>
      </c>
      <c r="S583">
        <v>450.68</v>
      </c>
      <c r="T583">
        <v>180.71</v>
      </c>
      <c r="U583">
        <v>0</v>
      </c>
      <c r="V583">
        <v>6.0156099999999997</v>
      </c>
      <c r="W583">
        <v>1446.546</v>
      </c>
      <c r="X583">
        <v>54</v>
      </c>
      <c r="Y583">
        <v>217.71</v>
      </c>
      <c r="Z583">
        <v>41</v>
      </c>
      <c r="AA583">
        <v>44.35</v>
      </c>
      <c r="AB583">
        <v>18506</v>
      </c>
      <c r="AC583">
        <v>1850.6</v>
      </c>
      <c r="AD583" s="9">
        <v>194.8</v>
      </c>
      <c r="AE583">
        <v>4.3216346080000001</v>
      </c>
      <c r="AF583" s="9"/>
      <c r="AG583" s="9"/>
      <c r="AL583" s="3"/>
      <c r="AM583" s="3"/>
    </row>
    <row r="584" spans="2:40" x14ac:dyDescent="0.3">
      <c r="B584" t="s">
        <v>100</v>
      </c>
      <c r="C584" t="s">
        <v>117</v>
      </c>
      <c r="D584" t="s">
        <v>101</v>
      </c>
      <c r="F584" s="1">
        <v>45855</v>
      </c>
      <c r="G584" t="s">
        <v>55</v>
      </c>
      <c r="H584" t="s">
        <v>49</v>
      </c>
      <c r="I584" t="s">
        <v>65</v>
      </c>
      <c r="O584" s="2"/>
      <c r="P584" s="9">
        <v>5682.1970000000001</v>
      </c>
      <c r="Q584" s="2">
        <v>8.3333333333333329E-2</v>
      </c>
      <c r="R584">
        <v>2296.4</v>
      </c>
      <c r="S584">
        <v>442.2</v>
      </c>
      <c r="T584">
        <v>158.69</v>
      </c>
      <c r="U584">
        <v>23.42</v>
      </c>
      <c r="V584">
        <v>7.4683200000000003</v>
      </c>
      <c r="W584">
        <v>2210.6039999999998</v>
      </c>
      <c r="X584">
        <v>54</v>
      </c>
      <c r="Y584">
        <v>225.52</v>
      </c>
      <c r="Z584">
        <v>40</v>
      </c>
      <c r="AA584">
        <v>47.37</v>
      </c>
      <c r="AB584">
        <v>16592</v>
      </c>
      <c r="AC584">
        <v>1659.2</v>
      </c>
      <c r="AD584" s="9">
        <v>176.51060000000001</v>
      </c>
      <c r="AE584">
        <v>2.9199973180000001</v>
      </c>
      <c r="AF584" s="9"/>
      <c r="AG584" s="9"/>
      <c r="AI584" s="3"/>
      <c r="AJ584" s="3"/>
      <c r="AL584" s="3"/>
      <c r="AM584" s="3"/>
    </row>
    <row r="585" spans="2:40" x14ac:dyDescent="0.3">
      <c r="B585" t="s">
        <v>104</v>
      </c>
      <c r="C585" t="s">
        <v>118</v>
      </c>
      <c r="D585" t="s">
        <v>90</v>
      </c>
      <c r="E585">
        <v>79.3</v>
      </c>
      <c r="F585" s="1">
        <v>45861</v>
      </c>
      <c r="G585" t="s">
        <v>50</v>
      </c>
      <c r="H585" t="s">
        <v>66</v>
      </c>
      <c r="I585" t="s">
        <v>67</v>
      </c>
      <c r="O585" s="2"/>
      <c r="P585" s="9">
        <v>4577.9440000000004</v>
      </c>
      <c r="Q585" s="2">
        <v>8.261574074074074E-2</v>
      </c>
      <c r="R585">
        <v>1734.91</v>
      </c>
      <c r="S585">
        <v>377.76</v>
      </c>
      <c r="T585">
        <v>125.61</v>
      </c>
      <c r="U585">
        <v>4.2</v>
      </c>
      <c r="V585">
        <v>7.0550100000000002</v>
      </c>
      <c r="W585">
        <v>1796.779</v>
      </c>
      <c r="X585">
        <v>54</v>
      </c>
      <c r="Y585">
        <v>234.85</v>
      </c>
      <c r="Z585">
        <v>40</v>
      </c>
      <c r="AA585">
        <v>45.59</v>
      </c>
      <c r="AB585">
        <v>20160</v>
      </c>
      <c r="AC585">
        <v>2016</v>
      </c>
      <c r="AD585" s="9">
        <v>214.46809999999999</v>
      </c>
      <c r="AE585">
        <v>4.4037235929999996</v>
      </c>
      <c r="AF585" s="9"/>
      <c r="AG585" s="9"/>
      <c r="AL585">
        <v>401.5</v>
      </c>
      <c r="AM585">
        <v>411.25</v>
      </c>
      <c r="AN585" s="3">
        <v>1.2E-2</v>
      </c>
    </row>
    <row r="586" spans="2:40" x14ac:dyDescent="0.3">
      <c r="B586" t="s">
        <v>87</v>
      </c>
      <c r="C586" t="s">
        <v>117</v>
      </c>
      <c r="D586" t="s">
        <v>88</v>
      </c>
      <c r="F586" s="1">
        <v>45872</v>
      </c>
      <c r="G586" t="s">
        <v>62</v>
      </c>
      <c r="H586" t="s">
        <v>63</v>
      </c>
      <c r="I586" t="s">
        <v>69</v>
      </c>
      <c r="N586">
        <v>70</v>
      </c>
      <c r="O586" s="2" t="s">
        <v>148</v>
      </c>
      <c r="P586" s="9">
        <v>5805.7160000000003</v>
      </c>
      <c r="Q586" s="2">
        <v>5.3796296296296293E-2</v>
      </c>
      <c r="R586">
        <v>2947.78</v>
      </c>
      <c r="S586">
        <v>630.51</v>
      </c>
      <c r="T586">
        <v>284.25</v>
      </c>
      <c r="U586">
        <v>11.98</v>
      </c>
      <c r="V586">
        <v>7.2935299999999996</v>
      </c>
      <c r="W586">
        <v>1858.97</v>
      </c>
      <c r="X586">
        <v>54</v>
      </c>
      <c r="Y586">
        <v>220.1</v>
      </c>
      <c r="Z586">
        <v>54</v>
      </c>
      <c r="AA586">
        <v>66.06</v>
      </c>
      <c r="AB586">
        <v>22630</v>
      </c>
      <c r="AC586">
        <v>2263</v>
      </c>
      <c r="AD586" s="9">
        <v>209.53700000000001</v>
      </c>
      <c r="AE586">
        <v>3.8978827069999999</v>
      </c>
      <c r="AF586" s="9"/>
      <c r="AG586" s="9"/>
    </row>
    <row r="587" spans="2:40" x14ac:dyDescent="0.3">
      <c r="B587" t="s">
        <v>43</v>
      </c>
      <c r="C587" t="s">
        <v>117</v>
      </c>
      <c r="D587" t="s">
        <v>44</v>
      </c>
      <c r="F587" s="1">
        <v>45892</v>
      </c>
      <c r="G587" t="s">
        <v>73</v>
      </c>
      <c r="H587" t="s">
        <v>51</v>
      </c>
      <c r="I587" t="s">
        <v>72</v>
      </c>
      <c r="O587" s="2"/>
      <c r="P587" s="9">
        <v>4071.1260000000002</v>
      </c>
      <c r="Q587" s="2">
        <v>6.9085648148148146E-2</v>
      </c>
      <c r="R587">
        <v>1431.93</v>
      </c>
      <c r="S587">
        <v>428.83</v>
      </c>
      <c r="T587">
        <v>179.72</v>
      </c>
      <c r="U587">
        <v>0</v>
      </c>
      <c r="V587">
        <v>6.3801100000000002</v>
      </c>
      <c r="W587">
        <v>1570.653</v>
      </c>
      <c r="X587">
        <v>54</v>
      </c>
      <c r="Y587">
        <v>194.21</v>
      </c>
      <c r="Z587">
        <v>48</v>
      </c>
      <c r="AA587">
        <v>50.9</v>
      </c>
      <c r="AB587">
        <v>19113</v>
      </c>
      <c r="AC587">
        <v>1911.3</v>
      </c>
      <c r="AD587" s="9">
        <v>187.38239999999999</v>
      </c>
      <c r="AE587">
        <v>4.6947699480000002</v>
      </c>
      <c r="AF587" s="9"/>
      <c r="AG587" s="9"/>
    </row>
    <row r="588" spans="2:40" x14ac:dyDescent="0.3">
      <c r="B588" t="s">
        <v>78</v>
      </c>
      <c r="C588" t="s">
        <v>118</v>
      </c>
      <c r="D588" t="s">
        <v>79</v>
      </c>
      <c r="F588" s="1">
        <v>45892</v>
      </c>
      <c r="G588" t="s">
        <v>73</v>
      </c>
      <c r="H588" t="s">
        <v>51</v>
      </c>
      <c r="I588" t="s">
        <v>72</v>
      </c>
      <c r="O588" s="2"/>
      <c r="P588" s="9">
        <v>3807.922</v>
      </c>
      <c r="Q588" s="2">
        <v>6.9085648148148146E-2</v>
      </c>
      <c r="R588">
        <v>1471.15</v>
      </c>
      <c r="S588">
        <v>381.28</v>
      </c>
      <c r="T588">
        <v>68.11</v>
      </c>
      <c r="U588">
        <v>0</v>
      </c>
      <c r="V588">
        <v>6.0500400000000001</v>
      </c>
      <c r="W588">
        <v>1397.694</v>
      </c>
      <c r="X588">
        <v>54</v>
      </c>
      <c r="Y588">
        <v>206.3</v>
      </c>
      <c r="Z588">
        <v>41</v>
      </c>
      <c r="AA588">
        <v>36.130000000000003</v>
      </c>
      <c r="AB588">
        <v>22954</v>
      </c>
      <c r="AC588">
        <v>2295.4</v>
      </c>
      <c r="AD588" s="9">
        <v>241.62110000000001</v>
      </c>
      <c r="AE588">
        <v>6.0279596059999996</v>
      </c>
      <c r="AF588" s="9"/>
      <c r="AG588" s="9"/>
    </row>
    <row r="589" spans="2:40" x14ac:dyDescent="0.3">
      <c r="B589" t="s">
        <v>92</v>
      </c>
      <c r="C589" t="s">
        <v>118</v>
      </c>
      <c r="D589" t="s">
        <v>90</v>
      </c>
      <c r="F589" s="1">
        <v>45892</v>
      </c>
      <c r="G589" t="s">
        <v>73</v>
      </c>
      <c r="H589" t="s">
        <v>51</v>
      </c>
      <c r="I589" t="s">
        <v>72</v>
      </c>
      <c r="O589" s="2"/>
      <c r="P589" s="9">
        <v>3365.5529999999999</v>
      </c>
      <c r="Q589" s="2">
        <v>6.9085648148148146E-2</v>
      </c>
      <c r="R589">
        <v>1175.33</v>
      </c>
      <c r="S589">
        <v>352.49</v>
      </c>
      <c r="T589">
        <v>100.81</v>
      </c>
      <c r="U589">
        <v>0</v>
      </c>
      <c r="V589">
        <v>6.5383800000000001</v>
      </c>
      <c r="W589">
        <v>1259.144</v>
      </c>
      <c r="X589">
        <v>54</v>
      </c>
      <c r="Y589">
        <v>215.07</v>
      </c>
      <c r="Z589">
        <v>31</v>
      </c>
      <c r="AA589">
        <v>25.75</v>
      </c>
      <c r="AB589">
        <v>24235.5</v>
      </c>
      <c r="AC589">
        <v>2423.5500000000002</v>
      </c>
      <c r="AD589" s="9">
        <v>285.12349999999998</v>
      </c>
      <c r="AE589">
        <v>7.2010454150000003</v>
      </c>
      <c r="AF589" s="9"/>
      <c r="AG589" s="9"/>
    </row>
    <row r="590" spans="2:40" x14ac:dyDescent="0.3">
      <c r="B590" t="s">
        <v>91</v>
      </c>
      <c r="C590" t="s">
        <v>118</v>
      </c>
      <c r="D590" t="s">
        <v>90</v>
      </c>
      <c r="F590" s="1">
        <v>45904</v>
      </c>
      <c r="G590" t="s">
        <v>55</v>
      </c>
      <c r="H590" t="s">
        <v>49</v>
      </c>
      <c r="I590" t="s">
        <v>75</v>
      </c>
      <c r="O590" s="2"/>
      <c r="P590" s="9">
        <v>4497.16</v>
      </c>
      <c r="Q590" s="2">
        <v>7.2916666666666671E-2</v>
      </c>
      <c r="R590">
        <v>1683.68</v>
      </c>
      <c r="S590">
        <v>473.22</v>
      </c>
      <c r="T590">
        <v>248.15</v>
      </c>
      <c r="U590">
        <v>0</v>
      </c>
      <c r="V590">
        <v>6.2346700000000004</v>
      </c>
      <c r="W590">
        <v>1616.117</v>
      </c>
      <c r="X590">
        <v>54</v>
      </c>
      <c r="Y590">
        <v>213.72</v>
      </c>
      <c r="Z590">
        <v>35</v>
      </c>
      <c r="AA590">
        <v>36.81</v>
      </c>
      <c r="AB590">
        <v>23611.5</v>
      </c>
      <c r="AC590">
        <v>2361.15</v>
      </c>
      <c r="AD590" s="9">
        <v>265.2978</v>
      </c>
      <c r="AE590">
        <v>5.2503135309999998</v>
      </c>
      <c r="AF590" s="9"/>
      <c r="AG590" s="9"/>
      <c r="AI590">
        <v>404.75</v>
      </c>
      <c r="AJ590">
        <v>451.75</v>
      </c>
      <c r="AK590" s="3">
        <v>5.5E-2</v>
      </c>
      <c r="AL590" s="3">
        <v>539.75</v>
      </c>
      <c r="AM590" s="3">
        <v>528.5</v>
      </c>
      <c r="AN590" s="3">
        <v>1.0999999999999999E-2</v>
      </c>
    </row>
    <row r="591" spans="2:40" x14ac:dyDescent="0.3">
      <c r="B591" t="s">
        <v>108</v>
      </c>
      <c r="C591" t="s">
        <v>118</v>
      </c>
      <c r="D591" t="s">
        <v>90</v>
      </c>
      <c r="F591" s="1">
        <v>45906</v>
      </c>
      <c r="G591" t="s">
        <v>73</v>
      </c>
      <c r="H591" t="s">
        <v>51</v>
      </c>
      <c r="I591" t="s">
        <v>75</v>
      </c>
      <c r="O591" s="2"/>
      <c r="P591" s="9">
        <v>4426.5609999999997</v>
      </c>
      <c r="Q591" s="2">
        <v>6.1585648148148146E-2</v>
      </c>
      <c r="R591">
        <v>1582.93</v>
      </c>
      <c r="S591">
        <v>453.81</v>
      </c>
      <c r="T591">
        <v>211.09</v>
      </c>
      <c r="U591">
        <v>0</v>
      </c>
      <c r="V591">
        <v>6.5973600000000001</v>
      </c>
      <c r="W591">
        <v>1642.883</v>
      </c>
      <c r="X591">
        <v>54</v>
      </c>
      <c r="Y591">
        <v>215.56</v>
      </c>
      <c r="Z591">
        <v>37</v>
      </c>
      <c r="AA591">
        <v>52.28</v>
      </c>
      <c r="AB591">
        <v>16835</v>
      </c>
      <c r="AC591">
        <v>1683.5</v>
      </c>
      <c r="AD591" s="9">
        <v>185</v>
      </c>
      <c r="AE591">
        <v>3.8031781329999998</v>
      </c>
      <c r="AF591" s="9"/>
      <c r="AG591" s="9"/>
      <c r="AL591" s="3"/>
      <c r="AM591" s="3"/>
    </row>
    <row r="592" spans="2:40" x14ac:dyDescent="0.3">
      <c r="B592" t="s">
        <v>111</v>
      </c>
      <c r="C592" t="s">
        <v>117</v>
      </c>
      <c r="D592" t="s">
        <v>99</v>
      </c>
      <c r="E592">
        <v>76.400000000000006</v>
      </c>
      <c r="F592" s="1">
        <v>45906</v>
      </c>
      <c r="G592" t="s">
        <v>73</v>
      </c>
      <c r="H592" t="s">
        <v>51</v>
      </c>
      <c r="I592" t="s">
        <v>75</v>
      </c>
      <c r="O592" s="2"/>
      <c r="P592" s="9">
        <v>4160.12</v>
      </c>
      <c r="Q592" s="2">
        <v>6.1585648148148146E-2</v>
      </c>
      <c r="R592">
        <v>1524.91</v>
      </c>
      <c r="S592">
        <v>499.94</v>
      </c>
      <c r="T592">
        <v>275.89</v>
      </c>
      <c r="U592">
        <v>0</v>
      </c>
      <c r="V592">
        <v>6.7703699999999998</v>
      </c>
      <c r="W592">
        <v>1578.8230000000001</v>
      </c>
      <c r="X592">
        <v>54</v>
      </c>
      <c r="Y592">
        <v>255.9</v>
      </c>
      <c r="Z592">
        <v>47</v>
      </c>
      <c r="AA592">
        <v>54.23</v>
      </c>
      <c r="AB592">
        <v>21432</v>
      </c>
      <c r="AC592">
        <v>2143.1999999999998</v>
      </c>
      <c r="AD592" s="9">
        <v>212.19800000000001</v>
      </c>
      <c r="AE592">
        <v>5.1517744680000002</v>
      </c>
      <c r="AF592" s="9"/>
      <c r="AG592" s="9"/>
    </row>
    <row r="593" spans="2:48" x14ac:dyDescent="0.3">
      <c r="B593" t="s">
        <v>102</v>
      </c>
      <c r="C593" t="s">
        <v>118</v>
      </c>
      <c r="D593" t="s">
        <v>79</v>
      </c>
      <c r="F593" s="1">
        <v>45907</v>
      </c>
      <c r="G593" t="s">
        <v>62</v>
      </c>
      <c r="H593" t="s">
        <v>63</v>
      </c>
      <c r="I593" t="s">
        <v>75</v>
      </c>
      <c r="N593">
        <v>55</v>
      </c>
      <c r="O593" s="2" t="s">
        <v>221</v>
      </c>
      <c r="P593" s="9">
        <v>5070.4570000000003</v>
      </c>
      <c r="Q593" s="2">
        <v>6.3773148148148148E-2</v>
      </c>
      <c r="R593">
        <v>2661.58</v>
      </c>
      <c r="S593">
        <v>525.01</v>
      </c>
      <c r="T593">
        <v>145.74</v>
      </c>
      <c r="U593">
        <v>0</v>
      </c>
      <c r="V593">
        <v>6.1100899999999996</v>
      </c>
      <c r="W593">
        <v>1820.8389999999999</v>
      </c>
      <c r="X593">
        <v>54</v>
      </c>
      <c r="Y593">
        <v>199.9</v>
      </c>
      <c r="Z593">
        <v>66</v>
      </c>
      <c r="AA593">
        <v>71.62</v>
      </c>
      <c r="AB593">
        <v>25991</v>
      </c>
      <c r="AC593">
        <v>2599.1</v>
      </c>
      <c r="AD593" s="9">
        <v>216.5917</v>
      </c>
      <c r="AE593">
        <v>5.1259679350000003</v>
      </c>
      <c r="AF593" s="9"/>
      <c r="AG593" s="9"/>
      <c r="AL593" s="3"/>
      <c r="AM593" s="3"/>
    </row>
    <row r="594" spans="2:48" x14ac:dyDescent="0.3">
      <c r="B594" t="s">
        <v>83</v>
      </c>
      <c r="C594" t="s">
        <v>118</v>
      </c>
      <c r="D594" t="s">
        <v>81</v>
      </c>
      <c r="F594" s="1">
        <v>45790</v>
      </c>
      <c r="G594" t="s">
        <v>45</v>
      </c>
      <c r="H594" t="s">
        <v>46</v>
      </c>
      <c r="I594" t="s">
        <v>47</v>
      </c>
      <c r="O594" s="2"/>
      <c r="P594" s="9">
        <v>2788.3690000000001</v>
      </c>
      <c r="Q594" s="2">
        <v>4.4583333333333336E-2</v>
      </c>
      <c r="R594">
        <v>1132.25</v>
      </c>
      <c r="S594">
        <v>283.36</v>
      </c>
      <c r="T594">
        <v>30.62</v>
      </c>
      <c r="U594">
        <v>0</v>
      </c>
      <c r="V594">
        <v>6.7763999999999998</v>
      </c>
      <c r="W594">
        <v>1375.0060000000001</v>
      </c>
      <c r="X594">
        <v>53</v>
      </c>
      <c r="Y594">
        <v>258.69</v>
      </c>
      <c r="Z594">
        <v>25</v>
      </c>
      <c r="AA594">
        <v>28.91</v>
      </c>
      <c r="AB594">
        <v>16511</v>
      </c>
      <c r="AC594">
        <v>1651.1</v>
      </c>
      <c r="AD594" s="9">
        <v>211.67949999999999</v>
      </c>
      <c r="AE594">
        <v>5.921382715</v>
      </c>
      <c r="AF594" s="9"/>
      <c r="AG594" s="9"/>
    </row>
    <row r="595" spans="2:48" x14ac:dyDescent="0.3">
      <c r="B595" t="s">
        <v>97</v>
      </c>
      <c r="C595" t="s">
        <v>118</v>
      </c>
      <c r="D595" t="s">
        <v>90</v>
      </c>
      <c r="F595" s="1">
        <v>45792</v>
      </c>
      <c r="G595" t="s">
        <v>48</v>
      </c>
      <c r="H595" t="s">
        <v>49</v>
      </c>
      <c r="I595" t="s">
        <v>47</v>
      </c>
      <c r="J595" s="8">
        <v>90</v>
      </c>
      <c r="O595" s="2"/>
      <c r="P595" s="9">
        <v>4355.6360000000004</v>
      </c>
      <c r="Q595" s="2">
        <v>7.3958333333333334E-2</v>
      </c>
      <c r="R595">
        <v>1703.08</v>
      </c>
      <c r="S595">
        <v>398.28</v>
      </c>
      <c r="T595">
        <v>92.71</v>
      </c>
      <c r="U595">
        <v>0</v>
      </c>
      <c r="V595">
        <v>6.0974300000000001</v>
      </c>
      <c r="W595">
        <v>1947.643</v>
      </c>
      <c r="X595">
        <v>53</v>
      </c>
      <c r="Y595">
        <v>269</v>
      </c>
      <c r="Z595">
        <v>32</v>
      </c>
      <c r="AA595">
        <v>47.03</v>
      </c>
      <c r="AB595">
        <v>19252.5</v>
      </c>
      <c r="AC595">
        <v>1925.25</v>
      </c>
      <c r="AD595" s="9">
        <v>226.5</v>
      </c>
      <c r="AE595">
        <v>4.4201351999999998</v>
      </c>
      <c r="AF595" s="9"/>
      <c r="AG595" s="9"/>
      <c r="AI595" s="3"/>
      <c r="AJ595" s="3"/>
      <c r="AL595" s="3"/>
      <c r="AM595" s="3"/>
      <c r="AO595" s="3"/>
      <c r="AP595" s="3"/>
      <c r="AR595" s="3"/>
      <c r="AS595" s="3"/>
      <c r="AU595" s="3"/>
      <c r="AV595" s="3"/>
    </row>
    <row r="596" spans="2:48" x14ac:dyDescent="0.3">
      <c r="B596" t="s">
        <v>98</v>
      </c>
      <c r="C596" t="s">
        <v>117</v>
      </c>
      <c r="D596" t="s">
        <v>99</v>
      </c>
      <c r="F596" s="1">
        <v>45803</v>
      </c>
      <c r="G596" t="s">
        <v>45</v>
      </c>
      <c r="H596" t="s">
        <v>52</v>
      </c>
      <c r="I596" t="s">
        <v>54</v>
      </c>
      <c r="O596" s="2"/>
      <c r="P596" s="9">
        <v>5479.9189999999999</v>
      </c>
      <c r="Q596" s="2">
        <v>6.0717592592592594E-2</v>
      </c>
      <c r="R596">
        <v>3340.65</v>
      </c>
      <c r="S596">
        <v>440.29</v>
      </c>
      <c r="T596">
        <v>136.72999999999999</v>
      </c>
      <c r="U596">
        <v>0</v>
      </c>
      <c r="V596">
        <v>6.8077300000000003</v>
      </c>
      <c r="W596">
        <v>1295.3879999999999</v>
      </c>
      <c r="X596">
        <v>53</v>
      </c>
      <c r="Y596">
        <v>242.18</v>
      </c>
      <c r="Z596">
        <v>12</v>
      </c>
      <c r="AA596">
        <v>15.83</v>
      </c>
      <c r="AB596">
        <v>14577</v>
      </c>
      <c r="AC596">
        <v>1457.7</v>
      </c>
      <c r="AD596" s="9">
        <v>224.26150000000001</v>
      </c>
      <c r="AE596">
        <v>2.6600758149999999</v>
      </c>
      <c r="AF596" s="9"/>
      <c r="AG596" s="9"/>
    </row>
    <row r="597" spans="2:48" x14ac:dyDescent="0.3">
      <c r="B597" t="s">
        <v>92</v>
      </c>
      <c r="C597" t="s">
        <v>118</v>
      </c>
      <c r="D597" t="s">
        <v>90</v>
      </c>
      <c r="F597" s="1">
        <v>45818</v>
      </c>
      <c r="G597" t="s">
        <v>48</v>
      </c>
      <c r="H597" t="s">
        <v>46</v>
      </c>
      <c r="I597" t="s">
        <v>57</v>
      </c>
      <c r="O597" s="2"/>
      <c r="P597" s="9">
        <v>4337.3289999999997</v>
      </c>
      <c r="Q597" s="2">
        <v>6.0497685185185182E-2</v>
      </c>
      <c r="R597">
        <v>2217.56</v>
      </c>
      <c r="S597">
        <v>313.79000000000002</v>
      </c>
      <c r="T597">
        <v>60.26</v>
      </c>
      <c r="U597">
        <v>0</v>
      </c>
      <c r="V597">
        <v>5.8701600000000003</v>
      </c>
      <c r="W597">
        <v>1309.9449999999999</v>
      </c>
      <c r="X597">
        <v>53</v>
      </c>
      <c r="Y597">
        <v>229.15</v>
      </c>
      <c r="Z597">
        <v>14</v>
      </c>
      <c r="AA597">
        <v>9.15</v>
      </c>
      <c r="AB597">
        <v>18457.5</v>
      </c>
      <c r="AC597">
        <v>1845.75</v>
      </c>
      <c r="AD597" s="9">
        <v>275.48509999999999</v>
      </c>
      <c r="AE597">
        <v>4.2554991790000001</v>
      </c>
      <c r="AF597" s="9"/>
      <c r="AG597" s="9"/>
      <c r="AR597">
        <v>625</v>
      </c>
      <c r="AS597">
        <v>455</v>
      </c>
      <c r="AT597" s="3">
        <v>0.157</v>
      </c>
    </row>
    <row r="598" spans="2:48" x14ac:dyDescent="0.3">
      <c r="B598" t="s">
        <v>106</v>
      </c>
      <c r="C598" t="s">
        <v>117</v>
      </c>
      <c r="D598" t="s">
        <v>99</v>
      </c>
      <c r="F598" s="1">
        <v>45818</v>
      </c>
      <c r="G598" t="s">
        <v>48</v>
      </c>
      <c r="H598" t="s">
        <v>46</v>
      </c>
      <c r="I598" t="s">
        <v>57</v>
      </c>
      <c r="O598" s="2"/>
      <c r="P598" s="9">
        <v>5771.57</v>
      </c>
      <c r="Q598" s="2">
        <v>6.0497685185185182E-2</v>
      </c>
      <c r="R598">
        <v>3125.43</v>
      </c>
      <c r="S598">
        <v>745.98</v>
      </c>
      <c r="T598">
        <v>612.5</v>
      </c>
      <c r="U598">
        <v>0</v>
      </c>
      <c r="V598">
        <v>6.9092900000000004</v>
      </c>
      <c r="W598">
        <v>1375.4169999999999</v>
      </c>
      <c r="X598">
        <v>53</v>
      </c>
      <c r="Y598">
        <v>261.47000000000003</v>
      </c>
      <c r="Z598">
        <v>16</v>
      </c>
      <c r="AA598">
        <v>20.03</v>
      </c>
      <c r="AB598">
        <v>13041</v>
      </c>
      <c r="AC598">
        <v>1304.0999999999999</v>
      </c>
      <c r="AD598" s="9">
        <v>189</v>
      </c>
      <c r="AE598">
        <v>2.2595238379999998</v>
      </c>
      <c r="AF598" s="9"/>
      <c r="AG598" s="9"/>
    </row>
    <row r="599" spans="2:48" x14ac:dyDescent="0.3">
      <c r="B599" t="s">
        <v>106</v>
      </c>
      <c r="C599" t="s">
        <v>117</v>
      </c>
      <c r="D599" t="s">
        <v>99</v>
      </c>
      <c r="F599" s="1">
        <v>45827</v>
      </c>
      <c r="G599" t="s">
        <v>50</v>
      </c>
      <c r="H599" t="s">
        <v>49</v>
      </c>
      <c r="I599" t="s">
        <v>58</v>
      </c>
      <c r="O599" s="2"/>
      <c r="P599" s="9">
        <v>4455.4049999999997</v>
      </c>
      <c r="Q599" s="2">
        <v>7.4675925925925923E-2</v>
      </c>
      <c r="R599">
        <v>1868.31</v>
      </c>
      <c r="S599">
        <v>597.95000000000005</v>
      </c>
      <c r="T599">
        <v>498.44</v>
      </c>
      <c r="U599">
        <v>124.36</v>
      </c>
      <c r="V599">
        <v>8.4735700000000005</v>
      </c>
      <c r="W599">
        <v>1458.0309999999999</v>
      </c>
      <c r="X599">
        <v>53</v>
      </c>
      <c r="Y599">
        <v>287.95999999999998</v>
      </c>
      <c r="Z599">
        <v>17</v>
      </c>
      <c r="AA599">
        <v>31.36</v>
      </c>
      <c r="AB599">
        <v>13800</v>
      </c>
      <c r="AC599">
        <v>1380</v>
      </c>
      <c r="AD599" s="9">
        <v>197.1429</v>
      </c>
      <c r="AE599">
        <v>3.0973615190000001</v>
      </c>
      <c r="AF599" s="9">
        <v>386</v>
      </c>
      <c r="AG599" s="9">
        <v>358</v>
      </c>
      <c r="AH599" s="3">
        <v>3.7999999999999999E-2</v>
      </c>
    </row>
    <row r="600" spans="2:48" x14ac:dyDescent="0.3">
      <c r="B600" t="s">
        <v>83</v>
      </c>
      <c r="C600" t="s">
        <v>118</v>
      </c>
      <c r="D600" t="s">
        <v>81</v>
      </c>
      <c r="E600">
        <v>80</v>
      </c>
      <c r="F600" s="1">
        <v>45832</v>
      </c>
      <c r="G600" t="s">
        <v>45</v>
      </c>
      <c r="H600" t="s">
        <v>46</v>
      </c>
      <c r="I600" t="s">
        <v>59</v>
      </c>
      <c r="O600" s="2"/>
      <c r="P600" s="9">
        <v>3404.1709999999998</v>
      </c>
      <c r="Q600" s="2">
        <v>7.7708333333333338E-2</v>
      </c>
      <c r="R600">
        <v>1526.31</v>
      </c>
      <c r="S600">
        <v>281.12</v>
      </c>
      <c r="T600">
        <v>91.68</v>
      </c>
      <c r="U600">
        <v>4.22</v>
      </c>
      <c r="V600">
        <v>7.0456500000000002</v>
      </c>
      <c r="W600">
        <v>1227.489</v>
      </c>
      <c r="X600">
        <v>53</v>
      </c>
      <c r="Y600">
        <v>211.88</v>
      </c>
      <c r="Z600">
        <v>29</v>
      </c>
      <c r="AA600">
        <v>39.659999999999997</v>
      </c>
      <c r="AB600">
        <v>16511</v>
      </c>
      <c r="AC600">
        <v>1651.1</v>
      </c>
      <c r="AD600" s="9">
        <v>201.3537</v>
      </c>
      <c r="AE600">
        <v>4.8502263839999999</v>
      </c>
      <c r="AF600" s="9"/>
      <c r="AG600" s="9"/>
    </row>
    <row r="601" spans="2:48" x14ac:dyDescent="0.3">
      <c r="B601" t="s">
        <v>78</v>
      </c>
      <c r="C601" t="s">
        <v>118</v>
      </c>
      <c r="D601" t="s">
        <v>79</v>
      </c>
      <c r="F601" s="1">
        <v>45834</v>
      </c>
      <c r="G601" t="s">
        <v>48</v>
      </c>
      <c r="H601" t="s">
        <v>49</v>
      </c>
      <c r="I601" t="s">
        <v>59</v>
      </c>
      <c r="K601">
        <v>186</v>
      </c>
      <c r="O601" s="2"/>
      <c r="P601" s="9">
        <v>4441.7510000000002</v>
      </c>
      <c r="Q601" s="2">
        <v>0.27771990740740743</v>
      </c>
      <c r="R601">
        <v>2029.06</v>
      </c>
      <c r="S601">
        <v>549.48</v>
      </c>
      <c r="T601">
        <v>166.63499999999999</v>
      </c>
      <c r="U601">
        <v>6.0149999999999997</v>
      </c>
      <c r="V601">
        <v>7.1197900000000001</v>
      </c>
      <c r="W601">
        <v>1576.075</v>
      </c>
      <c r="X601">
        <v>53</v>
      </c>
      <c r="Y601">
        <v>236.23</v>
      </c>
      <c r="Z601">
        <v>41</v>
      </c>
      <c r="AA601">
        <v>46.22</v>
      </c>
      <c r="AB601">
        <v>23414</v>
      </c>
      <c r="AC601">
        <v>2341.4</v>
      </c>
      <c r="AD601" s="9">
        <v>124.54259999999999</v>
      </c>
      <c r="AE601">
        <v>5.2713445669999999</v>
      </c>
      <c r="AF601" s="9">
        <v>306</v>
      </c>
      <c r="AG601" s="9">
        <v>275</v>
      </c>
      <c r="AH601" s="3">
        <v>5.2999999999999999E-2</v>
      </c>
    </row>
    <row r="602" spans="2:48" x14ac:dyDescent="0.3">
      <c r="B602" t="s">
        <v>112</v>
      </c>
      <c r="C602" t="s">
        <v>118</v>
      </c>
      <c r="D602" t="s">
        <v>79</v>
      </c>
      <c r="F602" s="1">
        <v>45841</v>
      </c>
      <c r="G602" t="s">
        <v>55</v>
      </c>
      <c r="H602" t="s">
        <v>49</v>
      </c>
      <c r="I602" t="s">
        <v>60</v>
      </c>
      <c r="O602" s="2"/>
      <c r="P602" s="9">
        <v>5367.0460000000003</v>
      </c>
      <c r="Q602" s="2">
        <v>0.26620370370370372</v>
      </c>
      <c r="R602">
        <v>2335.58</v>
      </c>
      <c r="S602">
        <v>456.78</v>
      </c>
      <c r="T602">
        <v>130.13499999999999</v>
      </c>
      <c r="U602">
        <v>13.47</v>
      </c>
      <c r="V602">
        <v>7.2674200000000004</v>
      </c>
      <c r="W602">
        <v>1648.559</v>
      </c>
      <c r="X602">
        <v>53</v>
      </c>
      <c r="Y602">
        <v>177.69</v>
      </c>
      <c r="Z602">
        <v>26</v>
      </c>
      <c r="AA602">
        <v>24.9</v>
      </c>
      <c r="AB602">
        <v>19437</v>
      </c>
      <c r="AC602">
        <v>1943.7</v>
      </c>
      <c r="AD602" s="9">
        <v>123.01900000000001</v>
      </c>
      <c r="AE602">
        <v>3.62154526</v>
      </c>
      <c r="AF602" s="9">
        <v>503</v>
      </c>
      <c r="AG602" s="9">
        <v>517</v>
      </c>
      <c r="AH602" s="3">
        <v>1.4E-2</v>
      </c>
    </row>
    <row r="603" spans="2:48" x14ac:dyDescent="0.3">
      <c r="B603" t="s">
        <v>102</v>
      </c>
      <c r="C603" t="s">
        <v>118</v>
      </c>
      <c r="D603" t="s">
        <v>79</v>
      </c>
      <c r="F603" s="1">
        <v>45851</v>
      </c>
      <c r="G603" t="s">
        <v>62</v>
      </c>
      <c r="H603" t="s">
        <v>63</v>
      </c>
      <c r="I603" t="s">
        <v>64</v>
      </c>
      <c r="N603">
        <v>37</v>
      </c>
      <c r="O603" s="2" t="s">
        <v>148</v>
      </c>
      <c r="P603" s="9">
        <v>4600.5720000000001</v>
      </c>
      <c r="Q603" s="2">
        <v>5.7048611111111112E-2</v>
      </c>
      <c r="R603">
        <v>2565.92</v>
      </c>
      <c r="S603">
        <v>470.68</v>
      </c>
      <c r="T603">
        <v>318.17</v>
      </c>
      <c r="U603">
        <v>0</v>
      </c>
      <c r="V603">
        <v>6.7777200000000004</v>
      </c>
      <c r="W603">
        <v>1455.384</v>
      </c>
      <c r="X603">
        <v>53</v>
      </c>
      <c r="Y603">
        <v>192.87</v>
      </c>
      <c r="Z603">
        <v>46</v>
      </c>
      <c r="AA603">
        <v>53.59</v>
      </c>
      <c r="AB603">
        <v>21132.5</v>
      </c>
      <c r="AC603">
        <v>2113.25</v>
      </c>
      <c r="AD603" s="9">
        <v>213.45959999999999</v>
      </c>
      <c r="AE603">
        <v>4.5934505540000004</v>
      </c>
      <c r="AF603" s="9"/>
      <c r="AG603" s="9"/>
      <c r="AL603" s="3"/>
      <c r="AM603" s="3"/>
    </row>
    <row r="604" spans="2:48" x14ac:dyDescent="0.3">
      <c r="B604" t="s">
        <v>106</v>
      </c>
      <c r="C604" t="s">
        <v>117</v>
      </c>
      <c r="D604" t="s">
        <v>99</v>
      </c>
      <c r="F604" s="1">
        <v>45851</v>
      </c>
      <c r="G604" t="s">
        <v>62</v>
      </c>
      <c r="H604" t="s">
        <v>63</v>
      </c>
      <c r="I604" t="s">
        <v>64</v>
      </c>
      <c r="N604">
        <v>70</v>
      </c>
      <c r="O604" s="2" t="s">
        <v>148</v>
      </c>
      <c r="P604" s="9">
        <v>5935.0460000000003</v>
      </c>
      <c r="Q604" s="2">
        <v>5.334490740740741E-2</v>
      </c>
      <c r="R604">
        <v>3006.52</v>
      </c>
      <c r="S604">
        <v>581.96</v>
      </c>
      <c r="T604">
        <v>302.76</v>
      </c>
      <c r="U604">
        <v>25.68</v>
      </c>
      <c r="V604">
        <v>7.45106</v>
      </c>
      <c r="W604">
        <v>1889.5709999999999</v>
      </c>
      <c r="X604">
        <v>53</v>
      </c>
      <c r="Y604">
        <v>228.42</v>
      </c>
      <c r="Z604">
        <v>43</v>
      </c>
      <c r="AA604">
        <v>68.33</v>
      </c>
      <c r="AB604">
        <v>21010.5</v>
      </c>
      <c r="AC604">
        <v>2101.0500000000002</v>
      </c>
      <c r="AD604" s="9">
        <v>218.85939999999999</v>
      </c>
      <c r="AE604">
        <v>3.5400736570000002</v>
      </c>
      <c r="AF604" s="9"/>
      <c r="AG604" s="9"/>
    </row>
    <row r="605" spans="2:48" x14ac:dyDescent="0.3">
      <c r="B605" t="s">
        <v>89</v>
      </c>
      <c r="C605" t="s">
        <v>118</v>
      </c>
      <c r="D605" t="s">
        <v>90</v>
      </c>
      <c r="F605" s="1">
        <v>45853</v>
      </c>
      <c r="G605" t="s">
        <v>48</v>
      </c>
      <c r="H605" t="s">
        <v>46</v>
      </c>
      <c r="I605" t="s">
        <v>65</v>
      </c>
      <c r="O605" s="2"/>
      <c r="P605" s="9">
        <v>3959.5459999999998</v>
      </c>
      <c r="Q605" s="2">
        <v>5.6192129629629627E-2</v>
      </c>
      <c r="R605">
        <v>1759.67</v>
      </c>
      <c r="S605">
        <v>447.09</v>
      </c>
      <c r="T605">
        <v>226.1</v>
      </c>
      <c r="U605">
        <v>0</v>
      </c>
      <c r="V605">
        <v>6.3121200000000002</v>
      </c>
      <c r="W605">
        <v>1399.444</v>
      </c>
      <c r="X605">
        <v>53</v>
      </c>
      <c r="Y605">
        <v>203.47</v>
      </c>
      <c r="Z605">
        <v>40</v>
      </c>
      <c r="AA605">
        <v>25.87</v>
      </c>
      <c r="AB605">
        <v>24480</v>
      </c>
      <c r="AC605">
        <v>2448</v>
      </c>
      <c r="AD605" s="9">
        <v>263.22579999999999</v>
      </c>
      <c r="AE605">
        <v>6.1825269870000001</v>
      </c>
      <c r="AF605" s="9"/>
      <c r="AG605" s="9"/>
      <c r="AL605" s="3"/>
      <c r="AM605" s="3"/>
      <c r="AO605">
        <v>1132.75</v>
      </c>
      <c r="AP605">
        <v>1053.5</v>
      </c>
      <c r="AQ605" s="3">
        <v>3.5999999999999997E-2</v>
      </c>
    </row>
    <row r="606" spans="2:48" x14ac:dyDescent="0.3">
      <c r="B606" t="s">
        <v>112</v>
      </c>
      <c r="C606" t="s">
        <v>118</v>
      </c>
      <c r="D606" t="s">
        <v>79</v>
      </c>
      <c r="F606" s="1">
        <v>45855</v>
      </c>
      <c r="G606" t="s">
        <v>55</v>
      </c>
      <c r="H606" t="s">
        <v>49</v>
      </c>
      <c r="I606" t="s">
        <v>65</v>
      </c>
      <c r="O606" s="2"/>
      <c r="P606" s="9">
        <v>5191.1629999999996</v>
      </c>
      <c r="Q606" s="2">
        <v>0.22979166666666667</v>
      </c>
      <c r="R606">
        <v>1999.12</v>
      </c>
      <c r="S606">
        <v>475.29</v>
      </c>
      <c r="T606">
        <v>106.14</v>
      </c>
      <c r="U606">
        <v>14.84</v>
      </c>
      <c r="V606">
        <v>7.61456</v>
      </c>
      <c r="W606">
        <v>1651.729</v>
      </c>
      <c r="X606">
        <v>53</v>
      </c>
      <c r="Y606">
        <v>207.96</v>
      </c>
      <c r="Z606">
        <v>43</v>
      </c>
      <c r="AA606">
        <v>34.35</v>
      </c>
      <c r="AB606">
        <v>23157</v>
      </c>
      <c r="AC606">
        <v>2315.6999999999998</v>
      </c>
      <c r="AD606" s="9">
        <v>120.60939999999999</v>
      </c>
      <c r="AE606">
        <v>4.4608501020000002</v>
      </c>
      <c r="AF606" s="9"/>
      <c r="AG606" s="9"/>
    </row>
    <row r="607" spans="2:48" x14ac:dyDescent="0.3">
      <c r="B607" t="s">
        <v>106</v>
      </c>
      <c r="C607" t="s">
        <v>117</v>
      </c>
      <c r="D607" t="s">
        <v>99</v>
      </c>
      <c r="F607" s="1">
        <v>45858</v>
      </c>
      <c r="G607" t="s">
        <v>62</v>
      </c>
      <c r="H607" t="s">
        <v>63</v>
      </c>
      <c r="I607" t="s">
        <v>65</v>
      </c>
      <c r="N607">
        <v>70</v>
      </c>
      <c r="O607" s="2" t="s">
        <v>221</v>
      </c>
      <c r="P607" s="9">
        <v>5770.7569999999996</v>
      </c>
      <c r="Q607" s="2">
        <v>5.8078703703703702E-2</v>
      </c>
      <c r="R607">
        <v>2845.49</v>
      </c>
      <c r="S607">
        <v>563.88</v>
      </c>
      <c r="T607">
        <v>304.48</v>
      </c>
      <c r="U607">
        <v>21.23</v>
      </c>
      <c r="V607">
        <v>8.0824800000000003</v>
      </c>
      <c r="W607">
        <v>1880.941</v>
      </c>
      <c r="X607">
        <v>53</v>
      </c>
      <c r="Y607">
        <v>231.67</v>
      </c>
      <c r="Z607">
        <v>44</v>
      </c>
      <c r="AA607">
        <v>55.77</v>
      </c>
      <c r="AB607">
        <v>20907</v>
      </c>
      <c r="AC607">
        <v>2090.6999999999998</v>
      </c>
      <c r="AD607" s="9">
        <v>215.5361</v>
      </c>
      <c r="AE607">
        <v>3.6229215680000002</v>
      </c>
      <c r="AF607" s="9"/>
      <c r="AG607" s="9"/>
    </row>
    <row r="608" spans="2:48" x14ac:dyDescent="0.3">
      <c r="B608" t="s">
        <v>92</v>
      </c>
      <c r="C608" t="s">
        <v>118</v>
      </c>
      <c r="D608" t="s">
        <v>90</v>
      </c>
      <c r="E608">
        <v>106</v>
      </c>
      <c r="F608" s="1">
        <v>45861</v>
      </c>
      <c r="G608" t="s">
        <v>50</v>
      </c>
      <c r="H608" t="s">
        <v>66</v>
      </c>
      <c r="I608" t="s">
        <v>67</v>
      </c>
      <c r="O608" s="2"/>
      <c r="P608" s="9">
        <v>4779.598</v>
      </c>
      <c r="Q608" s="2">
        <v>8.261574074074074E-2</v>
      </c>
      <c r="R608">
        <v>1731.27</v>
      </c>
      <c r="S608">
        <v>401.85</v>
      </c>
      <c r="T608">
        <v>151.22999999999999</v>
      </c>
      <c r="U608">
        <v>0</v>
      </c>
      <c r="V608">
        <v>6.8740800000000002</v>
      </c>
      <c r="W608">
        <v>1766.3030000000001</v>
      </c>
      <c r="X608">
        <v>53</v>
      </c>
      <c r="Y608">
        <v>235.99</v>
      </c>
      <c r="Z608">
        <v>32</v>
      </c>
      <c r="AA608">
        <v>34.520000000000003</v>
      </c>
      <c r="AB608">
        <v>24663.5</v>
      </c>
      <c r="AC608">
        <v>2466.35</v>
      </c>
      <c r="AD608" s="9">
        <v>290.15879999999999</v>
      </c>
      <c r="AE608">
        <v>5.1601620050000001</v>
      </c>
      <c r="AF608" s="9"/>
      <c r="AG608" s="9"/>
      <c r="AL608" s="3"/>
      <c r="AM608" s="3"/>
    </row>
    <row r="609" spans="2:40" x14ac:dyDescent="0.3">
      <c r="B609" t="s">
        <v>109</v>
      </c>
      <c r="C609" t="s">
        <v>117</v>
      </c>
      <c r="D609" t="s">
        <v>110</v>
      </c>
      <c r="F609" s="1">
        <v>45867</v>
      </c>
      <c r="G609" t="s">
        <v>48</v>
      </c>
      <c r="H609" t="s">
        <v>46</v>
      </c>
      <c r="I609" t="s">
        <v>69</v>
      </c>
      <c r="M609">
        <v>5</v>
      </c>
      <c r="O609" s="2"/>
      <c r="P609" s="9">
        <v>3593.0340000000001</v>
      </c>
      <c r="Q609" s="2">
        <v>4.8611111111111112E-2</v>
      </c>
      <c r="R609">
        <v>1657.97</v>
      </c>
      <c r="S609">
        <v>411.67</v>
      </c>
      <c r="T609">
        <v>198.69</v>
      </c>
      <c r="U609">
        <v>0</v>
      </c>
      <c r="V609">
        <v>6.5993399999999998</v>
      </c>
      <c r="W609">
        <v>1391.4469999999999</v>
      </c>
      <c r="X609">
        <v>53</v>
      </c>
      <c r="Y609">
        <v>191.87</v>
      </c>
      <c r="Z609">
        <v>29</v>
      </c>
      <c r="AA609">
        <v>29.43</v>
      </c>
      <c r="AB609">
        <v>16926</v>
      </c>
      <c r="AC609">
        <v>1692.6</v>
      </c>
      <c r="AD609" s="9">
        <v>206.41460000000001</v>
      </c>
      <c r="AE609">
        <v>4.7107820299999998</v>
      </c>
      <c r="AF609" s="9"/>
      <c r="AG609" s="9"/>
      <c r="AL609">
        <v>300.75</v>
      </c>
      <c r="AM609">
        <v>310</v>
      </c>
      <c r="AN609" s="3">
        <v>1.4999999999999999E-2</v>
      </c>
    </row>
    <row r="610" spans="2:40" x14ac:dyDescent="0.3">
      <c r="B610" t="s">
        <v>109</v>
      </c>
      <c r="C610" t="s">
        <v>117</v>
      </c>
      <c r="D610" t="s">
        <v>110</v>
      </c>
      <c r="F610" s="1">
        <v>45872</v>
      </c>
      <c r="G610" t="s">
        <v>62</v>
      </c>
      <c r="H610" t="s">
        <v>63</v>
      </c>
      <c r="I610" t="s">
        <v>69</v>
      </c>
      <c r="N610">
        <v>70</v>
      </c>
      <c r="O610" s="2" t="s">
        <v>148</v>
      </c>
      <c r="P610" s="9">
        <v>6150.7690000000002</v>
      </c>
      <c r="Q610" s="2">
        <v>5.3796296296296293E-2</v>
      </c>
      <c r="R610">
        <v>2924.69</v>
      </c>
      <c r="S610">
        <v>433.88</v>
      </c>
      <c r="T610">
        <v>115</v>
      </c>
      <c r="U610">
        <v>0</v>
      </c>
      <c r="V610">
        <v>5.8905700000000003</v>
      </c>
      <c r="W610">
        <v>2166.3200000000002</v>
      </c>
      <c r="X610">
        <v>53</v>
      </c>
      <c r="Y610">
        <v>212.62</v>
      </c>
      <c r="Z610">
        <v>48</v>
      </c>
      <c r="AA610">
        <v>63.04</v>
      </c>
      <c r="AB610">
        <v>21606</v>
      </c>
      <c r="AC610">
        <v>2160.6</v>
      </c>
      <c r="AD610" s="9">
        <v>213.92080000000001</v>
      </c>
      <c r="AE610">
        <v>3.5127314969999999</v>
      </c>
      <c r="AF610" s="9"/>
      <c r="AG610" s="9"/>
    </row>
    <row r="611" spans="2:40" x14ac:dyDescent="0.3">
      <c r="B611" t="s">
        <v>104</v>
      </c>
      <c r="C611" t="s">
        <v>118</v>
      </c>
      <c r="D611" t="s">
        <v>90</v>
      </c>
      <c r="F611" s="1">
        <v>45874</v>
      </c>
      <c r="G611" t="s">
        <v>48</v>
      </c>
      <c r="H611" t="s">
        <v>46</v>
      </c>
      <c r="I611" t="s">
        <v>70</v>
      </c>
      <c r="O611" s="2"/>
      <c r="P611" s="9">
        <v>3456.3710000000001</v>
      </c>
      <c r="Q611" s="2">
        <v>4.5150462962962962E-2</v>
      </c>
      <c r="R611">
        <v>1493.1</v>
      </c>
      <c r="S611">
        <v>410.08</v>
      </c>
      <c r="T611">
        <v>226.19</v>
      </c>
      <c r="U611">
        <v>0</v>
      </c>
      <c r="V611">
        <v>6.7644099999999998</v>
      </c>
      <c r="W611">
        <v>1263.567</v>
      </c>
      <c r="X611">
        <v>53</v>
      </c>
      <c r="Y611">
        <v>201.68</v>
      </c>
      <c r="Z611">
        <v>35</v>
      </c>
      <c r="AA611">
        <v>38.47</v>
      </c>
      <c r="AB611">
        <v>19800</v>
      </c>
      <c r="AC611">
        <v>1980</v>
      </c>
      <c r="AD611" s="9">
        <v>225</v>
      </c>
      <c r="AE611">
        <v>5.7285517090000004</v>
      </c>
      <c r="AF611" s="9"/>
      <c r="AG611" s="9"/>
    </row>
    <row r="612" spans="2:40" x14ac:dyDescent="0.3">
      <c r="B612" t="s">
        <v>85</v>
      </c>
      <c r="C612" t="s">
        <v>117</v>
      </c>
      <c r="D612" t="s">
        <v>86</v>
      </c>
      <c r="E612">
        <v>78</v>
      </c>
      <c r="F612" s="1">
        <v>45882</v>
      </c>
      <c r="G612" t="s">
        <v>55</v>
      </c>
      <c r="H612" t="s">
        <v>66</v>
      </c>
      <c r="I612" t="s">
        <v>71</v>
      </c>
      <c r="K612">
        <v>116</v>
      </c>
      <c r="O612" s="2"/>
      <c r="P612" s="9">
        <v>5956.4639999999999</v>
      </c>
      <c r="Q612" s="2">
        <v>8.6145833333333338E-2</v>
      </c>
      <c r="R612">
        <v>2321.5300000000002</v>
      </c>
      <c r="S612">
        <v>633.82000000000005</v>
      </c>
      <c r="T612">
        <v>386.03</v>
      </c>
      <c r="U612">
        <v>0</v>
      </c>
      <c r="V612">
        <v>6.9919399999999996</v>
      </c>
      <c r="W612">
        <v>2205.9879999999998</v>
      </c>
      <c r="X612">
        <v>53</v>
      </c>
      <c r="Y612">
        <v>217.57</v>
      </c>
      <c r="Z612">
        <v>46</v>
      </c>
      <c r="AA612">
        <v>59.38</v>
      </c>
      <c r="AB612">
        <v>22396.5</v>
      </c>
      <c r="AC612">
        <v>2239.65</v>
      </c>
      <c r="AD612" s="9">
        <v>226.22730000000001</v>
      </c>
      <c r="AE612">
        <v>3.7600327980000001</v>
      </c>
      <c r="AF612" s="9"/>
      <c r="AG612" s="9"/>
      <c r="AL612" s="3">
        <v>355.75</v>
      </c>
      <c r="AM612" s="3">
        <v>348</v>
      </c>
      <c r="AN612" s="3">
        <v>1.0999999999999999E-2</v>
      </c>
    </row>
    <row r="613" spans="2:40" x14ac:dyDescent="0.3">
      <c r="B613" t="s">
        <v>100</v>
      </c>
      <c r="C613" t="s">
        <v>117</v>
      </c>
      <c r="D613" t="s">
        <v>101</v>
      </c>
      <c r="F613" s="1">
        <v>45892</v>
      </c>
      <c r="G613" t="s">
        <v>73</v>
      </c>
      <c r="H613" t="s">
        <v>51</v>
      </c>
      <c r="I613" t="s">
        <v>72</v>
      </c>
      <c r="O613" s="2"/>
      <c r="P613" s="9">
        <v>5006.7839999999997</v>
      </c>
      <c r="Q613" s="2">
        <v>6.9085648148148146E-2</v>
      </c>
      <c r="R613">
        <v>1906.86</v>
      </c>
      <c r="S613">
        <v>292.75</v>
      </c>
      <c r="T613">
        <v>45.6</v>
      </c>
      <c r="U613">
        <v>2.76</v>
      </c>
      <c r="V613">
        <v>7.0282400000000003</v>
      </c>
      <c r="W613">
        <v>1766.61</v>
      </c>
      <c r="X613">
        <v>53</v>
      </c>
      <c r="Y613">
        <v>134.06</v>
      </c>
      <c r="Z613">
        <v>26</v>
      </c>
      <c r="AA613">
        <v>21.54</v>
      </c>
      <c r="AB613">
        <v>13838</v>
      </c>
      <c r="AC613">
        <v>1383.8</v>
      </c>
      <c r="AD613" s="9">
        <v>175.16460000000001</v>
      </c>
      <c r="AE613">
        <v>2.7638500079999999</v>
      </c>
      <c r="AF613" s="9"/>
      <c r="AG613" s="9"/>
    </row>
    <row r="614" spans="2:40" x14ac:dyDescent="0.3">
      <c r="B614" t="s">
        <v>103</v>
      </c>
      <c r="C614" t="s">
        <v>118</v>
      </c>
      <c r="D614" t="s">
        <v>96</v>
      </c>
      <c r="F614" s="1">
        <v>45892</v>
      </c>
      <c r="G614" t="s">
        <v>73</v>
      </c>
      <c r="H614" t="s">
        <v>51</v>
      </c>
      <c r="I614" t="s">
        <v>72</v>
      </c>
      <c r="O614" s="2"/>
      <c r="P614" s="9">
        <v>4113.1880000000001</v>
      </c>
      <c r="Q614" s="2">
        <v>6.9085648148148146E-2</v>
      </c>
      <c r="R614">
        <v>1371.56</v>
      </c>
      <c r="S614">
        <v>387.16</v>
      </c>
      <c r="T614">
        <v>125.15</v>
      </c>
      <c r="U614">
        <v>0</v>
      </c>
      <c r="V614">
        <v>6.8214800000000002</v>
      </c>
      <c r="W614">
        <v>1529.116</v>
      </c>
      <c r="X614">
        <v>53</v>
      </c>
      <c r="Y614">
        <v>193.9</v>
      </c>
      <c r="Z614">
        <v>35</v>
      </c>
      <c r="AA614">
        <v>31.59</v>
      </c>
      <c r="AB614">
        <v>21948</v>
      </c>
      <c r="AC614">
        <v>2194.8000000000002</v>
      </c>
      <c r="AD614" s="9">
        <v>249.4091</v>
      </c>
      <c r="AE614">
        <v>5.3360070100000003</v>
      </c>
      <c r="AF614" s="9"/>
      <c r="AG614" s="9"/>
    </row>
    <row r="615" spans="2:40" x14ac:dyDescent="0.3">
      <c r="B615" t="s">
        <v>108</v>
      </c>
      <c r="C615" t="s">
        <v>118</v>
      </c>
      <c r="D615" t="s">
        <v>90</v>
      </c>
      <c r="F615" s="1">
        <v>45899</v>
      </c>
      <c r="G615" t="s">
        <v>62</v>
      </c>
      <c r="H615" t="s">
        <v>51</v>
      </c>
      <c r="I615" t="s">
        <v>74</v>
      </c>
      <c r="N615">
        <v>70</v>
      </c>
      <c r="O615" s="2" t="s">
        <v>221</v>
      </c>
      <c r="P615" s="9">
        <v>5751.5249999999996</v>
      </c>
      <c r="Q615" s="2">
        <v>5.5243055555555552E-2</v>
      </c>
      <c r="R615">
        <v>2824.26</v>
      </c>
      <c r="S615">
        <v>585.71</v>
      </c>
      <c r="T615">
        <v>286.29000000000002</v>
      </c>
      <c r="U615">
        <v>0</v>
      </c>
      <c r="V615">
        <v>6.9966200000000001</v>
      </c>
      <c r="W615">
        <v>1852.0050000000001</v>
      </c>
      <c r="X615">
        <v>53</v>
      </c>
      <c r="Y615">
        <v>227.52</v>
      </c>
      <c r="Z615">
        <v>46</v>
      </c>
      <c r="AA615">
        <v>71.180000000000007</v>
      </c>
      <c r="AB615">
        <v>20580</v>
      </c>
      <c r="AC615">
        <v>2058</v>
      </c>
      <c r="AD615" s="9">
        <v>207.87880000000001</v>
      </c>
      <c r="AE615">
        <v>3.5781814390000002</v>
      </c>
      <c r="AF615" s="9"/>
      <c r="AG615" s="9"/>
    </row>
    <row r="616" spans="2:40" x14ac:dyDescent="0.3">
      <c r="B616" t="s">
        <v>114</v>
      </c>
      <c r="C616" t="s">
        <v>117</v>
      </c>
      <c r="D616" t="s">
        <v>99</v>
      </c>
      <c r="F616" s="1">
        <v>45899</v>
      </c>
      <c r="G616" t="s">
        <v>62</v>
      </c>
      <c r="H616" t="s">
        <v>51</v>
      </c>
      <c r="I616" t="s">
        <v>74</v>
      </c>
      <c r="N616">
        <v>70</v>
      </c>
      <c r="O616" s="2" t="s">
        <v>221</v>
      </c>
      <c r="P616" s="9">
        <v>5866.22</v>
      </c>
      <c r="Q616" s="2">
        <v>5.5243055555555552E-2</v>
      </c>
      <c r="R616">
        <v>3067.99</v>
      </c>
      <c r="S616">
        <v>656.21</v>
      </c>
      <c r="T616">
        <v>361.8</v>
      </c>
      <c r="U616">
        <v>65.819999999999993</v>
      </c>
      <c r="V616">
        <v>7.8321800000000001</v>
      </c>
      <c r="W616">
        <v>1887.251</v>
      </c>
      <c r="X616">
        <v>53</v>
      </c>
      <c r="Y616">
        <v>219.79</v>
      </c>
      <c r="Z616">
        <v>41</v>
      </c>
      <c r="AA616">
        <v>61.9</v>
      </c>
      <c r="AB616">
        <v>18432</v>
      </c>
      <c r="AC616">
        <v>1843.2</v>
      </c>
      <c r="AD616" s="9">
        <v>196.08510000000001</v>
      </c>
      <c r="AE616">
        <v>3.1420574069999998</v>
      </c>
      <c r="AF616" s="9"/>
      <c r="AG616" s="9"/>
    </row>
    <row r="617" spans="2:40" x14ac:dyDescent="0.3">
      <c r="B617" t="s">
        <v>100</v>
      </c>
      <c r="C617" t="s">
        <v>117</v>
      </c>
      <c r="D617" t="s">
        <v>101</v>
      </c>
      <c r="F617" s="1">
        <v>45904</v>
      </c>
      <c r="G617" t="s">
        <v>55</v>
      </c>
      <c r="H617" t="s">
        <v>49</v>
      </c>
      <c r="I617" t="s">
        <v>75</v>
      </c>
      <c r="J617" s="8">
        <v>85</v>
      </c>
      <c r="O617" s="2"/>
      <c r="P617" s="9">
        <v>4995.1850000000004</v>
      </c>
      <c r="Q617" s="2">
        <v>7.2916666666666671E-2</v>
      </c>
      <c r="R617">
        <v>1948.79</v>
      </c>
      <c r="S617">
        <v>481.9</v>
      </c>
      <c r="T617">
        <v>305.51</v>
      </c>
      <c r="U617">
        <v>0</v>
      </c>
      <c r="V617">
        <v>6.8246200000000004</v>
      </c>
      <c r="W617">
        <v>1810.885</v>
      </c>
      <c r="X617">
        <v>53</v>
      </c>
      <c r="Y617">
        <v>205.4</v>
      </c>
      <c r="Z617">
        <v>40</v>
      </c>
      <c r="AA617">
        <v>41.47</v>
      </c>
      <c r="AB617">
        <v>17714</v>
      </c>
      <c r="AC617">
        <v>1771.4</v>
      </c>
      <c r="AD617" s="9">
        <v>190.47309999999999</v>
      </c>
      <c r="AE617">
        <v>3.5462150050000001</v>
      </c>
      <c r="AF617" s="9"/>
      <c r="AG617" s="9"/>
      <c r="AI617">
        <v>289.5</v>
      </c>
      <c r="AJ617">
        <v>284.75</v>
      </c>
      <c r="AK617" s="3">
        <v>8.0000000000000002E-3</v>
      </c>
      <c r="AL617">
        <v>246.5</v>
      </c>
      <c r="AM617">
        <v>236.5</v>
      </c>
      <c r="AN617" s="3">
        <v>2.1000000000000001E-2</v>
      </c>
    </row>
    <row r="618" spans="2:40" x14ac:dyDescent="0.3">
      <c r="B618" t="s">
        <v>111</v>
      </c>
      <c r="C618" t="s">
        <v>117</v>
      </c>
      <c r="D618" t="s">
        <v>99</v>
      </c>
      <c r="F618" s="1">
        <v>45904</v>
      </c>
      <c r="G618" t="s">
        <v>55</v>
      </c>
      <c r="H618" t="s">
        <v>49</v>
      </c>
      <c r="I618" t="s">
        <v>75</v>
      </c>
      <c r="K618">
        <v>191</v>
      </c>
      <c r="O618" s="2"/>
      <c r="P618" s="9">
        <v>4939.08</v>
      </c>
      <c r="Q618" s="2">
        <v>7.2916666666666671E-2</v>
      </c>
      <c r="R618">
        <v>1950.96</v>
      </c>
      <c r="S618">
        <v>756.89</v>
      </c>
      <c r="T618">
        <v>543.74</v>
      </c>
      <c r="U618">
        <v>147.57</v>
      </c>
      <c r="V618">
        <v>7.9738699999999998</v>
      </c>
      <c r="W618">
        <v>1868.905</v>
      </c>
      <c r="X618">
        <v>53</v>
      </c>
      <c r="Y618">
        <v>251.24</v>
      </c>
      <c r="Z618">
        <v>47</v>
      </c>
      <c r="AA618">
        <v>73.459999999999994</v>
      </c>
      <c r="AB618">
        <v>21394</v>
      </c>
      <c r="AC618">
        <v>2139.4</v>
      </c>
      <c r="AD618" s="9">
        <v>213.94</v>
      </c>
      <c r="AE618">
        <v>4.3315759209999998</v>
      </c>
      <c r="AF618" s="9"/>
      <c r="AG618" s="9"/>
      <c r="AI618">
        <v>316.25</v>
      </c>
      <c r="AJ618">
        <v>313.75</v>
      </c>
      <c r="AK618" s="3">
        <v>4.0000000000000001E-3</v>
      </c>
      <c r="AL618">
        <v>401.5</v>
      </c>
      <c r="AM618">
        <v>391.25</v>
      </c>
      <c r="AN618" s="3">
        <v>1.2999999999999999E-2</v>
      </c>
    </row>
    <row r="619" spans="2:40" x14ac:dyDescent="0.3">
      <c r="B619" t="s">
        <v>87</v>
      </c>
      <c r="C619" t="s">
        <v>117</v>
      </c>
      <c r="D619" t="s">
        <v>88</v>
      </c>
      <c r="F619" s="1">
        <v>45911</v>
      </c>
      <c r="G619" t="s">
        <v>55</v>
      </c>
      <c r="H619" t="s">
        <v>49</v>
      </c>
      <c r="I619" t="s">
        <v>76</v>
      </c>
      <c r="O619" s="2"/>
      <c r="P619" s="9">
        <v>5489.2489999999998</v>
      </c>
      <c r="Q619" s="2">
        <v>8.0682870370370377E-2</v>
      </c>
      <c r="R619">
        <v>1963.98</v>
      </c>
      <c r="S619">
        <v>699.87</v>
      </c>
      <c r="T619">
        <v>384.84</v>
      </c>
      <c r="U619">
        <v>45.24</v>
      </c>
      <c r="V619">
        <v>8.3381500000000006</v>
      </c>
      <c r="W619">
        <v>2122.7849999999999</v>
      </c>
      <c r="X619">
        <v>53</v>
      </c>
      <c r="Y619">
        <v>245.23</v>
      </c>
      <c r="Z619">
        <v>62</v>
      </c>
      <c r="AA619">
        <v>69.599999999999994</v>
      </c>
      <c r="AB619">
        <v>24674</v>
      </c>
      <c r="AC619">
        <v>2467.4</v>
      </c>
      <c r="AD619" s="9">
        <v>214.5565</v>
      </c>
      <c r="AE619">
        <v>4.4949682549999999</v>
      </c>
      <c r="AF619" s="9"/>
      <c r="AG619" s="9"/>
    </row>
    <row r="620" spans="2:40" x14ac:dyDescent="0.3">
      <c r="B620" t="s">
        <v>112</v>
      </c>
      <c r="C620" t="s">
        <v>118</v>
      </c>
      <c r="D620" t="s">
        <v>79</v>
      </c>
      <c r="F620" s="1">
        <v>45914</v>
      </c>
      <c r="G620" t="s">
        <v>62</v>
      </c>
      <c r="H620" t="s">
        <v>63</v>
      </c>
      <c r="I620" t="s">
        <v>76</v>
      </c>
      <c r="N620">
        <v>70</v>
      </c>
      <c r="O620" s="2" t="s">
        <v>148</v>
      </c>
      <c r="P620" s="9">
        <v>5997.8440000000001</v>
      </c>
      <c r="Q620" s="2">
        <v>5.6909722222222223E-2</v>
      </c>
      <c r="R620">
        <v>2231.04</v>
      </c>
      <c r="S620">
        <v>616.74</v>
      </c>
      <c r="T620">
        <v>317.58999999999997</v>
      </c>
      <c r="U620">
        <v>1.42</v>
      </c>
      <c r="V620">
        <v>7.2139100000000003</v>
      </c>
      <c r="W620">
        <v>1672.145</v>
      </c>
      <c r="X620">
        <v>53</v>
      </c>
      <c r="Y620">
        <v>190.3</v>
      </c>
      <c r="Z620">
        <v>47</v>
      </c>
      <c r="AA620">
        <v>60.56</v>
      </c>
      <c r="AB620">
        <v>26040</v>
      </c>
      <c r="AC620">
        <v>2604</v>
      </c>
      <c r="AD620" s="9">
        <v>260.39999999999998</v>
      </c>
      <c r="AE620">
        <v>4.3415600669999996</v>
      </c>
      <c r="AF620" s="9"/>
      <c r="AG620" s="9"/>
    </row>
    <row r="621" spans="2:40" x14ac:dyDescent="0.3">
      <c r="B621" t="s">
        <v>115</v>
      </c>
      <c r="C621" t="s">
        <v>117</v>
      </c>
      <c r="D621" t="s">
        <v>88</v>
      </c>
      <c r="F621" s="1">
        <v>45810</v>
      </c>
      <c r="G621" t="s">
        <v>45</v>
      </c>
      <c r="H621" t="s">
        <v>52</v>
      </c>
      <c r="I621" t="s">
        <v>56</v>
      </c>
      <c r="K621">
        <v>116</v>
      </c>
      <c r="O621" s="2"/>
      <c r="P621" s="9">
        <v>6169.2879999999996</v>
      </c>
      <c r="Q621" s="2">
        <v>7.9120370370370369E-2</v>
      </c>
      <c r="R621">
        <v>3650.88</v>
      </c>
      <c r="S621">
        <v>704.97</v>
      </c>
      <c r="T621">
        <v>374.62</v>
      </c>
      <c r="U621">
        <v>16.91</v>
      </c>
      <c r="V621">
        <v>7.1394500000000001</v>
      </c>
      <c r="W621">
        <v>2008.5640000000001</v>
      </c>
      <c r="X621">
        <v>52</v>
      </c>
      <c r="Y621">
        <v>219.05</v>
      </c>
      <c r="Z621">
        <v>55</v>
      </c>
      <c r="AA621">
        <v>61.08</v>
      </c>
      <c r="AB621">
        <v>21420</v>
      </c>
      <c r="AC621">
        <v>2142</v>
      </c>
      <c r="AD621" s="9">
        <v>200.18690000000001</v>
      </c>
      <c r="AE621">
        <v>3.4720376160000002</v>
      </c>
      <c r="AF621" s="9"/>
      <c r="AG621" s="9"/>
    </row>
    <row r="622" spans="2:40" x14ac:dyDescent="0.3">
      <c r="B622" t="s">
        <v>98</v>
      </c>
      <c r="C622" t="s">
        <v>117</v>
      </c>
      <c r="D622" t="s">
        <v>99</v>
      </c>
      <c r="F622" s="1">
        <v>45817</v>
      </c>
      <c r="G622" t="s">
        <v>45</v>
      </c>
      <c r="H622" t="s">
        <v>52</v>
      </c>
      <c r="I622" t="s">
        <v>57</v>
      </c>
      <c r="O622" s="2"/>
      <c r="P622" s="9">
        <v>6803.0339999999997</v>
      </c>
      <c r="Q622" s="2">
        <v>6.5567129629629628E-2</v>
      </c>
      <c r="R622">
        <v>3735.43</v>
      </c>
      <c r="S622">
        <v>633.89</v>
      </c>
      <c r="T622">
        <v>318.72000000000003</v>
      </c>
      <c r="U622">
        <v>11.64</v>
      </c>
      <c r="V622">
        <v>7.09185</v>
      </c>
      <c r="W622">
        <v>2024.7470000000001</v>
      </c>
      <c r="X622">
        <v>52</v>
      </c>
      <c r="Y622">
        <v>201.03</v>
      </c>
      <c r="Z622">
        <v>42</v>
      </c>
      <c r="AA622">
        <v>45.07</v>
      </c>
      <c r="AB622">
        <v>21801</v>
      </c>
      <c r="AC622">
        <v>2180.1</v>
      </c>
      <c r="AD622" s="9">
        <v>231.9255</v>
      </c>
      <c r="AE622">
        <v>3.2045995949999999</v>
      </c>
      <c r="AF622" s="9"/>
      <c r="AG622" s="9"/>
    </row>
    <row r="623" spans="2:40" x14ac:dyDescent="0.3">
      <c r="B623" t="s">
        <v>83</v>
      </c>
      <c r="C623" t="s">
        <v>118</v>
      </c>
      <c r="D623" t="s">
        <v>81</v>
      </c>
      <c r="F623" s="1">
        <v>45820</v>
      </c>
      <c r="G623" t="s">
        <v>50</v>
      </c>
      <c r="H623" t="s">
        <v>49</v>
      </c>
      <c r="I623" t="s">
        <v>57</v>
      </c>
      <c r="O623" s="2"/>
      <c r="P623" s="9">
        <v>10302.67</v>
      </c>
      <c r="Q623" s="2">
        <v>0.1514699074074074</v>
      </c>
      <c r="R623">
        <v>6681.86</v>
      </c>
      <c r="S623">
        <v>357.72</v>
      </c>
      <c r="T623">
        <v>43.06</v>
      </c>
      <c r="U623">
        <v>0</v>
      </c>
      <c r="V623">
        <v>5.3756899999999996</v>
      </c>
      <c r="W623">
        <v>1689.5260000000001</v>
      </c>
      <c r="X623">
        <v>52</v>
      </c>
      <c r="Y623">
        <v>212.32</v>
      </c>
      <c r="Z623">
        <v>4</v>
      </c>
      <c r="AA623">
        <v>5.78</v>
      </c>
      <c r="AB623">
        <v>11218</v>
      </c>
      <c r="AC623">
        <v>1121.8</v>
      </c>
      <c r="AD623" s="9">
        <v>200.32140000000001</v>
      </c>
      <c r="AE623">
        <v>1.0888439599999999</v>
      </c>
      <c r="AF623" s="9"/>
      <c r="AG623" s="9"/>
    </row>
    <row r="624" spans="2:40" x14ac:dyDescent="0.3">
      <c r="B624" t="s">
        <v>91</v>
      </c>
      <c r="C624" t="s">
        <v>118</v>
      </c>
      <c r="D624" t="s">
        <v>90</v>
      </c>
      <c r="E624">
        <v>99.5</v>
      </c>
      <c r="F624" s="1">
        <v>45824</v>
      </c>
      <c r="G624" t="s">
        <v>45</v>
      </c>
      <c r="H624" t="s">
        <v>52</v>
      </c>
      <c r="I624" t="s">
        <v>58</v>
      </c>
      <c r="J624" s="8">
        <v>170</v>
      </c>
      <c r="O624" s="2"/>
      <c r="P624" s="9">
        <v>4513.0209999999997</v>
      </c>
      <c r="Q624" s="2">
        <v>7.5069444444444439E-2</v>
      </c>
      <c r="R624">
        <v>1653.7</v>
      </c>
      <c r="S624">
        <v>337.79</v>
      </c>
      <c r="T624">
        <v>85.53</v>
      </c>
      <c r="U624">
        <v>0</v>
      </c>
      <c r="V624">
        <v>6.3450499999999996</v>
      </c>
      <c r="W624">
        <v>1782.396</v>
      </c>
      <c r="X624">
        <v>52</v>
      </c>
      <c r="Y624">
        <v>225.47</v>
      </c>
      <c r="Z624">
        <v>31</v>
      </c>
      <c r="AA624">
        <v>42.4</v>
      </c>
      <c r="AB624">
        <v>21334.5</v>
      </c>
      <c r="AC624">
        <v>2133.4499999999998</v>
      </c>
      <c r="AD624" s="9">
        <v>257.04219999999998</v>
      </c>
      <c r="AE624">
        <v>4.7273212329999996</v>
      </c>
      <c r="AF624" s="9"/>
      <c r="AG624" s="9"/>
      <c r="AL624">
        <v>475.5</v>
      </c>
      <c r="AM624">
        <v>470</v>
      </c>
      <c r="AN624" s="3">
        <v>6.0000000000000001E-3</v>
      </c>
    </row>
    <row r="625" spans="2:40" x14ac:dyDescent="0.3">
      <c r="B625" t="s">
        <v>91</v>
      </c>
      <c r="C625" t="s">
        <v>118</v>
      </c>
      <c r="D625" t="s">
        <v>90</v>
      </c>
      <c r="F625" s="1">
        <v>45825</v>
      </c>
      <c r="G625" t="s">
        <v>48</v>
      </c>
      <c r="H625" t="s">
        <v>46</v>
      </c>
      <c r="I625" t="s">
        <v>58</v>
      </c>
      <c r="O625" s="2"/>
      <c r="P625" s="9">
        <v>4682.0829999999996</v>
      </c>
      <c r="Q625" s="2">
        <v>6.3819444444444443E-2</v>
      </c>
      <c r="R625">
        <v>1868.34</v>
      </c>
      <c r="S625">
        <v>419.87</v>
      </c>
      <c r="T625">
        <v>105.57</v>
      </c>
      <c r="U625">
        <v>12.65</v>
      </c>
      <c r="V625">
        <v>7.1102999999999996</v>
      </c>
      <c r="W625">
        <v>1712.202</v>
      </c>
      <c r="X625">
        <v>52</v>
      </c>
      <c r="Y625">
        <v>189.56</v>
      </c>
      <c r="Z625">
        <v>45</v>
      </c>
      <c r="AA625">
        <v>36.89</v>
      </c>
      <c r="AB625">
        <v>26185.5</v>
      </c>
      <c r="AC625">
        <v>2618.5500000000002</v>
      </c>
      <c r="AD625" s="9">
        <v>269.95359999999999</v>
      </c>
      <c r="AE625">
        <v>5.5927030770000004</v>
      </c>
      <c r="AF625" s="9"/>
      <c r="AG625" s="9"/>
    </row>
    <row r="626" spans="2:40" x14ac:dyDescent="0.3">
      <c r="B626" t="s">
        <v>95</v>
      </c>
      <c r="C626" t="s">
        <v>118</v>
      </c>
      <c r="D626" t="s">
        <v>96</v>
      </c>
      <c r="F626" s="1">
        <v>45827</v>
      </c>
      <c r="G626" t="s">
        <v>50</v>
      </c>
      <c r="H626" t="s">
        <v>49</v>
      </c>
      <c r="I626" t="s">
        <v>58</v>
      </c>
      <c r="O626" s="2"/>
      <c r="P626" s="9">
        <v>5333.8280000000004</v>
      </c>
      <c r="Q626" s="2">
        <v>7.4675925925925923E-2</v>
      </c>
      <c r="R626">
        <v>2281.5</v>
      </c>
      <c r="S626">
        <v>514.64</v>
      </c>
      <c r="T626">
        <v>263.95999999999998</v>
      </c>
      <c r="U626">
        <v>0</v>
      </c>
      <c r="V626">
        <v>6.2075199999999997</v>
      </c>
      <c r="W626">
        <v>1741.6379999999999</v>
      </c>
      <c r="X626">
        <v>52</v>
      </c>
      <c r="Y626">
        <v>234.15</v>
      </c>
      <c r="Z626">
        <v>30</v>
      </c>
      <c r="AA626">
        <v>36.770000000000003</v>
      </c>
      <c r="AB626">
        <v>21513</v>
      </c>
      <c r="AC626">
        <v>2151.3000000000002</v>
      </c>
      <c r="AD626" s="9">
        <v>262.3537</v>
      </c>
      <c r="AE626">
        <v>4.0333134099999999</v>
      </c>
      <c r="AF626" s="9"/>
      <c r="AG626" s="9"/>
    </row>
    <row r="627" spans="2:40" x14ac:dyDescent="0.3">
      <c r="B627" t="s">
        <v>91</v>
      </c>
      <c r="C627" t="s">
        <v>118</v>
      </c>
      <c r="D627" t="s">
        <v>90</v>
      </c>
      <c r="F627" s="1">
        <v>45829</v>
      </c>
      <c r="G627" t="s">
        <v>55</v>
      </c>
      <c r="H627" t="s">
        <v>51</v>
      </c>
      <c r="I627" t="s">
        <v>58</v>
      </c>
      <c r="O627" s="2"/>
      <c r="P627" s="9">
        <v>4642.3069999999998</v>
      </c>
      <c r="Q627" s="2">
        <v>7.9861111111111105E-2</v>
      </c>
      <c r="R627">
        <v>1873.27</v>
      </c>
      <c r="S627">
        <v>364</v>
      </c>
      <c r="T627">
        <v>66.86</v>
      </c>
      <c r="U627">
        <v>0</v>
      </c>
      <c r="V627">
        <v>6.2750599999999999</v>
      </c>
      <c r="W627">
        <v>1613.6120000000001</v>
      </c>
      <c r="X627">
        <v>52</v>
      </c>
      <c r="Y627">
        <v>228</v>
      </c>
      <c r="Z627">
        <v>34</v>
      </c>
      <c r="AA627">
        <v>47.88</v>
      </c>
      <c r="AB627">
        <v>22621.5</v>
      </c>
      <c r="AC627">
        <v>2262.15</v>
      </c>
      <c r="AD627" s="9">
        <v>263.04070000000002</v>
      </c>
      <c r="AE627">
        <v>4.872900478</v>
      </c>
      <c r="AF627" s="9"/>
      <c r="AG627" s="9"/>
    </row>
    <row r="628" spans="2:40" x14ac:dyDescent="0.3">
      <c r="B628" t="s">
        <v>111</v>
      </c>
      <c r="C628" t="s">
        <v>117</v>
      </c>
      <c r="D628" t="s">
        <v>99</v>
      </c>
      <c r="F628" s="1">
        <v>45834</v>
      </c>
      <c r="G628" t="s">
        <v>48</v>
      </c>
      <c r="H628" t="s">
        <v>49</v>
      </c>
      <c r="I628" t="s">
        <v>59</v>
      </c>
      <c r="K628">
        <v>169</v>
      </c>
      <c r="O628" s="2"/>
      <c r="P628" s="9">
        <v>4195.2299999999996</v>
      </c>
      <c r="Q628" s="2">
        <v>5.7175925925925929E-2</v>
      </c>
      <c r="R628">
        <v>1867.6</v>
      </c>
      <c r="S628">
        <v>626.03</v>
      </c>
      <c r="T628">
        <v>371.46</v>
      </c>
      <c r="U628">
        <v>151.63999999999999</v>
      </c>
      <c r="V628">
        <v>8.0975199999999994</v>
      </c>
      <c r="W628">
        <v>1555.1949999999999</v>
      </c>
      <c r="X628">
        <v>52</v>
      </c>
      <c r="Y628">
        <v>276.29000000000002</v>
      </c>
      <c r="Z628">
        <v>52</v>
      </c>
      <c r="AA628">
        <v>72.53</v>
      </c>
      <c r="AB628">
        <v>21052</v>
      </c>
      <c r="AC628">
        <v>2105.1999999999998</v>
      </c>
      <c r="AD628" s="9">
        <v>202.42310000000001</v>
      </c>
      <c r="AE628">
        <v>5.0180800579999998</v>
      </c>
      <c r="AF628" s="9">
        <v>403</v>
      </c>
      <c r="AG628" s="9">
        <v>383</v>
      </c>
      <c r="AH628" s="3">
        <v>2.5000000000000001E-2</v>
      </c>
    </row>
    <row r="629" spans="2:40" x14ac:dyDescent="0.3">
      <c r="B629" t="s">
        <v>102</v>
      </c>
      <c r="C629" t="s">
        <v>118</v>
      </c>
      <c r="D629" t="s">
        <v>79</v>
      </c>
      <c r="E629">
        <v>78</v>
      </c>
      <c r="F629" s="1">
        <v>45838</v>
      </c>
      <c r="G629" t="s">
        <v>45</v>
      </c>
      <c r="H629" t="s">
        <v>52</v>
      </c>
      <c r="I629" t="s">
        <v>60</v>
      </c>
      <c r="K629">
        <v>148</v>
      </c>
      <c r="O629" s="2"/>
      <c r="P629" s="9">
        <v>4762.79</v>
      </c>
      <c r="Q629" s="2">
        <v>9.2534722222222227E-2</v>
      </c>
      <c r="R629">
        <v>1852.38</v>
      </c>
      <c r="S629">
        <v>445.92</v>
      </c>
      <c r="T629">
        <v>205.64</v>
      </c>
      <c r="U629">
        <v>17.68</v>
      </c>
      <c r="V629">
        <v>7.2842099999999999</v>
      </c>
      <c r="W629">
        <v>1897.357</v>
      </c>
      <c r="X629">
        <v>52</v>
      </c>
      <c r="Y629">
        <v>252.03</v>
      </c>
      <c r="Z629">
        <v>40</v>
      </c>
      <c r="AA629">
        <v>36.21</v>
      </c>
      <c r="AB629">
        <v>19947.5</v>
      </c>
      <c r="AC629">
        <v>1994.75</v>
      </c>
      <c r="AD629" s="9">
        <v>216.82069999999999</v>
      </c>
      <c r="AE629">
        <v>4.1881964140000001</v>
      </c>
      <c r="AF629" s="9"/>
      <c r="AG629" s="9"/>
      <c r="AL629">
        <v>443</v>
      </c>
      <c r="AM629">
        <v>440.25</v>
      </c>
      <c r="AN629" s="3">
        <v>3.0000000000000001E-3</v>
      </c>
    </row>
    <row r="630" spans="2:40" x14ac:dyDescent="0.3">
      <c r="B630" t="s">
        <v>104</v>
      </c>
      <c r="C630" t="s">
        <v>118</v>
      </c>
      <c r="D630" t="s">
        <v>90</v>
      </c>
      <c r="E630">
        <v>80</v>
      </c>
      <c r="F630" s="1">
        <v>45838</v>
      </c>
      <c r="G630" t="s">
        <v>45</v>
      </c>
      <c r="H630" t="s">
        <v>52</v>
      </c>
      <c r="I630" t="s">
        <v>60</v>
      </c>
      <c r="J630" s="8">
        <v>82</v>
      </c>
      <c r="O630" s="2"/>
      <c r="P630" s="9">
        <v>4284.01</v>
      </c>
      <c r="Q630" s="2">
        <v>9.2499999999999999E-2</v>
      </c>
      <c r="R630">
        <v>1392.42</v>
      </c>
      <c r="S630">
        <v>370.44</v>
      </c>
      <c r="T630">
        <v>142.84</v>
      </c>
      <c r="U630">
        <v>14.78</v>
      </c>
      <c r="V630">
        <v>7.1722900000000003</v>
      </c>
      <c r="W630">
        <v>1769.114</v>
      </c>
      <c r="X630">
        <v>52</v>
      </c>
      <c r="Y630">
        <v>224.55</v>
      </c>
      <c r="Z630">
        <v>37</v>
      </c>
      <c r="AA630">
        <v>33.520000000000003</v>
      </c>
      <c r="AB630">
        <v>19160</v>
      </c>
      <c r="AC630">
        <v>1916</v>
      </c>
      <c r="AD630" s="9">
        <v>215.2809</v>
      </c>
      <c r="AE630">
        <v>4.472445209</v>
      </c>
      <c r="AF630" s="9"/>
      <c r="AG630" s="9"/>
      <c r="AJ630">
        <v>167.5</v>
      </c>
      <c r="AK630" s="3">
        <v>0</v>
      </c>
      <c r="AL630">
        <v>404.5</v>
      </c>
      <c r="AM630">
        <v>388.5</v>
      </c>
      <c r="AN630" s="3">
        <v>0.02</v>
      </c>
    </row>
    <row r="631" spans="2:40" x14ac:dyDescent="0.3">
      <c r="B631" t="s">
        <v>111</v>
      </c>
      <c r="C631" t="s">
        <v>117</v>
      </c>
      <c r="D631" t="s">
        <v>99</v>
      </c>
      <c r="F631" s="1">
        <v>45851</v>
      </c>
      <c r="G631" t="s">
        <v>62</v>
      </c>
      <c r="H631" t="s">
        <v>63</v>
      </c>
      <c r="I631" t="s">
        <v>64</v>
      </c>
      <c r="N631">
        <v>70</v>
      </c>
      <c r="O631" s="2" t="s">
        <v>148</v>
      </c>
      <c r="P631" s="9">
        <v>6416.52</v>
      </c>
      <c r="Q631" s="2">
        <v>5.334490740740741E-2</v>
      </c>
      <c r="R631">
        <v>3050.63</v>
      </c>
      <c r="S631">
        <v>556.42999999999995</v>
      </c>
      <c r="T631">
        <v>280.68</v>
      </c>
      <c r="U631">
        <v>11.05</v>
      </c>
      <c r="V631">
        <v>7.8263199999999999</v>
      </c>
      <c r="W631">
        <v>2123.904</v>
      </c>
      <c r="X631">
        <v>52</v>
      </c>
      <c r="Y631">
        <v>168.9</v>
      </c>
      <c r="Z631">
        <v>49</v>
      </c>
      <c r="AA631">
        <v>62.93</v>
      </c>
      <c r="AB631">
        <v>22116</v>
      </c>
      <c r="AC631">
        <v>2211.6</v>
      </c>
      <c r="AD631" s="9">
        <v>218.97030000000001</v>
      </c>
      <c r="AE631">
        <v>3.4467281330000001</v>
      </c>
      <c r="AF631" s="9"/>
      <c r="AG631" s="9"/>
      <c r="AL631" s="3"/>
      <c r="AM631" s="3"/>
    </row>
    <row r="632" spans="2:40" x14ac:dyDescent="0.3">
      <c r="B632" t="s">
        <v>78</v>
      </c>
      <c r="C632" t="s">
        <v>118</v>
      </c>
      <c r="D632" t="s">
        <v>79</v>
      </c>
      <c r="F632" s="1">
        <v>45855</v>
      </c>
      <c r="G632" t="s">
        <v>55</v>
      </c>
      <c r="H632" t="s">
        <v>49</v>
      </c>
      <c r="I632" t="s">
        <v>65</v>
      </c>
      <c r="O632" s="2"/>
      <c r="P632" s="9">
        <v>6121.5410000000002</v>
      </c>
      <c r="Q632" s="2">
        <v>8.3333333333333329E-2</v>
      </c>
      <c r="R632">
        <v>2535.9</v>
      </c>
      <c r="S632">
        <v>385.79</v>
      </c>
      <c r="T632">
        <v>190.5</v>
      </c>
      <c r="U632">
        <v>0</v>
      </c>
      <c r="V632">
        <v>6.88856</v>
      </c>
      <c r="W632">
        <v>2039.203</v>
      </c>
      <c r="X632">
        <v>52</v>
      </c>
      <c r="Y632">
        <v>202.4</v>
      </c>
      <c r="Z632">
        <v>38</v>
      </c>
      <c r="AA632">
        <v>33.729999999999997</v>
      </c>
      <c r="AB632">
        <v>21160</v>
      </c>
      <c r="AC632">
        <v>2116</v>
      </c>
      <c r="AD632" s="9">
        <v>235.11109999999999</v>
      </c>
      <c r="AE632">
        <v>3.4566459649999999</v>
      </c>
      <c r="AF632" s="9"/>
      <c r="AG632" s="9"/>
      <c r="AL632" s="3"/>
      <c r="AM632" s="3"/>
    </row>
    <row r="633" spans="2:40" x14ac:dyDescent="0.3">
      <c r="B633" t="s">
        <v>98</v>
      </c>
      <c r="C633" t="s">
        <v>117</v>
      </c>
      <c r="D633" t="s">
        <v>99</v>
      </c>
      <c r="F633" s="1">
        <v>45855</v>
      </c>
      <c r="G633" t="s">
        <v>55</v>
      </c>
      <c r="H633" t="s">
        <v>49</v>
      </c>
      <c r="I633" t="s">
        <v>65</v>
      </c>
      <c r="O633" s="2"/>
      <c r="P633" s="9">
        <v>5835.9939999999997</v>
      </c>
      <c r="Q633" s="2">
        <v>8.3333333333333329E-2</v>
      </c>
      <c r="R633">
        <v>2523.87</v>
      </c>
      <c r="S633">
        <v>685.42</v>
      </c>
      <c r="T633">
        <v>527.21</v>
      </c>
      <c r="U633">
        <v>50.61</v>
      </c>
      <c r="V633">
        <v>8.1067900000000002</v>
      </c>
      <c r="W633">
        <v>1510.298</v>
      </c>
      <c r="X633">
        <v>52</v>
      </c>
      <c r="Y633">
        <v>223.66</v>
      </c>
      <c r="Z633">
        <v>33</v>
      </c>
      <c r="AA633">
        <v>46.11</v>
      </c>
      <c r="AB633">
        <v>19049</v>
      </c>
      <c r="AC633">
        <v>1904.9</v>
      </c>
      <c r="AD633" s="9">
        <v>224.10589999999999</v>
      </c>
      <c r="AE633">
        <v>3.2640540750000002</v>
      </c>
      <c r="AF633" s="9"/>
      <c r="AG633" s="9"/>
    </row>
    <row r="634" spans="2:40" x14ac:dyDescent="0.3">
      <c r="B634" t="s">
        <v>94</v>
      </c>
      <c r="C634" t="s">
        <v>117</v>
      </c>
      <c r="D634" t="s">
        <v>44</v>
      </c>
      <c r="F634" s="1">
        <v>45867</v>
      </c>
      <c r="G634" t="s">
        <v>48</v>
      </c>
      <c r="H634" t="s">
        <v>46</v>
      </c>
      <c r="I634" t="s">
        <v>69</v>
      </c>
      <c r="O634" s="2"/>
      <c r="P634" s="9">
        <v>3906.11</v>
      </c>
      <c r="Q634" s="2">
        <v>4.8611111111111112E-2</v>
      </c>
      <c r="R634">
        <v>2018.92</v>
      </c>
      <c r="S634">
        <v>480.47</v>
      </c>
      <c r="T634">
        <v>155.66</v>
      </c>
      <c r="U634">
        <v>0</v>
      </c>
      <c r="V634">
        <v>6.5995699999999999</v>
      </c>
      <c r="W634">
        <v>1482.3979999999999</v>
      </c>
      <c r="X634">
        <v>52</v>
      </c>
      <c r="Y634">
        <v>193.42</v>
      </c>
      <c r="Z634">
        <v>58</v>
      </c>
      <c r="AA634">
        <v>63.05</v>
      </c>
      <c r="AB634">
        <v>21939</v>
      </c>
      <c r="AC634">
        <v>2193.9</v>
      </c>
      <c r="AD634" s="9">
        <v>199.44550000000001</v>
      </c>
      <c r="AE634">
        <v>5.6165852980000004</v>
      </c>
      <c r="AF634" s="9"/>
      <c r="AG634" s="9"/>
    </row>
    <row r="635" spans="2:40" x14ac:dyDescent="0.3">
      <c r="B635" t="s">
        <v>87</v>
      </c>
      <c r="C635" t="s">
        <v>117</v>
      </c>
      <c r="D635" t="s">
        <v>88</v>
      </c>
      <c r="F635" s="1">
        <v>45869</v>
      </c>
      <c r="G635" t="s">
        <v>55</v>
      </c>
      <c r="H635" t="s">
        <v>49</v>
      </c>
      <c r="I635" t="s">
        <v>69</v>
      </c>
      <c r="O635" s="2"/>
      <c r="P635" s="9">
        <v>5911.3469999999998</v>
      </c>
      <c r="Q635" s="2">
        <v>8.8530092592592591E-2</v>
      </c>
      <c r="R635">
        <v>2249.17</v>
      </c>
      <c r="S635">
        <v>654.5</v>
      </c>
      <c r="T635">
        <v>437.96</v>
      </c>
      <c r="U635">
        <v>64.38</v>
      </c>
      <c r="V635">
        <v>7.5595600000000003</v>
      </c>
      <c r="W635">
        <v>1959.145</v>
      </c>
      <c r="X635">
        <v>52</v>
      </c>
      <c r="Y635">
        <v>229.98</v>
      </c>
      <c r="Z635">
        <v>42</v>
      </c>
      <c r="AA635">
        <v>46.47</v>
      </c>
      <c r="AB635">
        <v>19126</v>
      </c>
      <c r="AC635">
        <v>1912.6</v>
      </c>
      <c r="AD635" s="9">
        <v>203.46809999999999</v>
      </c>
      <c r="AE635">
        <v>3.2354723889999999</v>
      </c>
      <c r="AF635" s="9"/>
      <c r="AG635" s="9"/>
    </row>
    <row r="636" spans="2:40" x14ac:dyDescent="0.3">
      <c r="B636" t="s">
        <v>97</v>
      </c>
      <c r="C636" t="s">
        <v>118</v>
      </c>
      <c r="D636" t="s">
        <v>90</v>
      </c>
      <c r="E636">
        <v>87</v>
      </c>
      <c r="F636" s="1">
        <v>45875</v>
      </c>
      <c r="G636" t="s">
        <v>55</v>
      </c>
      <c r="H636" t="s">
        <v>66</v>
      </c>
      <c r="I636" t="s">
        <v>70</v>
      </c>
      <c r="K636">
        <v>116</v>
      </c>
      <c r="O636" s="2"/>
      <c r="P636" s="9">
        <v>4812.7179999999998</v>
      </c>
      <c r="Q636" s="2">
        <v>9.5844907407407406E-2</v>
      </c>
      <c r="R636">
        <v>2076.29</v>
      </c>
      <c r="S636">
        <v>468.1</v>
      </c>
      <c r="T636">
        <v>168.86</v>
      </c>
      <c r="U636">
        <v>0</v>
      </c>
      <c r="V636">
        <v>6.5170500000000002</v>
      </c>
      <c r="W636">
        <v>1757.74</v>
      </c>
      <c r="X636">
        <v>52</v>
      </c>
      <c r="Y636">
        <v>228.23</v>
      </c>
      <c r="Z636">
        <v>44</v>
      </c>
      <c r="AA636">
        <v>52.38</v>
      </c>
      <c r="AB636">
        <v>22227.5</v>
      </c>
      <c r="AC636">
        <v>2222.75</v>
      </c>
      <c r="AD636" s="9">
        <v>231.53649999999999</v>
      </c>
      <c r="AE636">
        <v>4.6184920869999999</v>
      </c>
      <c r="AF636" s="9"/>
      <c r="AG636" s="9"/>
    </row>
    <row r="637" spans="2:40" x14ac:dyDescent="0.3">
      <c r="B637" t="s">
        <v>103</v>
      </c>
      <c r="C637" t="s">
        <v>118</v>
      </c>
      <c r="D637" t="s">
        <v>96</v>
      </c>
      <c r="F637" s="1">
        <v>45880</v>
      </c>
      <c r="G637" t="s">
        <v>48</v>
      </c>
      <c r="H637" t="s">
        <v>52</v>
      </c>
      <c r="I637" t="s">
        <v>71</v>
      </c>
      <c r="O637" s="2"/>
      <c r="P637" s="9">
        <v>3621.951</v>
      </c>
      <c r="Q637" s="2">
        <v>5.378472222222222E-2</v>
      </c>
      <c r="R637">
        <v>1468.42</v>
      </c>
      <c r="S637">
        <v>360.64</v>
      </c>
      <c r="T637">
        <v>92.41</v>
      </c>
      <c r="U637">
        <v>0</v>
      </c>
      <c r="V637">
        <v>6.9744900000000003</v>
      </c>
      <c r="W637">
        <v>1582.443</v>
      </c>
      <c r="X637">
        <v>52</v>
      </c>
      <c r="Y637">
        <v>226.42</v>
      </c>
      <c r="Z637">
        <v>33</v>
      </c>
      <c r="AA637">
        <v>37.78</v>
      </c>
      <c r="AB637">
        <v>20599.5</v>
      </c>
      <c r="AC637">
        <v>2059.9499999999998</v>
      </c>
      <c r="AD637" s="9">
        <v>242.34710000000001</v>
      </c>
      <c r="AE637">
        <v>5.6874043849999998</v>
      </c>
      <c r="AF637" s="9"/>
      <c r="AG637" s="9"/>
    </row>
    <row r="638" spans="2:40" x14ac:dyDescent="0.3">
      <c r="B638" t="s">
        <v>43</v>
      </c>
      <c r="C638" t="s">
        <v>117</v>
      </c>
      <c r="D638" t="s">
        <v>44</v>
      </c>
      <c r="E638">
        <v>69</v>
      </c>
      <c r="F638" s="1">
        <v>45887</v>
      </c>
      <c r="G638" t="s">
        <v>45</v>
      </c>
      <c r="H638" t="s">
        <v>52</v>
      </c>
      <c r="I638" t="s">
        <v>72</v>
      </c>
      <c r="O638" s="2"/>
      <c r="P638" s="9">
        <v>3238.11</v>
      </c>
      <c r="Q638" s="2">
        <v>7.0532407407407405E-2</v>
      </c>
      <c r="R638">
        <v>1655.47</v>
      </c>
      <c r="S638">
        <v>356.37</v>
      </c>
      <c r="T638">
        <v>71.625</v>
      </c>
      <c r="U638">
        <v>0</v>
      </c>
      <c r="V638">
        <v>6.4121600000000001</v>
      </c>
      <c r="W638">
        <v>1144.0820000000001</v>
      </c>
      <c r="X638">
        <v>52</v>
      </c>
      <c r="Y638">
        <v>219.12</v>
      </c>
      <c r="Z638">
        <v>28</v>
      </c>
      <c r="AA638">
        <v>38.380000000000003</v>
      </c>
      <c r="AB638">
        <v>15076.5</v>
      </c>
      <c r="AC638">
        <v>1507.65</v>
      </c>
      <c r="AD638" s="9">
        <v>94.228129999999993</v>
      </c>
      <c r="AE638">
        <v>4.6559567150000003</v>
      </c>
      <c r="AF638" s="9"/>
      <c r="AG638" s="9"/>
    </row>
    <row r="639" spans="2:40" x14ac:dyDescent="0.3">
      <c r="B639" t="s">
        <v>94</v>
      </c>
      <c r="C639" t="s">
        <v>117</v>
      </c>
      <c r="D639" t="s">
        <v>44</v>
      </c>
      <c r="F639" s="1">
        <v>45892</v>
      </c>
      <c r="G639" t="s">
        <v>73</v>
      </c>
      <c r="H639" t="s">
        <v>51</v>
      </c>
      <c r="I639" t="s">
        <v>72</v>
      </c>
      <c r="O639" s="2"/>
      <c r="P639" s="9">
        <v>4912.085</v>
      </c>
      <c r="Q639" s="2">
        <v>6.9085648148148146E-2</v>
      </c>
      <c r="R639">
        <v>1831.2</v>
      </c>
      <c r="S639">
        <v>480.63</v>
      </c>
      <c r="T639">
        <v>193.71</v>
      </c>
      <c r="U639">
        <v>0</v>
      </c>
      <c r="V639">
        <v>6.7598099999999999</v>
      </c>
      <c r="W639">
        <v>1960.104</v>
      </c>
      <c r="X639">
        <v>52</v>
      </c>
      <c r="Y639">
        <v>206.51</v>
      </c>
      <c r="Z639">
        <v>47</v>
      </c>
      <c r="AA639">
        <v>48.49</v>
      </c>
      <c r="AB639">
        <v>19915.5</v>
      </c>
      <c r="AC639">
        <v>1991.55</v>
      </c>
      <c r="AD639" s="9">
        <v>201.16669999999999</v>
      </c>
      <c r="AE639">
        <v>4.0543883100000002</v>
      </c>
      <c r="AF639" s="9"/>
      <c r="AG639" s="9"/>
    </row>
    <row r="640" spans="2:40" x14ac:dyDescent="0.3">
      <c r="B640" t="s">
        <v>102</v>
      </c>
      <c r="C640" t="s">
        <v>118</v>
      </c>
      <c r="D640" t="s">
        <v>79</v>
      </c>
      <c r="F640" s="1">
        <v>45892</v>
      </c>
      <c r="G640" t="s">
        <v>73</v>
      </c>
      <c r="H640" t="s">
        <v>51</v>
      </c>
      <c r="I640" t="s">
        <v>72</v>
      </c>
      <c r="O640" s="2"/>
      <c r="P640" s="9">
        <v>4203.1779999999999</v>
      </c>
      <c r="Q640" s="2">
        <v>6.9085648148148146E-2</v>
      </c>
      <c r="R640">
        <v>1667.98</v>
      </c>
      <c r="S640">
        <v>474.43</v>
      </c>
      <c r="T640">
        <v>204.78</v>
      </c>
      <c r="U640">
        <v>0</v>
      </c>
      <c r="V640">
        <v>6.4042500000000002</v>
      </c>
      <c r="W640">
        <v>1407.019</v>
      </c>
      <c r="X640">
        <v>52</v>
      </c>
      <c r="Y640">
        <v>234.9</v>
      </c>
      <c r="Z640">
        <v>43</v>
      </c>
      <c r="AA640">
        <v>45.08</v>
      </c>
      <c r="AB640">
        <v>20026.5</v>
      </c>
      <c r="AC640">
        <v>2002.65</v>
      </c>
      <c r="AD640" s="9">
        <v>210.80529999999999</v>
      </c>
      <c r="AE640">
        <v>4.7646090650000001</v>
      </c>
      <c r="AF640" s="9"/>
      <c r="AG640" s="9"/>
    </row>
    <row r="641" spans="2:42" x14ac:dyDescent="0.3">
      <c r="B641" t="s">
        <v>112</v>
      </c>
      <c r="C641" t="s">
        <v>118</v>
      </c>
      <c r="D641" t="s">
        <v>79</v>
      </c>
      <c r="F641" s="1">
        <v>45892</v>
      </c>
      <c r="G641" t="s">
        <v>73</v>
      </c>
      <c r="H641" t="s">
        <v>51</v>
      </c>
      <c r="I641" t="s">
        <v>72</v>
      </c>
      <c r="O641" s="2"/>
      <c r="P641" s="9">
        <v>4069.136</v>
      </c>
      <c r="Q641" s="2">
        <v>6.9085648148148146E-2</v>
      </c>
      <c r="R641">
        <v>1458.64</v>
      </c>
      <c r="S641">
        <v>440.3</v>
      </c>
      <c r="T641">
        <v>180.41</v>
      </c>
      <c r="U641">
        <v>0</v>
      </c>
      <c r="V641">
        <v>6.5442600000000004</v>
      </c>
      <c r="W641">
        <v>1467.1790000000001</v>
      </c>
      <c r="X641">
        <v>52</v>
      </c>
      <c r="Y641">
        <v>215.22</v>
      </c>
      <c r="Z641">
        <v>36</v>
      </c>
      <c r="AA641">
        <v>45.27</v>
      </c>
      <c r="AB641">
        <v>22459.5</v>
      </c>
      <c r="AC641">
        <v>2245.9499999999998</v>
      </c>
      <c r="AD641" s="9">
        <v>255.2216</v>
      </c>
      <c r="AE641">
        <v>5.5194763699999996</v>
      </c>
      <c r="AF641" s="9"/>
      <c r="AG641" s="9"/>
    </row>
    <row r="642" spans="2:42" x14ac:dyDescent="0.3">
      <c r="B642" t="s">
        <v>100</v>
      </c>
      <c r="C642" t="s">
        <v>117</v>
      </c>
      <c r="D642" t="s">
        <v>101</v>
      </c>
      <c r="F642" s="1">
        <v>45893</v>
      </c>
      <c r="G642" t="s">
        <v>62</v>
      </c>
      <c r="H642" t="s">
        <v>63</v>
      </c>
      <c r="I642" t="s">
        <v>72</v>
      </c>
      <c r="N642">
        <v>54</v>
      </c>
      <c r="O642" s="2" t="s">
        <v>221</v>
      </c>
      <c r="P642" s="9">
        <v>5267.5230000000001</v>
      </c>
      <c r="Q642" s="2">
        <v>5.8611111111111114E-2</v>
      </c>
      <c r="R642">
        <v>2788.72</v>
      </c>
      <c r="S642">
        <v>422.52</v>
      </c>
      <c r="T642">
        <v>122.08</v>
      </c>
      <c r="U642">
        <v>0</v>
      </c>
      <c r="V642">
        <v>6.5608700000000004</v>
      </c>
      <c r="W642">
        <v>1916.77</v>
      </c>
      <c r="X642">
        <v>52</v>
      </c>
      <c r="Y642">
        <v>184.62</v>
      </c>
      <c r="Z642">
        <v>57</v>
      </c>
      <c r="AA642">
        <v>57.88</v>
      </c>
      <c r="AB642">
        <v>20468</v>
      </c>
      <c r="AC642">
        <v>2046.8</v>
      </c>
      <c r="AD642" s="9">
        <v>187.77979999999999</v>
      </c>
      <c r="AE642">
        <v>3.8856973190000001</v>
      </c>
      <c r="AF642" s="9"/>
      <c r="AG642" s="9"/>
    </row>
    <row r="643" spans="2:42" x14ac:dyDescent="0.3">
      <c r="B643" t="s">
        <v>105</v>
      </c>
      <c r="C643" t="s">
        <v>118</v>
      </c>
      <c r="D643" t="s">
        <v>90</v>
      </c>
      <c r="F643" s="1">
        <v>45896</v>
      </c>
      <c r="G643" t="s">
        <v>55</v>
      </c>
      <c r="H643" t="s">
        <v>66</v>
      </c>
      <c r="I643" t="s">
        <v>74</v>
      </c>
      <c r="K643">
        <v>148</v>
      </c>
      <c r="O643" s="2"/>
      <c r="P643" s="9">
        <v>5171.0420000000004</v>
      </c>
      <c r="Q643" s="2">
        <v>9.3055555555555558E-2</v>
      </c>
      <c r="R643">
        <v>1892.23</v>
      </c>
      <c r="S643">
        <v>383.2</v>
      </c>
      <c r="T643">
        <v>78.17</v>
      </c>
      <c r="U643">
        <v>0</v>
      </c>
      <c r="V643">
        <v>6.1781600000000001</v>
      </c>
      <c r="W643">
        <v>2035.752</v>
      </c>
      <c r="X643">
        <v>52</v>
      </c>
      <c r="Y643">
        <v>220.15</v>
      </c>
      <c r="Z643">
        <v>51</v>
      </c>
      <c r="AA643">
        <v>51.29</v>
      </c>
      <c r="AB643">
        <v>26208</v>
      </c>
      <c r="AC643">
        <v>2620.8000000000002</v>
      </c>
      <c r="AD643" s="9">
        <v>254.44659999999999</v>
      </c>
      <c r="AE643">
        <v>5.0682241609999998</v>
      </c>
      <c r="AF643" s="9"/>
      <c r="AG643" s="9"/>
    </row>
    <row r="644" spans="2:42" x14ac:dyDescent="0.3">
      <c r="B644" t="s">
        <v>43</v>
      </c>
      <c r="C644" t="s">
        <v>117</v>
      </c>
      <c r="D644" t="s">
        <v>44</v>
      </c>
      <c r="F644" s="1">
        <v>45898</v>
      </c>
      <c r="G644" t="s">
        <v>73</v>
      </c>
      <c r="H644" t="s">
        <v>68</v>
      </c>
      <c r="I644" t="s">
        <v>74</v>
      </c>
      <c r="O644" s="2"/>
      <c r="P644" s="9">
        <v>3985.8270000000002</v>
      </c>
      <c r="Q644" s="2">
        <v>0.11260416666666667</v>
      </c>
      <c r="R644">
        <v>1668.68</v>
      </c>
      <c r="S644">
        <v>506.5</v>
      </c>
      <c r="T644">
        <v>254.24</v>
      </c>
      <c r="U644">
        <v>0</v>
      </c>
      <c r="V644">
        <v>6.37005</v>
      </c>
      <c r="W644">
        <v>1432.9929999999999</v>
      </c>
      <c r="X644">
        <v>52</v>
      </c>
      <c r="Y644">
        <v>207.79</v>
      </c>
      <c r="Z644">
        <v>43</v>
      </c>
      <c r="AA644">
        <v>50.94</v>
      </c>
      <c r="AB644">
        <v>17905.5</v>
      </c>
      <c r="AC644">
        <v>1790.55</v>
      </c>
      <c r="AD644" s="9">
        <v>188.47900000000001</v>
      </c>
      <c r="AE644">
        <v>4.4922923150000003</v>
      </c>
      <c r="AF644" s="9"/>
      <c r="AG644" s="9"/>
    </row>
    <row r="645" spans="2:42" x14ac:dyDescent="0.3">
      <c r="B645" t="s">
        <v>80</v>
      </c>
      <c r="C645" t="s">
        <v>118</v>
      </c>
      <c r="D645" t="s">
        <v>81</v>
      </c>
      <c r="F645" s="1">
        <v>45898</v>
      </c>
      <c r="G645" t="s">
        <v>73</v>
      </c>
      <c r="H645" t="s">
        <v>68</v>
      </c>
      <c r="I645" t="s">
        <v>74</v>
      </c>
      <c r="O645" s="2"/>
      <c r="P645" s="9">
        <v>3861.2689999999998</v>
      </c>
      <c r="Q645" s="2">
        <v>0.11253472222222222</v>
      </c>
      <c r="R645">
        <v>1538.96</v>
      </c>
      <c r="S645">
        <v>367.45</v>
      </c>
      <c r="T645">
        <v>111.3</v>
      </c>
      <c r="U645">
        <v>0</v>
      </c>
      <c r="V645">
        <v>6.8661500000000002</v>
      </c>
      <c r="W645">
        <v>1444.6469999999999</v>
      </c>
      <c r="X645">
        <v>52</v>
      </c>
      <c r="Y645">
        <v>151.33000000000001</v>
      </c>
      <c r="Z645">
        <v>36</v>
      </c>
      <c r="AA645">
        <v>33.47</v>
      </c>
      <c r="AB645">
        <v>16730</v>
      </c>
      <c r="AC645">
        <v>1673</v>
      </c>
      <c r="AD645" s="9">
        <v>190.11359999999999</v>
      </c>
      <c r="AE645">
        <v>4.3327724639999996</v>
      </c>
      <c r="AF645" s="9"/>
      <c r="AG645" s="9"/>
    </row>
    <row r="646" spans="2:42" x14ac:dyDescent="0.3">
      <c r="B646" t="s">
        <v>94</v>
      </c>
      <c r="C646" t="s">
        <v>117</v>
      </c>
      <c r="D646" t="s">
        <v>44</v>
      </c>
      <c r="F646" s="1">
        <v>45899</v>
      </c>
      <c r="G646" t="s">
        <v>62</v>
      </c>
      <c r="H646" t="s">
        <v>51</v>
      </c>
      <c r="I646" t="s">
        <v>74</v>
      </c>
      <c r="N646">
        <v>70</v>
      </c>
      <c r="O646" s="2" t="s">
        <v>221</v>
      </c>
      <c r="P646" s="9">
        <v>6085.1949999999997</v>
      </c>
      <c r="Q646" s="2">
        <v>5.5243055555555552E-2</v>
      </c>
      <c r="R646">
        <v>3278.76</v>
      </c>
      <c r="S646">
        <v>649.87</v>
      </c>
      <c r="T646">
        <v>347.91</v>
      </c>
      <c r="U646">
        <v>50.08</v>
      </c>
      <c r="V646">
        <v>7.5265700000000004</v>
      </c>
      <c r="W646">
        <v>2069.7510000000002</v>
      </c>
      <c r="X646">
        <v>52</v>
      </c>
      <c r="Y646">
        <v>219.31</v>
      </c>
      <c r="Z646">
        <v>53</v>
      </c>
      <c r="AA646">
        <v>73.040000000000006</v>
      </c>
      <c r="AB646">
        <v>23217</v>
      </c>
      <c r="AC646">
        <v>2321.6999999999998</v>
      </c>
      <c r="AD646" s="9">
        <v>221.11429999999999</v>
      </c>
      <c r="AE646">
        <v>3.815325557</v>
      </c>
      <c r="AF646" s="9"/>
      <c r="AG646" s="9"/>
    </row>
    <row r="647" spans="2:42" x14ac:dyDescent="0.3">
      <c r="B647" t="s">
        <v>92</v>
      </c>
      <c r="C647" t="s">
        <v>118</v>
      </c>
      <c r="D647" t="s">
        <v>90</v>
      </c>
      <c r="E647">
        <v>105.7</v>
      </c>
      <c r="F647" s="1">
        <v>45906</v>
      </c>
      <c r="G647" t="s">
        <v>73</v>
      </c>
      <c r="H647" t="s">
        <v>51</v>
      </c>
      <c r="I647" t="s">
        <v>75</v>
      </c>
      <c r="O647" s="2"/>
      <c r="P647" s="9">
        <v>3909.2179999999998</v>
      </c>
      <c r="Q647" s="2">
        <v>6.1585648148148146E-2</v>
      </c>
      <c r="R647">
        <v>1398.41</v>
      </c>
      <c r="S647">
        <v>344.87</v>
      </c>
      <c r="T647">
        <v>83.86</v>
      </c>
      <c r="U647">
        <v>0</v>
      </c>
      <c r="V647">
        <v>6.5840199999999998</v>
      </c>
      <c r="W647">
        <v>1534.9590000000001</v>
      </c>
      <c r="X647">
        <v>52</v>
      </c>
      <c r="Y647">
        <v>192.67</v>
      </c>
      <c r="Z647">
        <v>46</v>
      </c>
      <c r="AA647">
        <v>40.31</v>
      </c>
      <c r="AB647">
        <v>28034</v>
      </c>
      <c r="AC647">
        <v>2803.4</v>
      </c>
      <c r="AD647" s="9">
        <v>286.06119999999999</v>
      </c>
      <c r="AE647">
        <v>7.1712552230000002</v>
      </c>
      <c r="AF647" s="9"/>
      <c r="AG647" s="9"/>
    </row>
    <row r="648" spans="2:42" x14ac:dyDescent="0.3">
      <c r="B648" t="s">
        <v>100</v>
      </c>
      <c r="C648" t="s">
        <v>117</v>
      </c>
      <c r="D648" t="s">
        <v>101</v>
      </c>
      <c r="E648">
        <v>68.099999999999994</v>
      </c>
      <c r="F648" s="1">
        <v>45906</v>
      </c>
      <c r="G648" t="s">
        <v>73</v>
      </c>
      <c r="H648" t="s">
        <v>51</v>
      </c>
      <c r="I648" t="s">
        <v>75</v>
      </c>
      <c r="O648" s="2"/>
      <c r="P648" s="9">
        <v>4131.13</v>
      </c>
      <c r="Q648" s="2">
        <v>6.1585648148148146E-2</v>
      </c>
      <c r="R648">
        <v>1711.3</v>
      </c>
      <c r="S648">
        <v>340.96</v>
      </c>
      <c r="T648">
        <v>64.88</v>
      </c>
      <c r="U648">
        <v>0</v>
      </c>
      <c r="V648">
        <v>5.8908399999999999</v>
      </c>
      <c r="W648">
        <v>1492.452</v>
      </c>
      <c r="X648">
        <v>52</v>
      </c>
      <c r="Y648">
        <v>191.69</v>
      </c>
      <c r="Z648">
        <v>33</v>
      </c>
      <c r="AA648">
        <v>32.380000000000003</v>
      </c>
      <c r="AB648">
        <v>15810</v>
      </c>
      <c r="AC648">
        <v>1581</v>
      </c>
      <c r="AD648" s="9">
        <v>186</v>
      </c>
      <c r="AE648">
        <v>3.8270400590000002</v>
      </c>
      <c r="AF648" s="9"/>
      <c r="AG648" s="9"/>
    </row>
    <row r="649" spans="2:42" x14ac:dyDescent="0.3">
      <c r="B649" t="s">
        <v>87</v>
      </c>
      <c r="C649" t="s">
        <v>117</v>
      </c>
      <c r="D649" t="s">
        <v>88</v>
      </c>
      <c r="F649" s="1">
        <v>45790</v>
      </c>
      <c r="G649" t="s">
        <v>45</v>
      </c>
      <c r="H649" t="s">
        <v>46</v>
      </c>
      <c r="I649" t="s">
        <v>47</v>
      </c>
      <c r="O649" s="2"/>
      <c r="P649" s="9">
        <v>2730.7730000000001</v>
      </c>
      <c r="Q649" s="2">
        <v>4.4583333333333336E-2</v>
      </c>
      <c r="R649">
        <v>977.9</v>
      </c>
      <c r="S649">
        <v>290.33</v>
      </c>
      <c r="T649">
        <v>31.88</v>
      </c>
      <c r="U649">
        <v>8.32</v>
      </c>
      <c r="V649">
        <v>7.3304299999999998</v>
      </c>
      <c r="W649">
        <v>1181.1289999999999</v>
      </c>
      <c r="X649">
        <v>51</v>
      </c>
      <c r="Y649">
        <v>259.99</v>
      </c>
      <c r="Z649">
        <v>9</v>
      </c>
      <c r="AA649">
        <v>15.93</v>
      </c>
      <c r="AB649">
        <v>11753</v>
      </c>
      <c r="AC649">
        <v>1175.3</v>
      </c>
      <c r="AD649" s="9">
        <v>195.88329999999999</v>
      </c>
      <c r="AE649">
        <v>4.3039095520000004</v>
      </c>
      <c r="AF649" s="9"/>
      <c r="AG649" s="9"/>
    </row>
    <row r="650" spans="2:42" x14ac:dyDescent="0.3">
      <c r="B650" t="s">
        <v>102</v>
      </c>
      <c r="C650" t="s">
        <v>118</v>
      </c>
      <c r="D650" t="s">
        <v>79</v>
      </c>
      <c r="F650" s="1">
        <v>45790</v>
      </c>
      <c r="G650" t="s">
        <v>45</v>
      </c>
      <c r="H650" t="s">
        <v>46</v>
      </c>
      <c r="I650" t="s">
        <v>47</v>
      </c>
      <c r="O650" s="2"/>
      <c r="P650" s="9">
        <v>3131.6289999999999</v>
      </c>
      <c r="Q650" s="2">
        <v>4.4583333333333336E-2</v>
      </c>
      <c r="R650">
        <v>1338.25</v>
      </c>
      <c r="S650">
        <v>332.33</v>
      </c>
      <c r="T650">
        <v>25.65</v>
      </c>
      <c r="U650">
        <v>0</v>
      </c>
      <c r="V650">
        <v>5.7464500000000003</v>
      </c>
      <c r="W650">
        <v>1556.509</v>
      </c>
      <c r="X650">
        <v>51</v>
      </c>
      <c r="Y650">
        <v>276.8</v>
      </c>
      <c r="Z650">
        <v>33</v>
      </c>
      <c r="AA650">
        <v>36.799999999999997</v>
      </c>
      <c r="AB650">
        <v>17143</v>
      </c>
      <c r="AC650">
        <v>1714.3</v>
      </c>
      <c r="AD650" s="9">
        <v>204.08330000000001</v>
      </c>
      <c r="AE650">
        <v>5.4741477999999999</v>
      </c>
      <c r="AF650" s="9"/>
      <c r="AG650" s="9"/>
    </row>
    <row r="651" spans="2:42" x14ac:dyDescent="0.3">
      <c r="B651" t="s">
        <v>105</v>
      </c>
      <c r="C651" t="s">
        <v>118</v>
      </c>
      <c r="D651" t="s">
        <v>90</v>
      </c>
      <c r="F651" s="1">
        <v>45790</v>
      </c>
      <c r="G651" t="s">
        <v>45</v>
      </c>
      <c r="H651" t="s">
        <v>46</v>
      </c>
      <c r="I651" t="s">
        <v>47</v>
      </c>
      <c r="O651" s="2"/>
      <c r="P651" s="9">
        <v>2924.1320000000001</v>
      </c>
      <c r="Q651" s="2">
        <v>4.4583333333333336E-2</v>
      </c>
      <c r="R651">
        <v>1288.76</v>
      </c>
      <c r="S651">
        <v>283.33</v>
      </c>
      <c r="T651">
        <v>35.590000000000003</v>
      </c>
      <c r="U651">
        <v>0</v>
      </c>
      <c r="V651">
        <v>6.8123399999999998</v>
      </c>
      <c r="W651">
        <v>1468.4690000000001</v>
      </c>
      <c r="X651">
        <v>51</v>
      </c>
      <c r="Y651">
        <v>250.13</v>
      </c>
      <c r="Z651">
        <v>18</v>
      </c>
      <c r="AA651">
        <v>23.82</v>
      </c>
      <c r="AB651">
        <v>17232</v>
      </c>
      <c r="AC651">
        <v>1723.2</v>
      </c>
      <c r="AD651" s="9">
        <v>249.73910000000001</v>
      </c>
      <c r="AE651">
        <v>5.893030821</v>
      </c>
      <c r="AF651" s="9"/>
      <c r="AG651" s="9"/>
    </row>
    <row r="652" spans="2:42" x14ac:dyDescent="0.3">
      <c r="B652" t="s">
        <v>87</v>
      </c>
      <c r="C652" t="s">
        <v>117</v>
      </c>
      <c r="D652" t="s">
        <v>88</v>
      </c>
      <c r="F652" s="1">
        <v>45792</v>
      </c>
      <c r="G652" t="s">
        <v>48</v>
      </c>
      <c r="H652" t="s">
        <v>49</v>
      </c>
      <c r="I652" t="s">
        <v>47</v>
      </c>
      <c r="J652" s="8">
        <v>101</v>
      </c>
      <c r="O652" s="2"/>
      <c r="P652" s="9">
        <v>4560.79</v>
      </c>
      <c r="Q652" s="2">
        <v>7.3958333333333334E-2</v>
      </c>
      <c r="R652">
        <v>1705.75</v>
      </c>
      <c r="S652">
        <v>479.84</v>
      </c>
      <c r="T652">
        <v>252.59</v>
      </c>
      <c r="U652">
        <v>12</v>
      </c>
      <c r="V652">
        <v>7.1992099999999999</v>
      </c>
      <c r="W652">
        <v>1644.721</v>
      </c>
      <c r="X652">
        <v>51</v>
      </c>
      <c r="Y652">
        <v>200.25</v>
      </c>
      <c r="Z652">
        <v>26</v>
      </c>
      <c r="AA652">
        <v>28.8</v>
      </c>
      <c r="AB652">
        <v>14344.5</v>
      </c>
      <c r="AC652">
        <v>1434.45</v>
      </c>
      <c r="AD652" s="9">
        <v>186.29220000000001</v>
      </c>
      <c r="AE652">
        <v>3.1451787960000002</v>
      </c>
      <c r="AF652" s="9"/>
      <c r="AG652" s="9"/>
    </row>
    <row r="653" spans="2:42" x14ac:dyDescent="0.3">
      <c r="B653" t="s">
        <v>104</v>
      </c>
      <c r="C653" t="s">
        <v>118</v>
      </c>
      <c r="D653" t="s">
        <v>90</v>
      </c>
      <c r="F653" s="1">
        <v>45792</v>
      </c>
      <c r="G653" t="s">
        <v>48</v>
      </c>
      <c r="H653" t="s">
        <v>49</v>
      </c>
      <c r="I653" t="s">
        <v>47</v>
      </c>
      <c r="M653">
        <v>80</v>
      </c>
      <c r="O653" s="2"/>
      <c r="P653" s="9">
        <v>5205.4009999999998</v>
      </c>
      <c r="Q653" s="2">
        <v>7.3958333333333334E-2</v>
      </c>
      <c r="R653">
        <v>2128.4899999999998</v>
      </c>
      <c r="S653">
        <v>541.78</v>
      </c>
      <c r="T653">
        <v>305.91000000000003</v>
      </c>
      <c r="U653">
        <v>4.8499999999999996</v>
      </c>
      <c r="V653">
        <v>7.0303199999999997</v>
      </c>
      <c r="W653">
        <v>2116.5340000000001</v>
      </c>
      <c r="X653">
        <v>51</v>
      </c>
      <c r="Y653">
        <v>249.59</v>
      </c>
      <c r="Z653">
        <v>22</v>
      </c>
      <c r="AA653">
        <v>33.14</v>
      </c>
      <c r="AB653">
        <v>15680</v>
      </c>
      <c r="AC653">
        <v>1568</v>
      </c>
      <c r="AD653" s="9">
        <v>214.7945</v>
      </c>
      <c r="AE653">
        <v>3.0122559240000002</v>
      </c>
      <c r="AF653" s="9"/>
      <c r="AG653" s="9"/>
      <c r="AP653" s="3"/>
    </row>
    <row r="654" spans="2:42" x14ac:dyDescent="0.3">
      <c r="B654" t="s">
        <v>105</v>
      </c>
      <c r="C654" t="s">
        <v>118</v>
      </c>
      <c r="D654" t="s">
        <v>90</v>
      </c>
      <c r="F654" s="1">
        <v>45792</v>
      </c>
      <c r="G654" t="s">
        <v>48</v>
      </c>
      <c r="H654" t="s">
        <v>49</v>
      </c>
      <c r="I654" t="s">
        <v>47</v>
      </c>
      <c r="K654">
        <v>180</v>
      </c>
      <c r="M654">
        <v>90</v>
      </c>
      <c r="O654" s="2"/>
      <c r="P654" s="9">
        <v>4612.4840000000004</v>
      </c>
      <c r="Q654" s="2">
        <v>7.3958333333333334E-2</v>
      </c>
      <c r="R654">
        <v>1849.01</v>
      </c>
      <c r="S654">
        <v>405.84</v>
      </c>
      <c r="T654">
        <v>159.21</v>
      </c>
      <c r="U654">
        <v>19.559999999999999</v>
      </c>
      <c r="V654">
        <v>7.4503000000000004</v>
      </c>
      <c r="W654">
        <v>1830.425</v>
      </c>
      <c r="X654">
        <v>51</v>
      </c>
      <c r="Y654">
        <v>255.1</v>
      </c>
      <c r="Z654">
        <v>19</v>
      </c>
      <c r="AA654">
        <v>35.72</v>
      </c>
      <c r="AB654">
        <v>17664</v>
      </c>
      <c r="AC654">
        <v>1766.4</v>
      </c>
      <c r="AD654" s="9">
        <v>252.34289999999999</v>
      </c>
      <c r="AE654">
        <v>3.8296067800000002</v>
      </c>
      <c r="AF654" s="9"/>
      <c r="AG654" s="9"/>
    </row>
    <row r="655" spans="2:42" x14ac:dyDescent="0.3">
      <c r="B655" t="s">
        <v>82</v>
      </c>
      <c r="C655" t="s">
        <v>118</v>
      </c>
      <c r="D655" t="s">
        <v>81</v>
      </c>
      <c r="F655" s="1">
        <v>45796</v>
      </c>
      <c r="G655" t="s">
        <v>45</v>
      </c>
      <c r="H655" t="s">
        <v>52</v>
      </c>
      <c r="I655" t="s">
        <v>53</v>
      </c>
      <c r="J655" s="8">
        <v>96</v>
      </c>
      <c r="O655" s="2"/>
      <c r="P655" s="9">
        <v>5008.8559999999998</v>
      </c>
      <c r="Q655" s="2">
        <v>6.1759259259259257E-2</v>
      </c>
      <c r="R655">
        <v>2161.85</v>
      </c>
      <c r="S655">
        <v>396.2</v>
      </c>
      <c r="T655">
        <v>88.59</v>
      </c>
      <c r="U655">
        <v>0</v>
      </c>
      <c r="V655">
        <v>6.4276099999999996</v>
      </c>
      <c r="W655">
        <v>2103.069</v>
      </c>
      <c r="X655">
        <v>51</v>
      </c>
      <c r="Y655">
        <v>216.26</v>
      </c>
      <c r="Z655">
        <v>41</v>
      </c>
      <c r="AA655">
        <v>50.96</v>
      </c>
      <c r="AB655">
        <v>16730</v>
      </c>
      <c r="AC655">
        <v>1673</v>
      </c>
      <c r="AD655" s="9">
        <v>181.84780000000001</v>
      </c>
      <c r="AE655">
        <v>3.3400840430000001</v>
      </c>
      <c r="AF655" s="9"/>
      <c r="AG655" s="9"/>
    </row>
    <row r="656" spans="2:42" x14ac:dyDescent="0.3">
      <c r="B656" t="s">
        <v>105</v>
      </c>
      <c r="C656" t="s">
        <v>118</v>
      </c>
      <c r="D656" t="s">
        <v>90</v>
      </c>
      <c r="F656" s="1">
        <v>45818</v>
      </c>
      <c r="G656" t="s">
        <v>48</v>
      </c>
      <c r="H656" t="s">
        <v>46</v>
      </c>
      <c r="I656" t="s">
        <v>57</v>
      </c>
      <c r="O656" s="2"/>
      <c r="P656" s="9">
        <v>4865.6949999999997</v>
      </c>
      <c r="Q656" s="2">
        <v>6.0497685185185182E-2</v>
      </c>
      <c r="R656">
        <v>2584.2800000000002</v>
      </c>
      <c r="S656">
        <v>369.65</v>
      </c>
      <c r="T656">
        <v>87.51</v>
      </c>
      <c r="U656">
        <v>0</v>
      </c>
      <c r="V656">
        <v>6.2294999999999998</v>
      </c>
      <c r="W656">
        <v>1553.597</v>
      </c>
      <c r="X656">
        <v>51</v>
      </c>
      <c r="Y656">
        <v>265.02999999999997</v>
      </c>
      <c r="Z656">
        <v>20</v>
      </c>
      <c r="AA656">
        <v>17.53</v>
      </c>
      <c r="AB656">
        <v>18000</v>
      </c>
      <c r="AC656">
        <v>1800</v>
      </c>
      <c r="AD656" s="9">
        <v>253.52109999999999</v>
      </c>
      <c r="AE656">
        <v>3.699368744</v>
      </c>
      <c r="AF656" s="9"/>
      <c r="AG656" s="9"/>
    </row>
    <row r="657" spans="2:40" x14ac:dyDescent="0.3">
      <c r="B657" t="s">
        <v>87</v>
      </c>
      <c r="C657" t="s">
        <v>117</v>
      </c>
      <c r="D657" t="s">
        <v>88</v>
      </c>
      <c r="E657">
        <v>73</v>
      </c>
      <c r="F657" s="1">
        <v>45824</v>
      </c>
      <c r="G657" t="s">
        <v>45</v>
      </c>
      <c r="H657" t="s">
        <v>52</v>
      </c>
      <c r="I657" t="s">
        <v>58</v>
      </c>
      <c r="J657" s="8">
        <v>144</v>
      </c>
      <c r="K657">
        <v>154</v>
      </c>
      <c r="O657" s="2"/>
      <c r="P657" s="9">
        <v>4486.8580000000002</v>
      </c>
      <c r="Q657" s="2">
        <v>7.5069444444444439E-2</v>
      </c>
      <c r="R657">
        <v>1737.31</v>
      </c>
      <c r="S657">
        <v>418.2</v>
      </c>
      <c r="T657">
        <v>239.81</v>
      </c>
      <c r="U657">
        <v>33.090000000000003</v>
      </c>
      <c r="V657">
        <v>7.4953500000000002</v>
      </c>
      <c r="W657">
        <v>1677.8489999999999</v>
      </c>
      <c r="X657">
        <v>51</v>
      </c>
      <c r="Y657">
        <v>223.57</v>
      </c>
      <c r="Z657">
        <v>33</v>
      </c>
      <c r="AA657">
        <v>43.5</v>
      </c>
      <c r="AB657">
        <v>15695</v>
      </c>
      <c r="AC657">
        <v>1569.5</v>
      </c>
      <c r="AD657" s="9">
        <v>186.84520000000001</v>
      </c>
      <c r="AE657">
        <v>3.4979934730000002</v>
      </c>
      <c r="AF657" s="9"/>
      <c r="AG657" s="9"/>
      <c r="AL657">
        <v>325.5</v>
      </c>
      <c r="AM657">
        <v>352</v>
      </c>
      <c r="AN657" s="3">
        <v>3.9E-2</v>
      </c>
    </row>
    <row r="658" spans="2:40" x14ac:dyDescent="0.3">
      <c r="B658" t="s">
        <v>80</v>
      </c>
      <c r="C658" t="s">
        <v>118</v>
      </c>
      <c r="D658" t="s">
        <v>81</v>
      </c>
      <c r="F658" s="1">
        <v>45825</v>
      </c>
      <c r="G658" t="s">
        <v>48</v>
      </c>
      <c r="H658" t="s">
        <v>46</v>
      </c>
      <c r="I658" t="s">
        <v>58</v>
      </c>
      <c r="O658" s="2"/>
      <c r="P658" s="9">
        <v>4471.7240000000002</v>
      </c>
      <c r="Q658" s="2">
        <v>6.3819444444444443E-2</v>
      </c>
      <c r="R658">
        <v>2074.59</v>
      </c>
      <c r="S658">
        <v>475.87</v>
      </c>
      <c r="T658">
        <v>277.36</v>
      </c>
      <c r="U658">
        <v>14.33</v>
      </c>
      <c r="V658">
        <v>7.31196</v>
      </c>
      <c r="W658">
        <v>1651.941</v>
      </c>
      <c r="X658">
        <v>51</v>
      </c>
      <c r="Y658">
        <v>204.82</v>
      </c>
      <c r="Z658">
        <v>34</v>
      </c>
      <c r="AA658">
        <v>35.130000000000003</v>
      </c>
      <c r="AB658">
        <v>16345</v>
      </c>
      <c r="AC658">
        <v>1634.5</v>
      </c>
      <c r="AD658" s="9">
        <v>192.29409999999999</v>
      </c>
      <c r="AE658">
        <v>3.65518981</v>
      </c>
      <c r="AF658" s="9"/>
      <c r="AG658" s="9"/>
    </row>
    <row r="659" spans="2:40" x14ac:dyDescent="0.3">
      <c r="B659" t="s">
        <v>80</v>
      </c>
      <c r="C659" t="s">
        <v>118</v>
      </c>
      <c r="D659" t="s">
        <v>81</v>
      </c>
      <c r="F659" s="1">
        <v>45829</v>
      </c>
      <c r="G659" t="s">
        <v>55</v>
      </c>
      <c r="H659" t="s">
        <v>51</v>
      </c>
      <c r="I659" t="s">
        <v>58</v>
      </c>
      <c r="O659" s="2"/>
      <c r="P659" s="9">
        <v>4538.1049999999996</v>
      </c>
      <c r="Q659" s="2">
        <v>7.9861111111111105E-2</v>
      </c>
      <c r="R659">
        <v>2251.73</v>
      </c>
      <c r="S659">
        <v>400.85</v>
      </c>
      <c r="T659">
        <v>145.68</v>
      </c>
      <c r="U659">
        <v>0</v>
      </c>
      <c r="V659">
        <v>6.78775</v>
      </c>
      <c r="W659">
        <v>1688.883</v>
      </c>
      <c r="X659">
        <v>51</v>
      </c>
      <c r="Y659">
        <v>205.37</v>
      </c>
      <c r="Z659">
        <v>45</v>
      </c>
      <c r="AA659">
        <v>46.56</v>
      </c>
      <c r="AB659">
        <v>18375</v>
      </c>
      <c r="AC659">
        <v>1837.5</v>
      </c>
      <c r="AD659" s="9">
        <v>191.40629999999999</v>
      </c>
      <c r="AE659">
        <v>4.0490469039999999</v>
      </c>
      <c r="AF659" s="9"/>
      <c r="AG659" s="9"/>
    </row>
    <row r="660" spans="2:40" x14ac:dyDescent="0.3">
      <c r="B660" t="s">
        <v>100</v>
      </c>
      <c r="C660" t="s">
        <v>117</v>
      </c>
      <c r="D660" t="s">
        <v>101</v>
      </c>
      <c r="F660" s="1">
        <v>45829</v>
      </c>
      <c r="G660" t="s">
        <v>55</v>
      </c>
      <c r="H660" t="s">
        <v>51</v>
      </c>
      <c r="I660" t="s">
        <v>58</v>
      </c>
      <c r="O660" s="2"/>
      <c r="P660" s="9">
        <v>4866.6260000000002</v>
      </c>
      <c r="Q660" s="2">
        <v>7.9861111111111105E-2</v>
      </c>
      <c r="R660">
        <v>2115.85</v>
      </c>
      <c r="S660">
        <v>395.97</v>
      </c>
      <c r="T660">
        <v>169.24</v>
      </c>
      <c r="U660">
        <v>0</v>
      </c>
      <c r="V660">
        <v>6.54861</v>
      </c>
      <c r="W660">
        <v>1721.2819999999999</v>
      </c>
      <c r="X660">
        <v>51</v>
      </c>
      <c r="Y660">
        <v>206.28</v>
      </c>
      <c r="Z660">
        <v>36</v>
      </c>
      <c r="AA660">
        <v>49.16</v>
      </c>
      <c r="AB660">
        <v>16014</v>
      </c>
      <c r="AC660">
        <v>1601.4</v>
      </c>
      <c r="AD660" s="9">
        <v>184.06899999999999</v>
      </c>
      <c r="AE660">
        <v>3.2905754420000002</v>
      </c>
      <c r="AF660" s="9"/>
      <c r="AG660" s="9"/>
    </row>
    <row r="661" spans="2:40" x14ac:dyDescent="0.3">
      <c r="B661" t="s">
        <v>91</v>
      </c>
      <c r="C661" t="s">
        <v>118</v>
      </c>
      <c r="D661" t="s">
        <v>90</v>
      </c>
      <c r="F661" s="1">
        <v>45834</v>
      </c>
      <c r="G661" t="s">
        <v>48</v>
      </c>
      <c r="H661" t="s">
        <v>49</v>
      </c>
      <c r="I661" t="s">
        <v>59</v>
      </c>
      <c r="K661">
        <v>169</v>
      </c>
      <c r="M661">
        <v>101</v>
      </c>
      <c r="O661" s="2"/>
      <c r="P661" s="9">
        <v>4165.2539999999999</v>
      </c>
      <c r="Q661" s="2">
        <v>0.27771990740740743</v>
      </c>
      <c r="R661">
        <v>1742.93</v>
      </c>
      <c r="S661">
        <v>473.87</v>
      </c>
      <c r="T661">
        <v>118.6</v>
      </c>
      <c r="U661">
        <v>0</v>
      </c>
      <c r="V661">
        <v>6.8684700000000003</v>
      </c>
      <c r="W661">
        <v>1491.444</v>
      </c>
      <c r="X661">
        <v>51</v>
      </c>
      <c r="Y661">
        <v>219.02</v>
      </c>
      <c r="Z661">
        <v>40</v>
      </c>
      <c r="AA661">
        <v>39.69</v>
      </c>
      <c r="AB661">
        <v>24007.5</v>
      </c>
      <c r="AC661">
        <v>2400.75</v>
      </c>
      <c r="AD661" s="9">
        <v>131.9093</v>
      </c>
      <c r="AE661">
        <v>5.7637541429999999</v>
      </c>
      <c r="AF661" s="9"/>
      <c r="AG661" s="9"/>
    </row>
    <row r="662" spans="2:40" x14ac:dyDescent="0.3">
      <c r="B662" t="s">
        <v>104</v>
      </c>
      <c r="C662" t="s">
        <v>118</v>
      </c>
      <c r="D662" t="s">
        <v>90</v>
      </c>
      <c r="F662" s="1">
        <v>45834</v>
      </c>
      <c r="G662" t="s">
        <v>48</v>
      </c>
      <c r="H662" t="s">
        <v>49</v>
      </c>
      <c r="I662" t="s">
        <v>59</v>
      </c>
      <c r="K662">
        <v>143</v>
      </c>
      <c r="O662" s="2"/>
      <c r="P662" s="9">
        <v>4301.6390000000001</v>
      </c>
      <c r="Q662" s="2">
        <v>5.7175925925925929E-2</v>
      </c>
      <c r="R662">
        <v>1736.42</v>
      </c>
      <c r="S662">
        <v>561.66999999999996</v>
      </c>
      <c r="T662">
        <v>363.03</v>
      </c>
      <c r="U662">
        <v>46.14</v>
      </c>
      <c r="V662">
        <v>7.31</v>
      </c>
      <c r="W662">
        <v>1613.0450000000001</v>
      </c>
      <c r="X662">
        <v>51</v>
      </c>
      <c r="Y662">
        <v>255.5</v>
      </c>
      <c r="Z662">
        <v>47</v>
      </c>
      <c r="AA662">
        <v>54.68</v>
      </c>
      <c r="AB662">
        <v>21480</v>
      </c>
      <c r="AC662">
        <v>2148</v>
      </c>
      <c r="AD662" s="9">
        <v>219.18369999999999</v>
      </c>
      <c r="AE662">
        <v>4.993445522</v>
      </c>
      <c r="AF662" s="9"/>
      <c r="AG662" s="9"/>
    </row>
    <row r="663" spans="2:40" x14ac:dyDescent="0.3">
      <c r="B663" t="s">
        <v>87</v>
      </c>
      <c r="C663" t="s">
        <v>117</v>
      </c>
      <c r="D663" t="s">
        <v>88</v>
      </c>
      <c r="E663">
        <v>73</v>
      </c>
      <c r="F663" s="1">
        <v>45838</v>
      </c>
      <c r="G663" t="s">
        <v>45</v>
      </c>
      <c r="H663" t="s">
        <v>52</v>
      </c>
      <c r="I663" t="s">
        <v>60</v>
      </c>
      <c r="K663">
        <v>148</v>
      </c>
      <c r="O663" s="2"/>
      <c r="P663" s="9">
        <v>4444.5879999999997</v>
      </c>
      <c r="Q663" s="2">
        <v>9.2499999999999999E-2</v>
      </c>
      <c r="R663">
        <v>1552.28</v>
      </c>
      <c r="S663">
        <v>488.69</v>
      </c>
      <c r="T663">
        <v>346.57</v>
      </c>
      <c r="U663">
        <v>25.23</v>
      </c>
      <c r="V663">
        <v>7.7184900000000001</v>
      </c>
      <c r="W663">
        <v>1595.1769999999999</v>
      </c>
      <c r="X663">
        <v>51</v>
      </c>
      <c r="Y663">
        <v>244.05</v>
      </c>
      <c r="Z663">
        <v>35</v>
      </c>
      <c r="AA663">
        <v>41.26</v>
      </c>
      <c r="AB663">
        <v>16571</v>
      </c>
      <c r="AC663">
        <v>1657.1</v>
      </c>
      <c r="AD663" s="9">
        <v>192.68610000000001</v>
      </c>
      <c r="AE663">
        <v>3.7283545739999999</v>
      </c>
      <c r="AF663" s="9"/>
      <c r="AG663" s="9"/>
      <c r="AJ663">
        <v>167.5</v>
      </c>
      <c r="AK663" s="3">
        <v>0</v>
      </c>
      <c r="AL663">
        <v>307.25</v>
      </c>
      <c r="AM663">
        <v>337</v>
      </c>
      <c r="AN663" s="3">
        <v>4.5999999999999999E-2</v>
      </c>
    </row>
    <row r="664" spans="2:40" x14ac:dyDescent="0.3">
      <c r="B664" t="s">
        <v>43</v>
      </c>
      <c r="C664" t="s">
        <v>117</v>
      </c>
      <c r="D664" t="s">
        <v>44</v>
      </c>
      <c r="F664" s="1">
        <v>45839</v>
      </c>
      <c r="G664" t="s">
        <v>48</v>
      </c>
      <c r="H664" t="s">
        <v>46</v>
      </c>
      <c r="I664" t="s">
        <v>60</v>
      </c>
      <c r="O664" s="2"/>
      <c r="P664" s="9">
        <v>5646.973</v>
      </c>
      <c r="Q664" s="2">
        <v>7.2222222222222215E-2</v>
      </c>
      <c r="R664">
        <v>2650.21</v>
      </c>
      <c r="S664">
        <v>554.22</v>
      </c>
      <c r="T664">
        <v>425.66</v>
      </c>
      <c r="U664">
        <v>14.27</v>
      </c>
      <c r="V664">
        <v>7.2712899999999996</v>
      </c>
      <c r="W664">
        <v>1902.538</v>
      </c>
      <c r="X664">
        <v>51</v>
      </c>
      <c r="Y664">
        <v>210.72</v>
      </c>
      <c r="Z664">
        <v>31</v>
      </c>
      <c r="AA664">
        <v>37.15</v>
      </c>
      <c r="AB664">
        <v>14490</v>
      </c>
      <c r="AC664">
        <v>1449</v>
      </c>
      <c r="AD664" s="9">
        <v>176.7073</v>
      </c>
      <c r="AE664">
        <v>2.5659764969999999</v>
      </c>
      <c r="AF664" s="9"/>
      <c r="AG664" s="9"/>
    </row>
    <row r="665" spans="2:40" x14ac:dyDescent="0.3">
      <c r="B665" t="s">
        <v>82</v>
      </c>
      <c r="C665" t="s">
        <v>118</v>
      </c>
      <c r="D665" t="s">
        <v>81</v>
      </c>
      <c r="F665" s="1">
        <v>45839</v>
      </c>
      <c r="G665" t="s">
        <v>48</v>
      </c>
      <c r="H665" t="s">
        <v>46</v>
      </c>
      <c r="I665" t="s">
        <v>60</v>
      </c>
      <c r="O665" s="2"/>
      <c r="P665" s="9">
        <v>4962.7529999999997</v>
      </c>
      <c r="Q665" s="2">
        <v>7.2222222222222215E-2</v>
      </c>
      <c r="R665">
        <v>2149.25</v>
      </c>
      <c r="S665">
        <v>328.76</v>
      </c>
      <c r="T665">
        <v>108.86</v>
      </c>
      <c r="U665">
        <v>0</v>
      </c>
      <c r="V665">
        <v>6.6709399999999999</v>
      </c>
      <c r="W665">
        <v>1772.6369999999999</v>
      </c>
      <c r="X665">
        <v>51</v>
      </c>
      <c r="Y665">
        <v>194.78</v>
      </c>
      <c r="Z665">
        <v>35</v>
      </c>
      <c r="AA665">
        <v>44.73</v>
      </c>
      <c r="AB665">
        <v>17605</v>
      </c>
      <c r="AC665">
        <v>1760.5</v>
      </c>
      <c r="AD665" s="9">
        <v>204.70930000000001</v>
      </c>
      <c r="AE665">
        <v>3.5474261970000001</v>
      </c>
      <c r="AF665" s="9"/>
      <c r="AG665" s="9"/>
    </row>
    <row r="666" spans="2:40" x14ac:dyDescent="0.3">
      <c r="B666" t="s">
        <v>43</v>
      </c>
      <c r="C666" t="s">
        <v>117</v>
      </c>
      <c r="D666" t="s">
        <v>44</v>
      </c>
      <c r="F666" s="1">
        <v>45848</v>
      </c>
      <c r="G666" t="s">
        <v>55</v>
      </c>
      <c r="H666" t="s">
        <v>49</v>
      </c>
      <c r="I666" t="s">
        <v>64</v>
      </c>
      <c r="O666" s="2"/>
      <c r="P666" s="9">
        <v>7056.5330000000004</v>
      </c>
      <c r="Q666" s="2">
        <v>8.729166666666667E-2</v>
      </c>
      <c r="R666">
        <v>3123.71</v>
      </c>
      <c r="S666">
        <v>665.79</v>
      </c>
      <c r="T666">
        <v>429.32</v>
      </c>
      <c r="U666">
        <v>0</v>
      </c>
      <c r="V666">
        <v>6.9269699999999998</v>
      </c>
      <c r="W666">
        <v>2099.2620000000002</v>
      </c>
      <c r="X666">
        <v>51</v>
      </c>
      <c r="Y666">
        <v>204.5</v>
      </c>
      <c r="Z666">
        <v>37</v>
      </c>
      <c r="AA666">
        <v>43.45</v>
      </c>
      <c r="AB666">
        <v>16077</v>
      </c>
      <c r="AC666">
        <v>1607.7</v>
      </c>
      <c r="AD666" s="9">
        <v>182.69319999999999</v>
      </c>
      <c r="AE666">
        <v>2.2783142939999999</v>
      </c>
      <c r="AF666" s="9"/>
      <c r="AG666" s="9"/>
    </row>
    <row r="667" spans="2:40" x14ac:dyDescent="0.3">
      <c r="B667" t="s">
        <v>94</v>
      </c>
      <c r="C667" t="s">
        <v>117</v>
      </c>
      <c r="D667" t="s">
        <v>44</v>
      </c>
      <c r="F667" s="1">
        <v>45848</v>
      </c>
      <c r="G667" t="s">
        <v>55</v>
      </c>
      <c r="H667" t="s">
        <v>49</v>
      </c>
      <c r="I667" t="s">
        <v>64</v>
      </c>
      <c r="O667" s="2"/>
      <c r="P667" s="9">
        <v>6588.634</v>
      </c>
      <c r="Q667" s="2">
        <v>8.729166666666667E-2</v>
      </c>
      <c r="R667">
        <v>3062.62</v>
      </c>
      <c r="S667">
        <v>757.04</v>
      </c>
      <c r="T667">
        <v>637.61</v>
      </c>
      <c r="U667">
        <v>20.96</v>
      </c>
      <c r="V667">
        <v>7.4228500000000004</v>
      </c>
      <c r="W667">
        <v>2199.2570000000001</v>
      </c>
      <c r="X667">
        <v>51</v>
      </c>
      <c r="Y667">
        <v>235.61</v>
      </c>
      <c r="Z667">
        <v>44</v>
      </c>
      <c r="AA667">
        <v>41.44</v>
      </c>
      <c r="AB667">
        <v>19667</v>
      </c>
      <c r="AC667">
        <v>1966.7</v>
      </c>
      <c r="AD667" s="9">
        <v>207.02109999999999</v>
      </c>
      <c r="AE667">
        <v>2.9849889979999999</v>
      </c>
      <c r="AF667" s="9"/>
      <c r="AG667" s="9"/>
    </row>
    <row r="668" spans="2:40" x14ac:dyDescent="0.3">
      <c r="B668" t="s">
        <v>114</v>
      </c>
      <c r="C668" t="s">
        <v>117</v>
      </c>
      <c r="D668" t="s">
        <v>99</v>
      </c>
      <c r="F668" s="1">
        <v>45848</v>
      </c>
      <c r="G668" t="s">
        <v>55</v>
      </c>
      <c r="H668" t="s">
        <v>49</v>
      </c>
      <c r="I668" t="s">
        <v>64</v>
      </c>
      <c r="O668" s="2"/>
      <c r="P668" s="9">
        <v>5867.5249999999996</v>
      </c>
      <c r="Q668" s="2">
        <v>8.729166666666667E-2</v>
      </c>
      <c r="R668">
        <v>2881.98</v>
      </c>
      <c r="S668">
        <v>811.42</v>
      </c>
      <c r="T668">
        <v>663.89</v>
      </c>
      <c r="U668">
        <v>62.88</v>
      </c>
      <c r="V668">
        <v>7.7452899999999998</v>
      </c>
      <c r="W668">
        <v>1916.211</v>
      </c>
      <c r="X668">
        <v>51</v>
      </c>
      <c r="Y668">
        <v>215.4</v>
      </c>
      <c r="Z668">
        <v>45</v>
      </c>
      <c r="AA668">
        <v>53.4</v>
      </c>
      <c r="AB668">
        <v>16960</v>
      </c>
      <c r="AC668">
        <v>1696</v>
      </c>
      <c r="AD668" s="9">
        <v>176.66669999999999</v>
      </c>
      <c r="AE668">
        <v>2.8904861930000001</v>
      </c>
      <c r="AF668" s="9"/>
      <c r="AG668" s="9"/>
    </row>
    <row r="669" spans="2:40" x14ac:dyDescent="0.3">
      <c r="B669" t="s">
        <v>94</v>
      </c>
      <c r="C669" t="s">
        <v>117</v>
      </c>
      <c r="D669" t="s">
        <v>44</v>
      </c>
      <c r="F669" s="1">
        <v>45850</v>
      </c>
      <c r="G669" t="s">
        <v>61</v>
      </c>
      <c r="H669" t="s">
        <v>51</v>
      </c>
      <c r="I669" t="s">
        <v>64</v>
      </c>
      <c r="O669" s="2"/>
      <c r="P669" s="9">
        <v>2395.8249999999998</v>
      </c>
      <c r="Q669" s="2">
        <v>3.125E-2</v>
      </c>
      <c r="R669">
        <v>1136.68</v>
      </c>
      <c r="S669">
        <v>309.62</v>
      </c>
      <c r="T669">
        <v>130.97999999999999</v>
      </c>
      <c r="U669">
        <v>36.42</v>
      </c>
      <c r="V669">
        <v>7.3379599999999998</v>
      </c>
      <c r="W669">
        <v>1100.7190000000001</v>
      </c>
      <c r="X669">
        <v>51</v>
      </c>
      <c r="Y669">
        <v>188.24</v>
      </c>
      <c r="Z669">
        <v>27</v>
      </c>
      <c r="AA669">
        <v>63.06</v>
      </c>
      <c r="AB669">
        <v>14413</v>
      </c>
      <c r="AC669">
        <v>1441.3</v>
      </c>
      <c r="AD669" s="9">
        <v>184.78210000000001</v>
      </c>
      <c r="AE669">
        <v>6.0158817940000002</v>
      </c>
      <c r="AF669" s="9"/>
      <c r="AG669" s="9"/>
    </row>
    <row r="670" spans="2:40" x14ac:dyDescent="0.3">
      <c r="B670" t="s">
        <v>78</v>
      </c>
      <c r="C670" t="s">
        <v>118</v>
      </c>
      <c r="D670" t="s">
        <v>79</v>
      </c>
      <c r="E670">
        <v>95</v>
      </c>
      <c r="F670" s="1">
        <v>45861</v>
      </c>
      <c r="G670" t="s">
        <v>50</v>
      </c>
      <c r="H670" t="s">
        <v>66</v>
      </c>
      <c r="I670" t="s">
        <v>67</v>
      </c>
      <c r="O670" s="2"/>
      <c r="P670" s="9">
        <v>5226.6270000000004</v>
      </c>
      <c r="Q670" s="2">
        <v>8.261574074074074E-2</v>
      </c>
      <c r="R670">
        <v>2165.9899999999998</v>
      </c>
      <c r="S670">
        <v>350.73</v>
      </c>
      <c r="T670">
        <v>137.47999999999999</v>
      </c>
      <c r="U670">
        <v>0</v>
      </c>
      <c r="V670">
        <v>6.5995299999999997</v>
      </c>
      <c r="W670">
        <v>1788.9639999999999</v>
      </c>
      <c r="X670">
        <v>51</v>
      </c>
      <c r="Y670">
        <v>204.97</v>
      </c>
      <c r="Z670">
        <v>43</v>
      </c>
      <c r="AA670">
        <v>42.76</v>
      </c>
      <c r="AB670">
        <v>21988</v>
      </c>
      <c r="AC670">
        <v>2198.8000000000002</v>
      </c>
      <c r="AD670" s="9">
        <v>233.91489999999999</v>
      </c>
      <c r="AE670">
        <v>4.2069196829999997</v>
      </c>
      <c r="AF670" s="9"/>
      <c r="AG670" s="9"/>
      <c r="AL670">
        <v>394</v>
      </c>
      <c r="AM670">
        <v>388.5</v>
      </c>
      <c r="AN670" s="3">
        <v>7.0000000000000001E-3</v>
      </c>
    </row>
    <row r="671" spans="2:40" x14ac:dyDescent="0.3">
      <c r="B671" t="s">
        <v>102</v>
      </c>
      <c r="C671" t="s">
        <v>118</v>
      </c>
      <c r="D671" t="s">
        <v>79</v>
      </c>
      <c r="F671" s="1">
        <v>45869</v>
      </c>
      <c r="G671" t="s">
        <v>55</v>
      </c>
      <c r="H671" t="s">
        <v>49</v>
      </c>
      <c r="I671" t="s">
        <v>69</v>
      </c>
      <c r="O671" s="2"/>
      <c r="P671" s="9">
        <v>6389.9129999999996</v>
      </c>
      <c r="Q671" s="2">
        <v>8.8530092592592591E-2</v>
      </c>
      <c r="R671">
        <v>2611.7600000000002</v>
      </c>
      <c r="S671">
        <v>618.42999999999995</v>
      </c>
      <c r="T671">
        <v>363.24</v>
      </c>
      <c r="U671">
        <v>30.06</v>
      </c>
      <c r="V671">
        <v>7.4411500000000004</v>
      </c>
      <c r="W671">
        <v>2300.576</v>
      </c>
      <c r="X671">
        <v>51</v>
      </c>
      <c r="Y671">
        <v>221.86</v>
      </c>
      <c r="Z671">
        <v>52</v>
      </c>
      <c r="AA671">
        <v>53.47</v>
      </c>
      <c r="AB671">
        <v>21527.5</v>
      </c>
      <c r="AC671">
        <v>2152.75</v>
      </c>
      <c r="AD671" s="9">
        <v>209.00489999999999</v>
      </c>
      <c r="AE671">
        <v>3.368981706</v>
      </c>
      <c r="AF671" s="9"/>
      <c r="AG671" s="9"/>
    </row>
    <row r="672" spans="2:40" x14ac:dyDescent="0.3">
      <c r="B672" t="s">
        <v>83</v>
      </c>
      <c r="C672" t="s">
        <v>118</v>
      </c>
      <c r="D672" t="s">
        <v>81</v>
      </c>
      <c r="E672">
        <v>79</v>
      </c>
      <c r="F672" s="1">
        <v>45875</v>
      </c>
      <c r="G672" t="s">
        <v>55</v>
      </c>
      <c r="H672" t="s">
        <v>66</v>
      </c>
      <c r="I672" t="s">
        <v>70</v>
      </c>
      <c r="K672">
        <v>148</v>
      </c>
      <c r="O672" s="2"/>
      <c r="P672" s="9">
        <v>5198.6959999999999</v>
      </c>
      <c r="Q672" s="2">
        <v>9.5844907407407406E-2</v>
      </c>
      <c r="R672">
        <v>2089.21</v>
      </c>
      <c r="S672">
        <v>430.56</v>
      </c>
      <c r="T672">
        <v>204.35</v>
      </c>
      <c r="U672">
        <v>9.19</v>
      </c>
      <c r="V672">
        <v>7.0670400000000004</v>
      </c>
      <c r="W672">
        <v>1795.816</v>
      </c>
      <c r="X672">
        <v>51</v>
      </c>
      <c r="Y672">
        <v>189.21</v>
      </c>
      <c r="Z672">
        <v>31</v>
      </c>
      <c r="AA672">
        <v>38.4</v>
      </c>
      <c r="AB672">
        <v>17261.5</v>
      </c>
      <c r="AC672">
        <v>1726.15</v>
      </c>
      <c r="AD672" s="9">
        <v>210.5061</v>
      </c>
      <c r="AE672">
        <v>3.3203518729999999</v>
      </c>
      <c r="AF672" s="9"/>
      <c r="AG672" s="9"/>
    </row>
    <row r="673" spans="2:40" x14ac:dyDescent="0.3">
      <c r="B673" t="s">
        <v>82</v>
      </c>
      <c r="C673" t="s">
        <v>118</v>
      </c>
      <c r="D673" t="s">
        <v>81</v>
      </c>
      <c r="F673" s="1">
        <v>45885</v>
      </c>
      <c r="G673" t="s">
        <v>62</v>
      </c>
      <c r="H673" t="s">
        <v>51</v>
      </c>
      <c r="I673" t="s">
        <v>71</v>
      </c>
      <c r="N673">
        <v>49</v>
      </c>
      <c r="O673" s="2" t="s">
        <v>221</v>
      </c>
      <c r="P673" s="9">
        <v>4849.4809999999998</v>
      </c>
      <c r="Q673" s="2">
        <v>6.3483796296296302E-2</v>
      </c>
      <c r="R673">
        <v>2231.13</v>
      </c>
      <c r="S673">
        <v>292.23</v>
      </c>
      <c r="T673">
        <v>13.97</v>
      </c>
      <c r="U673">
        <v>0</v>
      </c>
      <c r="V673">
        <v>5.27881</v>
      </c>
      <c r="W673">
        <v>1523.7090000000001</v>
      </c>
      <c r="X673">
        <v>51</v>
      </c>
      <c r="Y673">
        <v>163.63</v>
      </c>
      <c r="Z673">
        <v>40</v>
      </c>
      <c r="AA673">
        <v>43.85</v>
      </c>
      <c r="AB673">
        <v>16625</v>
      </c>
      <c r="AC673">
        <v>1662.5</v>
      </c>
      <c r="AD673" s="9">
        <v>182.69229999999999</v>
      </c>
      <c r="AE673">
        <v>3.4282019039999998</v>
      </c>
      <c r="AF673" s="9"/>
      <c r="AG673" s="9"/>
      <c r="AI673" s="3"/>
      <c r="AJ673" s="3"/>
      <c r="AL673" s="3"/>
      <c r="AM673" s="3"/>
    </row>
    <row r="674" spans="2:40" x14ac:dyDescent="0.3">
      <c r="B674" t="s">
        <v>93</v>
      </c>
      <c r="C674" t="s">
        <v>118</v>
      </c>
      <c r="D674" t="s">
        <v>79</v>
      </c>
      <c r="F674" s="1">
        <v>45885</v>
      </c>
      <c r="G674" t="s">
        <v>62</v>
      </c>
      <c r="H674" t="s">
        <v>51</v>
      </c>
      <c r="I674" t="s">
        <v>71</v>
      </c>
      <c r="N674">
        <v>70</v>
      </c>
      <c r="O674" s="2" t="s">
        <v>221</v>
      </c>
      <c r="P674" s="9">
        <v>6384.2870000000003</v>
      </c>
      <c r="Q674" s="2">
        <v>6.3483796296296302E-2</v>
      </c>
      <c r="R674">
        <v>2863.01</v>
      </c>
      <c r="S674">
        <v>517.16999999999996</v>
      </c>
      <c r="T674">
        <v>195.29</v>
      </c>
      <c r="U674">
        <v>23.7</v>
      </c>
      <c r="V674">
        <v>7.6756799999999998</v>
      </c>
      <c r="W674">
        <v>2055.7440000000001</v>
      </c>
      <c r="X674">
        <v>51</v>
      </c>
      <c r="Y674">
        <v>199.93</v>
      </c>
      <c r="Z674">
        <v>59</v>
      </c>
      <c r="AA674">
        <v>69.42</v>
      </c>
      <c r="AB674">
        <v>24510</v>
      </c>
      <c r="AC674">
        <v>2451</v>
      </c>
      <c r="AD674" s="9">
        <v>222.81819999999999</v>
      </c>
      <c r="AE674">
        <v>3.8391131230000002</v>
      </c>
      <c r="AF674" s="9"/>
      <c r="AG674" s="9"/>
    </row>
    <row r="675" spans="2:40" x14ac:dyDescent="0.3">
      <c r="B675" t="s">
        <v>78</v>
      </c>
      <c r="C675" t="s">
        <v>118</v>
      </c>
      <c r="D675" t="s">
        <v>79</v>
      </c>
      <c r="E675">
        <v>96</v>
      </c>
      <c r="F675" s="1">
        <v>45888</v>
      </c>
      <c r="G675" t="s">
        <v>48</v>
      </c>
      <c r="H675" t="s">
        <v>46</v>
      </c>
      <c r="I675" t="s">
        <v>72</v>
      </c>
      <c r="K675">
        <v>180</v>
      </c>
      <c r="O675" s="2"/>
      <c r="P675" s="9">
        <v>5322.37</v>
      </c>
      <c r="Q675" s="2">
        <v>6.8715277777777778E-2</v>
      </c>
      <c r="R675">
        <v>2252.37</v>
      </c>
      <c r="S675">
        <v>349.39</v>
      </c>
      <c r="T675">
        <v>74.41</v>
      </c>
      <c r="U675">
        <v>0</v>
      </c>
      <c r="V675">
        <v>6.0579900000000002</v>
      </c>
      <c r="W675">
        <v>2082.7199999999998</v>
      </c>
      <c r="X675">
        <v>51</v>
      </c>
      <c r="Y675">
        <v>264.19</v>
      </c>
      <c r="Z675">
        <v>29</v>
      </c>
      <c r="AA675">
        <v>58.53</v>
      </c>
      <c r="AB675">
        <v>18952</v>
      </c>
      <c r="AC675">
        <v>1895.2</v>
      </c>
      <c r="AD675" s="9">
        <v>236.9</v>
      </c>
      <c r="AE675">
        <v>3.5608197100000001</v>
      </c>
      <c r="AF675" s="9">
        <v>344</v>
      </c>
      <c r="AG675" s="9">
        <v>354</v>
      </c>
      <c r="AH675" s="3">
        <v>1.4E-2</v>
      </c>
      <c r="AL675" s="3"/>
      <c r="AM675" s="3"/>
    </row>
    <row r="676" spans="2:40" x14ac:dyDescent="0.3">
      <c r="B676" t="s">
        <v>115</v>
      </c>
      <c r="C676" t="s">
        <v>117</v>
      </c>
      <c r="D676" t="s">
        <v>88</v>
      </c>
      <c r="F676" s="1">
        <v>45892</v>
      </c>
      <c r="G676" t="s">
        <v>73</v>
      </c>
      <c r="H676" t="s">
        <v>51</v>
      </c>
      <c r="I676" t="s">
        <v>72</v>
      </c>
      <c r="O676" s="2"/>
      <c r="P676" s="9">
        <v>5168.8410000000003</v>
      </c>
      <c r="Q676" s="2">
        <v>4.7581018518518516E-2</v>
      </c>
      <c r="R676">
        <v>3786.86</v>
      </c>
      <c r="S676">
        <v>1095.54</v>
      </c>
      <c r="T676">
        <v>1689.22</v>
      </c>
      <c r="U676">
        <v>19.100000000000001</v>
      </c>
      <c r="V676">
        <v>7.2859800000000003</v>
      </c>
      <c r="W676">
        <v>938.58040000000005</v>
      </c>
      <c r="X676">
        <v>51</v>
      </c>
      <c r="Y676">
        <v>241.26</v>
      </c>
      <c r="Z676">
        <v>21</v>
      </c>
      <c r="AA676">
        <v>37.18</v>
      </c>
      <c r="AB676">
        <v>13020</v>
      </c>
      <c r="AC676">
        <v>1302</v>
      </c>
      <c r="AD676" s="9">
        <v>180.83330000000001</v>
      </c>
      <c r="AE676">
        <v>2.518939933</v>
      </c>
      <c r="AF676" s="9"/>
      <c r="AG676" s="9"/>
    </row>
    <row r="677" spans="2:40" x14ac:dyDescent="0.3">
      <c r="B677" t="s">
        <v>102</v>
      </c>
      <c r="C677" t="s">
        <v>118</v>
      </c>
      <c r="D677" t="s">
        <v>79</v>
      </c>
      <c r="F677" s="1">
        <v>45893</v>
      </c>
      <c r="G677" t="s">
        <v>62</v>
      </c>
      <c r="H677" t="s">
        <v>63</v>
      </c>
      <c r="I677" t="s">
        <v>72</v>
      </c>
      <c r="N677">
        <v>70</v>
      </c>
      <c r="O677" s="2" t="s">
        <v>221</v>
      </c>
      <c r="P677" s="9">
        <v>6385.8050000000003</v>
      </c>
      <c r="Q677" s="2">
        <v>5.8611111111111114E-2</v>
      </c>
      <c r="R677">
        <v>3371.04</v>
      </c>
      <c r="S677">
        <v>590.49</v>
      </c>
      <c r="T677">
        <v>174.6</v>
      </c>
      <c r="U677">
        <v>0</v>
      </c>
      <c r="V677">
        <v>6.4176500000000001</v>
      </c>
      <c r="W677">
        <v>2205.0920000000001</v>
      </c>
      <c r="X677">
        <v>51</v>
      </c>
      <c r="Y677">
        <v>210.12</v>
      </c>
      <c r="Z677">
        <v>82</v>
      </c>
      <c r="AA677">
        <v>103.95</v>
      </c>
      <c r="AB677">
        <v>28993</v>
      </c>
      <c r="AC677">
        <v>2899.3</v>
      </c>
      <c r="AD677" s="9">
        <v>217.99250000000001</v>
      </c>
      <c r="AE677">
        <v>4.5402263300000003</v>
      </c>
      <c r="AF677" s="9"/>
      <c r="AG677" s="9"/>
    </row>
    <row r="678" spans="2:40" x14ac:dyDescent="0.3">
      <c r="B678" t="s">
        <v>77</v>
      </c>
      <c r="C678" t="s">
        <v>117</v>
      </c>
      <c r="D678" t="s">
        <v>44</v>
      </c>
      <c r="F678" s="1">
        <v>45896</v>
      </c>
      <c r="G678" t="s">
        <v>55</v>
      </c>
      <c r="H678" t="s">
        <v>66</v>
      </c>
      <c r="I678" t="s">
        <v>74</v>
      </c>
      <c r="O678" s="2"/>
      <c r="P678" s="9">
        <v>5447.183</v>
      </c>
      <c r="Q678" s="2">
        <v>9.3055555555555558E-2</v>
      </c>
      <c r="R678">
        <v>2042.32</v>
      </c>
      <c r="S678">
        <v>692.74</v>
      </c>
      <c r="T678">
        <v>426.28</v>
      </c>
      <c r="U678">
        <v>49.79</v>
      </c>
      <c r="V678">
        <v>7.4747700000000004</v>
      </c>
      <c r="W678">
        <v>2047.1690000000001</v>
      </c>
      <c r="X678">
        <v>51</v>
      </c>
      <c r="Y678">
        <v>233.45</v>
      </c>
      <c r="Z678">
        <v>47</v>
      </c>
      <c r="AA678">
        <v>55.79</v>
      </c>
      <c r="AB678">
        <v>22560</v>
      </c>
      <c r="AC678">
        <v>2256</v>
      </c>
      <c r="AD678" s="9">
        <v>230.20410000000001</v>
      </c>
      <c r="AE678">
        <v>4.1415902490000001</v>
      </c>
      <c r="AF678" s="9"/>
      <c r="AG678" s="9"/>
    </row>
    <row r="679" spans="2:40" x14ac:dyDescent="0.3">
      <c r="B679" t="s">
        <v>94</v>
      </c>
      <c r="C679" t="s">
        <v>117</v>
      </c>
      <c r="D679" t="s">
        <v>44</v>
      </c>
      <c r="F679" s="1">
        <v>45896</v>
      </c>
      <c r="G679" t="s">
        <v>55</v>
      </c>
      <c r="H679" t="s">
        <v>66</v>
      </c>
      <c r="I679" t="s">
        <v>74</v>
      </c>
      <c r="K679">
        <v>64</v>
      </c>
      <c r="O679" s="2"/>
      <c r="P679" s="9">
        <v>5950.7619999999997</v>
      </c>
      <c r="Q679" s="2">
        <v>9.3055555555555558E-2</v>
      </c>
      <c r="R679">
        <v>2143.35</v>
      </c>
      <c r="S679">
        <v>556.04</v>
      </c>
      <c r="T679">
        <v>302.23</v>
      </c>
      <c r="U679">
        <v>39.17</v>
      </c>
      <c r="V679">
        <v>7.37784</v>
      </c>
      <c r="W679">
        <v>2239.0360000000001</v>
      </c>
      <c r="X679">
        <v>51</v>
      </c>
      <c r="Y679">
        <v>207.11</v>
      </c>
      <c r="Z679">
        <v>41</v>
      </c>
      <c r="AA679">
        <v>55.85</v>
      </c>
      <c r="AB679">
        <v>18211.5</v>
      </c>
      <c r="AC679">
        <v>1821.15</v>
      </c>
      <c r="AD679" s="9">
        <v>197.9511</v>
      </c>
      <c r="AE679">
        <v>3.0603643699999998</v>
      </c>
      <c r="AF679" s="9"/>
      <c r="AG679" s="9"/>
    </row>
    <row r="680" spans="2:40" x14ac:dyDescent="0.3">
      <c r="B680" t="s">
        <v>43</v>
      </c>
      <c r="C680" t="s">
        <v>117</v>
      </c>
      <c r="D680" t="s">
        <v>44</v>
      </c>
      <c r="F680" s="1">
        <v>45904</v>
      </c>
      <c r="G680" t="s">
        <v>55</v>
      </c>
      <c r="H680" t="s">
        <v>49</v>
      </c>
      <c r="I680" t="s">
        <v>75</v>
      </c>
      <c r="O680" s="2"/>
      <c r="P680" s="9">
        <v>5393.723</v>
      </c>
      <c r="Q680" s="2">
        <v>7.2916666666666671E-2</v>
      </c>
      <c r="R680">
        <v>2045.91</v>
      </c>
      <c r="S680">
        <v>692.69</v>
      </c>
      <c r="T680">
        <v>480.93</v>
      </c>
      <c r="U680">
        <v>10.55</v>
      </c>
      <c r="V680">
        <v>7.0471599999999999</v>
      </c>
      <c r="W680">
        <v>1882.3779999999999</v>
      </c>
      <c r="X680">
        <v>51</v>
      </c>
      <c r="Y680">
        <v>261.56</v>
      </c>
      <c r="Z680">
        <v>43</v>
      </c>
      <c r="AA680">
        <v>63.04</v>
      </c>
      <c r="AB680">
        <v>18181.5</v>
      </c>
      <c r="AC680">
        <v>1818.15</v>
      </c>
      <c r="AD680" s="9">
        <v>193.42019999999999</v>
      </c>
      <c r="AE680">
        <v>3.3708627600000001</v>
      </c>
      <c r="AF680" s="9"/>
      <c r="AG680" s="9"/>
      <c r="AI680">
        <v>303.5</v>
      </c>
      <c r="AJ680">
        <v>350.25</v>
      </c>
      <c r="AK680" s="3">
        <v>7.1999999999999995E-2</v>
      </c>
      <c r="AL680">
        <v>361.75</v>
      </c>
      <c r="AM680">
        <v>392.75</v>
      </c>
      <c r="AN680" s="3">
        <v>4.1000000000000002E-2</v>
      </c>
    </row>
    <row r="681" spans="2:40" x14ac:dyDescent="0.3">
      <c r="B681" t="s">
        <v>94</v>
      </c>
      <c r="C681" t="s">
        <v>117</v>
      </c>
      <c r="D681" t="s">
        <v>44</v>
      </c>
      <c r="F681" s="1">
        <v>45904</v>
      </c>
      <c r="G681" t="s">
        <v>55</v>
      </c>
      <c r="H681" t="s">
        <v>49</v>
      </c>
      <c r="I681" t="s">
        <v>75</v>
      </c>
      <c r="K681">
        <v>127</v>
      </c>
      <c r="O681" s="2"/>
      <c r="P681" s="9">
        <v>4973.241</v>
      </c>
      <c r="Q681" s="2">
        <v>7.2916666666666671E-2</v>
      </c>
      <c r="R681">
        <v>1848.39</v>
      </c>
      <c r="S681">
        <v>668.5</v>
      </c>
      <c r="T681">
        <v>590.62</v>
      </c>
      <c r="U681">
        <v>62.44</v>
      </c>
      <c r="V681">
        <v>7.40449</v>
      </c>
      <c r="W681">
        <v>1670.0119999999999</v>
      </c>
      <c r="X681">
        <v>51</v>
      </c>
      <c r="Y681">
        <v>249.55</v>
      </c>
      <c r="Z681">
        <v>29</v>
      </c>
      <c r="AA681">
        <v>39.03</v>
      </c>
      <c r="AB681">
        <v>16046</v>
      </c>
      <c r="AC681">
        <v>1604.6</v>
      </c>
      <c r="AD681" s="9">
        <v>200.57499999999999</v>
      </c>
      <c r="AE681">
        <v>3.226467408</v>
      </c>
      <c r="AF681" s="9"/>
      <c r="AG681" s="9"/>
      <c r="AI681">
        <v>223.5</v>
      </c>
      <c r="AJ681">
        <v>232.25</v>
      </c>
      <c r="AK681" s="3">
        <v>1.9E-2</v>
      </c>
      <c r="AL681" s="3">
        <v>297</v>
      </c>
      <c r="AM681" s="3">
        <v>287.75</v>
      </c>
      <c r="AN681" s="3">
        <v>1.6E-2</v>
      </c>
    </row>
    <row r="682" spans="2:40" x14ac:dyDescent="0.3">
      <c r="B682" t="s">
        <v>93</v>
      </c>
      <c r="C682" t="s">
        <v>118</v>
      </c>
      <c r="D682" t="s">
        <v>79</v>
      </c>
      <c r="F682" s="1">
        <v>45914</v>
      </c>
      <c r="G682" t="s">
        <v>62</v>
      </c>
      <c r="H682" t="s">
        <v>63</v>
      </c>
      <c r="I682" t="s">
        <v>76</v>
      </c>
      <c r="N682">
        <v>70</v>
      </c>
      <c r="O682" s="2" t="s">
        <v>148</v>
      </c>
      <c r="P682" s="9">
        <v>6126.3339999999998</v>
      </c>
      <c r="Q682" s="2">
        <v>5.6909722222222223E-2</v>
      </c>
      <c r="R682">
        <v>2599.48</v>
      </c>
      <c r="S682">
        <v>512.76</v>
      </c>
      <c r="T682">
        <v>178.8</v>
      </c>
      <c r="U682">
        <v>5.52</v>
      </c>
      <c r="V682">
        <v>7.0461600000000004</v>
      </c>
      <c r="W682">
        <v>1880.1179999999999</v>
      </c>
      <c r="X682">
        <v>51</v>
      </c>
      <c r="Y682">
        <v>202.11</v>
      </c>
      <c r="Z682">
        <v>64</v>
      </c>
      <c r="AA682">
        <v>73.760000000000005</v>
      </c>
      <c r="AB682">
        <v>25194</v>
      </c>
      <c r="AC682">
        <v>2519.4</v>
      </c>
      <c r="AD682" s="9">
        <v>219.07830000000001</v>
      </c>
      <c r="AE682">
        <v>4.1124104560000001</v>
      </c>
      <c r="AF682" s="9"/>
      <c r="AG682" s="9"/>
    </row>
    <row r="683" spans="2:40" x14ac:dyDescent="0.3">
      <c r="B683" t="s">
        <v>115</v>
      </c>
      <c r="C683" t="s">
        <v>117</v>
      </c>
      <c r="D683" t="s">
        <v>88</v>
      </c>
      <c r="F683" s="1">
        <v>45804</v>
      </c>
      <c r="G683" t="s">
        <v>48</v>
      </c>
      <c r="H683" t="s">
        <v>46</v>
      </c>
      <c r="I683" t="s">
        <v>54</v>
      </c>
      <c r="M683">
        <v>20</v>
      </c>
      <c r="O683" s="2"/>
      <c r="P683" s="9">
        <v>4052.2809999999999</v>
      </c>
      <c r="Q683" s="2">
        <v>6.384259259259259E-2</v>
      </c>
      <c r="R683">
        <v>1502.68</v>
      </c>
      <c r="S683">
        <v>389.67</v>
      </c>
      <c r="T683">
        <v>163.98</v>
      </c>
      <c r="U683">
        <v>0</v>
      </c>
      <c r="V683">
        <v>6.7317200000000001</v>
      </c>
      <c r="W683">
        <v>1968.866</v>
      </c>
      <c r="X683">
        <v>50</v>
      </c>
      <c r="Y683">
        <v>219.03</v>
      </c>
      <c r="Z683">
        <v>45</v>
      </c>
      <c r="AA683">
        <v>64.37</v>
      </c>
      <c r="AB683">
        <v>17395</v>
      </c>
      <c r="AC683">
        <v>1739.5</v>
      </c>
      <c r="AD683" s="9">
        <v>183.1053</v>
      </c>
      <c r="AE683">
        <v>4.2926440689999996</v>
      </c>
      <c r="AF683" s="9"/>
      <c r="AG683" s="9"/>
    </row>
    <row r="684" spans="2:40" x14ac:dyDescent="0.3">
      <c r="B684" t="s">
        <v>91</v>
      </c>
      <c r="C684" t="s">
        <v>118</v>
      </c>
      <c r="D684" t="s">
        <v>90</v>
      </c>
      <c r="F684" s="1">
        <v>45808</v>
      </c>
      <c r="G684" t="s">
        <v>55</v>
      </c>
      <c r="H684" t="s">
        <v>51</v>
      </c>
      <c r="I684" t="s">
        <v>54</v>
      </c>
      <c r="O684" s="2"/>
      <c r="P684" s="9">
        <v>4452.9009999999998</v>
      </c>
      <c r="Q684" s="2">
        <v>5.8738425925925923E-2</v>
      </c>
      <c r="R684">
        <v>1970.81</v>
      </c>
      <c r="S684">
        <v>325.72000000000003</v>
      </c>
      <c r="T684">
        <v>44.49</v>
      </c>
      <c r="U684">
        <v>0</v>
      </c>
      <c r="V684">
        <v>6.3353999999999999</v>
      </c>
      <c r="W684">
        <v>1985.085</v>
      </c>
      <c r="X684">
        <v>50</v>
      </c>
      <c r="Y684">
        <v>274.41000000000003</v>
      </c>
      <c r="Z684">
        <v>48</v>
      </c>
      <c r="AA684">
        <v>55.09</v>
      </c>
      <c r="AB684">
        <v>25443</v>
      </c>
      <c r="AC684">
        <v>2544.3000000000002</v>
      </c>
      <c r="AD684" s="9">
        <v>259.6225</v>
      </c>
      <c r="AE684">
        <v>5.7138032040000004</v>
      </c>
      <c r="AF684" s="9"/>
      <c r="AG684" s="9"/>
    </row>
    <row r="685" spans="2:40" x14ac:dyDescent="0.3">
      <c r="B685" t="s">
        <v>97</v>
      </c>
      <c r="C685" t="s">
        <v>118</v>
      </c>
      <c r="D685" t="s">
        <v>90</v>
      </c>
      <c r="F685" s="1">
        <v>45815</v>
      </c>
      <c r="G685" t="s">
        <v>55</v>
      </c>
      <c r="H685" t="s">
        <v>51</v>
      </c>
      <c r="I685" t="s">
        <v>56</v>
      </c>
      <c r="O685" s="2"/>
      <c r="P685" s="9">
        <v>6152.24</v>
      </c>
      <c r="Q685" s="2">
        <v>6.9467592592592595E-2</v>
      </c>
      <c r="R685">
        <v>3457.63</v>
      </c>
      <c r="S685">
        <v>291.99</v>
      </c>
      <c r="T685">
        <v>17.45</v>
      </c>
      <c r="U685">
        <v>0</v>
      </c>
      <c r="V685">
        <v>5.4859099999999996</v>
      </c>
      <c r="W685">
        <v>1934.374</v>
      </c>
      <c r="X685">
        <v>50</v>
      </c>
      <c r="Y685">
        <v>219.82</v>
      </c>
      <c r="Z685">
        <v>38</v>
      </c>
      <c r="AA685">
        <v>49.07</v>
      </c>
      <c r="AB685">
        <v>19932.5</v>
      </c>
      <c r="AC685">
        <v>1993.25</v>
      </c>
      <c r="AD685" s="9">
        <v>226.50569999999999</v>
      </c>
      <c r="AE685">
        <v>3.2398768580000001</v>
      </c>
      <c r="AF685" s="9"/>
      <c r="AG685" s="9"/>
    </row>
    <row r="686" spans="2:40" x14ac:dyDescent="0.3">
      <c r="B686" t="s">
        <v>94</v>
      </c>
      <c r="C686" t="s">
        <v>117</v>
      </c>
      <c r="D686" t="s">
        <v>44</v>
      </c>
      <c r="E686">
        <v>71.7</v>
      </c>
      <c r="F686" s="1">
        <v>45832</v>
      </c>
      <c r="G686" t="s">
        <v>45</v>
      </c>
      <c r="H686" t="s">
        <v>46</v>
      </c>
      <c r="I686" t="s">
        <v>59</v>
      </c>
      <c r="O686" s="2"/>
      <c r="P686" s="9">
        <v>4547.1899999999996</v>
      </c>
      <c r="Q686" s="2">
        <v>7.7708333333333338E-2</v>
      </c>
      <c r="R686">
        <v>2102.06</v>
      </c>
      <c r="S686">
        <v>416.02</v>
      </c>
      <c r="T686">
        <v>227.59</v>
      </c>
      <c r="U686">
        <v>0</v>
      </c>
      <c r="V686">
        <v>6.4011100000000001</v>
      </c>
      <c r="W686">
        <v>1752.34</v>
      </c>
      <c r="X686">
        <v>50</v>
      </c>
      <c r="Y686">
        <v>196.08</v>
      </c>
      <c r="Z686">
        <v>43</v>
      </c>
      <c r="AA686">
        <v>50.79</v>
      </c>
      <c r="AB686">
        <v>18105</v>
      </c>
      <c r="AC686">
        <v>1810.5</v>
      </c>
      <c r="AD686" s="9">
        <v>194.67740000000001</v>
      </c>
      <c r="AE686">
        <v>3.9815798330000001</v>
      </c>
      <c r="AF686" s="9"/>
      <c r="AG686" s="9"/>
      <c r="AI686" s="3"/>
      <c r="AJ686" s="3"/>
      <c r="AL686" s="3"/>
      <c r="AM686" s="3"/>
    </row>
    <row r="687" spans="2:40" x14ac:dyDescent="0.3">
      <c r="B687" t="s">
        <v>43</v>
      </c>
      <c r="C687" t="s">
        <v>117</v>
      </c>
      <c r="D687" t="s">
        <v>44</v>
      </c>
      <c r="F687" s="1">
        <v>45841</v>
      </c>
      <c r="G687" t="s">
        <v>55</v>
      </c>
      <c r="H687" t="s">
        <v>49</v>
      </c>
      <c r="I687" t="s">
        <v>60</v>
      </c>
      <c r="O687" s="2"/>
      <c r="P687" s="9">
        <v>6054.1180000000004</v>
      </c>
      <c r="Q687" s="2">
        <v>6.3888888888888884E-2</v>
      </c>
      <c r="R687">
        <v>2776.38</v>
      </c>
      <c r="S687">
        <v>628.1</v>
      </c>
      <c r="T687">
        <v>419.09</v>
      </c>
      <c r="U687">
        <v>35.32</v>
      </c>
      <c r="V687">
        <v>7.3035300000000003</v>
      </c>
      <c r="W687">
        <v>1968.7170000000001</v>
      </c>
      <c r="X687">
        <v>50</v>
      </c>
      <c r="Y687">
        <v>213.94</v>
      </c>
      <c r="Z687">
        <v>36</v>
      </c>
      <c r="AA687">
        <v>38.840000000000003</v>
      </c>
      <c r="AB687">
        <v>16353</v>
      </c>
      <c r="AC687">
        <v>1635.3</v>
      </c>
      <c r="AD687" s="9">
        <v>190.15119999999999</v>
      </c>
      <c r="AE687">
        <v>2.7011366479999999</v>
      </c>
      <c r="AF687" s="9">
        <v>309</v>
      </c>
      <c r="AG687" s="9">
        <v>328</v>
      </c>
      <c r="AH687" s="3">
        <v>0.03</v>
      </c>
    </row>
    <row r="688" spans="2:40" x14ac:dyDescent="0.3">
      <c r="B688" t="s">
        <v>102</v>
      </c>
      <c r="C688" t="s">
        <v>118</v>
      </c>
      <c r="D688" t="s">
        <v>79</v>
      </c>
      <c r="F688" s="1">
        <v>45844</v>
      </c>
      <c r="G688" t="s">
        <v>62</v>
      </c>
      <c r="H688" t="s">
        <v>63</v>
      </c>
      <c r="I688" t="s">
        <v>60</v>
      </c>
      <c r="N688">
        <v>40</v>
      </c>
      <c r="O688" s="2" t="s">
        <v>221</v>
      </c>
      <c r="P688" s="9">
        <v>4660.7809999999999</v>
      </c>
      <c r="Q688" s="2">
        <v>6.2569444444444441E-2</v>
      </c>
      <c r="R688">
        <v>2641.32</v>
      </c>
      <c r="S688">
        <v>424.65</v>
      </c>
      <c r="T688">
        <v>103.09</v>
      </c>
      <c r="U688">
        <v>0</v>
      </c>
      <c r="V688">
        <v>6.6110600000000002</v>
      </c>
      <c r="W688">
        <v>1562.2819999999999</v>
      </c>
      <c r="X688">
        <v>50</v>
      </c>
      <c r="Y688">
        <v>187.72</v>
      </c>
      <c r="Z688">
        <v>45</v>
      </c>
      <c r="AA688">
        <v>61.03</v>
      </c>
      <c r="AB688">
        <v>21764.5</v>
      </c>
      <c r="AC688">
        <v>2176.4499999999998</v>
      </c>
      <c r="AD688" s="9">
        <v>229.1</v>
      </c>
      <c r="AE688">
        <v>4.6697109350000003</v>
      </c>
      <c r="AF688" s="9"/>
      <c r="AG688" s="9"/>
    </row>
    <row r="689" spans="2:40" x14ac:dyDescent="0.3">
      <c r="B689" t="s">
        <v>80</v>
      </c>
      <c r="C689" t="s">
        <v>118</v>
      </c>
      <c r="D689" t="s">
        <v>81</v>
      </c>
      <c r="F689" s="1">
        <v>45850</v>
      </c>
      <c r="G689" t="s">
        <v>61</v>
      </c>
      <c r="H689" t="s">
        <v>51</v>
      </c>
      <c r="I689" t="s">
        <v>64</v>
      </c>
      <c r="O689" s="2"/>
      <c r="P689" s="9">
        <v>2526.172</v>
      </c>
      <c r="Q689" s="2">
        <v>3.125E-2</v>
      </c>
      <c r="R689">
        <v>1180.6099999999999</v>
      </c>
      <c r="S689">
        <v>353.58</v>
      </c>
      <c r="T689">
        <v>185.28</v>
      </c>
      <c r="U689">
        <v>25.39</v>
      </c>
      <c r="V689">
        <v>7.2418500000000003</v>
      </c>
      <c r="W689">
        <v>1150.499</v>
      </c>
      <c r="X689">
        <v>50</v>
      </c>
      <c r="Y689">
        <v>204.19</v>
      </c>
      <c r="Z689">
        <v>35</v>
      </c>
      <c r="AA689">
        <v>65.67</v>
      </c>
      <c r="AB689">
        <v>15295</v>
      </c>
      <c r="AC689">
        <v>1529.5</v>
      </c>
      <c r="AD689" s="9">
        <v>179.94120000000001</v>
      </c>
      <c r="AE689">
        <v>6.0546154420000002</v>
      </c>
      <c r="AF689" s="9"/>
      <c r="AG689" s="9"/>
    </row>
    <row r="690" spans="2:40" x14ac:dyDescent="0.3">
      <c r="B690" t="s">
        <v>97</v>
      </c>
      <c r="C690" t="s">
        <v>118</v>
      </c>
      <c r="D690" t="s">
        <v>90</v>
      </c>
      <c r="F690" s="1">
        <v>45857</v>
      </c>
      <c r="G690" t="s">
        <v>61</v>
      </c>
      <c r="H690" t="s">
        <v>51</v>
      </c>
      <c r="I690" t="s">
        <v>65</v>
      </c>
      <c r="O690" s="2"/>
      <c r="P690" s="9">
        <v>2859.2469999999998</v>
      </c>
      <c r="Q690" s="2">
        <v>4.5138888888888888E-2</v>
      </c>
      <c r="R690">
        <v>1169.3399999999999</v>
      </c>
      <c r="S690">
        <v>267.06</v>
      </c>
      <c r="T690">
        <v>54.15</v>
      </c>
      <c r="U690">
        <v>0</v>
      </c>
      <c r="V690">
        <v>5.5612500000000002</v>
      </c>
      <c r="W690">
        <v>1150.4760000000001</v>
      </c>
      <c r="X690">
        <v>50</v>
      </c>
      <c r="Y690">
        <v>189.61</v>
      </c>
      <c r="Z690">
        <v>25</v>
      </c>
      <c r="AA690">
        <v>20.48</v>
      </c>
      <c r="AB690">
        <v>16660</v>
      </c>
      <c r="AC690">
        <v>1666</v>
      </c>
      <c r="AD690" s="9">
        <v>222.13329999999999</v>
      </c>
      <c r="AE690">
        <v>5.8267089199999997</v>
      </c>
      <c r="AF690" s="9"/>
      <c r="AG690" s="9"/>
    </row>
    <row r="691" spans="2:40" x14ac:dyDescent="0.3">
      <c r="B691" t="s">
        <v>111</v>
      </c>
      <c r="C691" t="s">
        <v>117</v>
      </c>
      <c r="D691" t="s">
        <v>99</v>
      </c>
      <c r="F691" s="1">
        <v>45858</v>
      </c>
      <c r="G691" t="s">
        <v>62</v>
      </c>
      <c r="H691" t="s">
        <v>63</v>
      </c>
      <c r="I691" t="s">
        <v>65</v>
      </c>
      <c r="N691">
        <v>70</v>
      </c>
      <c r="O691" s="2" t="s">
        <v>221</v>
      </c>
      <c r="P691" s="9">
        <v>6146.0690000000004</v>
      </c>
      <c r="Q691" s="2">
        <v>5.8078703703703702E-2</v>
      </c>
      <c r="R691">
        <v>3000.29</v>
      </c>
      <c r="S691">
        <v>514.89</v>
      </c>
      <c r="T691">
        <v>295.2</v>
      </c>
      <c r="U691">
        <v>46.92</v>
      </c>
      <c r="V691">
        <v>8.0733200000000007</v>
      </c>
      <c r="W691">
        <v>1960.12</v>
      </c>
      <c r="X691">
        <v>50</v>
      </c>
      <c r="Y691">
        <v>183.81</v>
      </c>
      <c r="Z691">
        <v>38</v>
      </c>
      <c r="AA691">
        <v>60.12</v>
      </c>
      <c r="AB691">
        <v>19950</v>
      </c>
      <c r="AC691">
        <v>1995</v>
      </c>
      <c r="AD691" s="9">
        <v>226.7046</v>
      </c>
      <c r="AE691">
        <v>3.2459772249999999</v>
      </c>
      <c r="AF691" s="9"/>
      <c r="AG691" s="9"/>
    </row>
    <row r="692" spans="2:40" x14ac:dyDescent="0.3">
      <c r="B692" t="s">
        <v>103</v>
      </c>
      <c r="C692" t="s">
        <v>118</v>
      </c>
      <c r="D692" t="s">
        <v>96</v>
      </c>
      <c r="E692">
        <v>95.4</v>
      </c>
      <c r="F692" s="1">
        <v>45861</v>
      </c>
      <c r="G692" t="s">
        <v>50</v>
      </c>
      <c r="H692" t="s">
        <v>66</v>
      </c>
      <c r="I692" t="s">
        <v>67</v>
      </c>
      <c r="O692" s="2"/>
      <c r="P692" s="9">
        <v>5200.5789999999997</v>
      </c>
      <c r="Q692" s="2">
        <v>8.261574074074074E-2</v>
      </c>
      <c r="R692">
        <v>2044.42</v>
      </c>
      <c r="S692">
        <v>463.08</v>
      </c>
      <c r="T692">
        <v>257.10000000000002</v>
      </c>
      <c r="U692">
        <v>0</v>
      </c>
      <c r="V692">
        <v>6.8401199999999998</v>
      </c>
      <c r="W692">
        <v>1957.04</v>
      </c>
      <c r="X692">
        <v>50</v>
      </c>
      <c r="Y692">
        <v>224.91</v>
      </c>
      <c r="Z692">
        <v>37</v>
      </c>
      <c r="AA692">
        <v>38.68</v>
      </c>
      <c r="AB692">
        <v>20971.5</v>
      </c>
      <c r="AC692">
        <v>2097.15</v>
      </c>
      <c r="AD692" s="9">
        <v>241.05170000000001</v>
      </c>
      <c r="AE692">
        <v>4.0325317619999996</v>
      </c>
      <c r="AF692" s="9"/>
      <c r="AG692" s="9"/>
      <c r="AL692">
        <v>385.5</v>
      </c>
      <c r="AM692">
        <v>355.75</v>
      </c>
      <c r="AN692" s="3">
        <v>0.04</v>
      </c>
    </row>
    <row r="693" spans="2:40" x14ac:dyDescent="0.3">
      <c r="B693" t="s">
        <v>105</v>
      </c>
      <c r="C693" t="s">
        <v>118</v>
      </c>
      <c r="D693" t="s">
        <v>90</v>
      </c>
      <c r="F693" s="1">
        <v>45863</v>
      </c>
      <c r="G693" t="s">
        <v>61</v>
      </c>
      <c r="H693" t="s">
        <v>68</v>
      </c>
      <c r="I693" t="s">
        <v>67</v>
      </c>
      <c r="O693" s="2"/>
      <c r="P693" s="9">
        <v>3092.0970000000002</v>
      </c>
      <c r="Q693" s="2">
        <v>5.2083333333333336E-2</v>
      </c>
      <c r="R693">
        <v>1035.1500000000001</v>
      </c>
      <c r="S693">
        <v>288.33999999999997</v>
      </c>
      <c r="T693">
        <v>48.23</v>
      </c>
      <c r="U693">
        <v>0</v>
      </c>
      <c r="V693">
        <v>5.4136300000000004</v>
      </c>
      <c r="W693">
        <v>1209.9880000000001</v>
      </c>
      <c r="X693">
        <v>50</v>
      </c>
      <c r="Y693">
        <v>186.74</v>
      </c>
      <c r="Z693">
        <v>27</v>
      </c>
      <c r="AA693">
        <v>31.66</v>
      </c>
      <c r="AB693">
        <v>19824</v>
      </c>
      <c r="AC693">
        <v>1982.4</v>
      </c>
      <c r="AD693" s="9">
        <v>257.45460000000003</v>
      </c>
      <c r="AE693">
        <v>6.4111830899999998</v>
      </c>
      <c r="AF693" s="9"/>
      <c r="AG693" s="9"/>
    </row>
    <row r="694" spans="2:40" x14ac:dyDescent="0.3">
      <c r="B694" t="s">
        <v>92</v>
      </c>
      <c r="C694" t="s">
        <v>118</v>
      </c>
      <c r="D694" t="s">
        <v>90</v>
      </c>
      <c r="F694" s="1">
        <v>45869</v>
      </c>
      <c r="G694" t="s">
        <v>55</v>
      </c>
      <c r="H694" t="s">
        <v>49</v>
      </c>
      <c r="I694" t="s">
        <v>69</v>
      </c>
      <c r="O694" s="2"/>
      <c r="P694" s="9">
        <v>5816.1540000000005</v>
      </c>
      <c r="Q694" s="2">
        <v>0.24306712962962962</v>
      </c>
      <c r="R694">
        <v>2225.1</v>
      </c>
      <c r="S694">
        <v>402.5</v>
      </c>
      <c r="T694">
        <v>101.545</v>
      </c>
      <c r="U694">
        <v>19.16</v>
      </c>
      <c r="V694">
        <v>7.3734500000000001</v>
      </c>
      <c r="W694">
        <v>2136.2809999999999</v>
      </c>
      <c r="X694">
        <v>50</v>
      </c>
      <c r="Y694">
        <v>211</v>
      </c>
      <c r="Z694">
        <v>33</v>
      </c>
      <c r="AA694">
        <v>31.03</v>
      </c>
      <c r="AB694">
        <v>23165.5</v>
      </c>
      <c r="AC694">
        <v>2316.5500000000002</v>
      </c>
      <c r="AD694" s="9">
        <v>139.55119999999999</v>
      </c>
      <c r="AE694">
        <v>3.9829584979999999</v>
      </c>
      <c r="AF694" s="9"/>
      <c r="AG694" s="9"/>
    </row>
    <row r="695" spans="2:40" x14ac:dyDescent="0.3">
      <c r="B695" t="s">
        <v>80</v>
      </c>
      <c r="C695" t="s">
        <v>118</v>
      </c>
      <c r="D695" t="s">
        <v>81</v>
      </c>
      <c r="F695" s="1">
        <v>45874</v>
      </c>
      <c r="G695" t="s">
        <v>48</v>
      </c>
      <c r="H695" t="s">
        <v>46</v>
      </c>
      <c r="I695" t="s">
        <v>70</v>
      </c>
      <c r="O695" s="2"/>
      <c r="P695" s="9">
        <v>3229.7930000000001</v>
      </c>
      <c r="Q695" s="2">
        <v>4.5150462962962962E-2</v>
      </c>
      <c r="R695">
        <v>1598.7</v>
      </c>
      <c r="S695">
        <v>463.96</v>
      </c>
      <c r="T695">
        <v>331.3</v>
      </c>
      <c r="U695">
        <v>0</v>
      </c>
      <c r="V695">
        <v>6.8999199999999998</v>
      </c>
      <c r="W695">
        <v>1287.616</v>
      </c>
      <c r="X695">
        <v>50</v>
      </c>
      <c r="Y695">
        <v>225.87</v>
      </c>
      <c r="Z695">
        <v>35</v>
      </c>
      <c r="AA695">
        <v>42.16</v>
      </c>
      <c r="AB695">
        <v>17675</v>
      </c>
      <c r="AC695">
        <v>1767.5</v>
      </c>
      <c r="AD695" s="9">
        <v>207.94120000000001</v>
      </c>
      <c r="AE695">
        <v>5.4724869360000001</v>
      </c>
      <c r="AF695" s="9"/>
      <c r="AG695" s="9"/>
    </row>
    <row r="696" spans="2:40" x14ac:dyDescent="0.3">
      <c r="B696" t="s">
        <v>83</v>
      </c>
      <c r="C696" t="s">
        <v>118</v>
      </c>
      <c r="D696" t="s">
        <v>81</v>
      </c>
      <c r="F696" s="1">
        <v>45874</v>
      </c>
      <c r="G696" t="s">
        <v>48</v>
      </c>
      <c r="H696" t="s">
        <v>46</v>
      </c>
      <c r="I696" t="s">
        <v>70</v>
      </c>
      <c r="O696" s="2"/>
      <c r="P696" s="9">
        <v>3155.5790000000002</v>
      </c>
      <c r="Q696" s="2">
        <v>4.5150462962962962E-2</v>
      </c>
      <c r="R696">
        <v>1716.49</v>
      </c>
      <c r="S696">
        <v>418.48</v>
      </c>
      <c r="T696">
        <v>260.70999999999998</v>
      </c>
      <c r="U696">
        <v>9.77</v>
      </c>
      <c r="V696">
        <v>7.2013100000000003</v>
      </c>
      <c r="W696">
        <v>1032.423</v>
      </c>
      <c r="X696">
        <v>50</v>
      </c>
      <c r="Y696">
        <v>203.18</v>
      </c>
      <c r="Z696">
        <v>29</v>
      </c>
      <c r="AA696">
        <v>34.92</v>
      </c>
      <c r="AB696">
        <v>17735.5</v>
      </c>
      <c r="AC696">
        <v>1773.55</v>
      </c>
      <c r="AD696" s="9">
        <v>224.5</v>
      </c>
      <c r="AE696">
        <v>5.6203631730000003</v>
      </c>
      <c r="AF696" s="9"/>
      <c r="AG696" s="9"/>
    </row>
    <row r="697" spans="2:40" x14ac:dyDescent="0.3">
      <c r="B697" t="s">
        <v>104</v>
      </c>
      <c r="C697" t="s">
        <v>118</v>
      </c>
      <c r="D697" t="s">
        <v>90</v>
      </c>
      <c r="F697" s="1">
        <v>45875</v>
      </c>
      <c r="G697" t="s">
        <v>55</v>
      </c>
      <c r="H697" t="s">
        <v>66</v>
      </c>
      <c r="I697" t="s">
        <v>70</v>
      </c>
      <c r="O697" s="2"/>
      <c r="P697" s="9">
        <v>5474.9040000000005</v>
      </c>
      <c r="Q697" s="2">
        <v>9.5844907407407406E-2</v>
      </c>
      <c r="R697">
        <v>2261.0700000000002</v>
      </c>
      <c r="S697">
        <v>524.45000000000005</v>
      </c>
      <c r="T697">
        <v>259.76</v>
      </c>
      <c r="U697">
        <v>46.22</v>
      </c>
      <c r="V697">
        <v>7.5082300000000002</v>
      </c>
      <c r="W697">
        <v>1973.481</v>
      </c>
      <c r="X697">
        <v>50</v>
      </c>
      <c r="Y697">
        <v>258.29000000000002</v>
      </c>
      <c r="Z697">
        <v>43</v>
      </c>
      <c r="AA697">
        <v>52.03</v>
      </c>
      <c r="AB697">
        <v>20080</v>
      </c>
      <c r="AC697">
        <v>2008</v>
      </c>
      <c r="AD697" s="9">
        <v>215.91399999999999</v>
      </c>
      <c r="AE697">
        <v>3.667644218</v>
      </c>
      <c r="AF697" s="9"/>
      <c r="AG697" s="9"/>
    </row>
    <row r="698" spans="2:40" x14ac:dyDescent="0.3">
      <c r="B698" t="s">
        <v>105</v>
      </c>
      <c r="C698" t="s">
        <v>118</v>
      </c>
      <c r="D698" t="s">
        <v>90</v>
      </c>
      <c r="F698" s="1">
        <v>45875</v>
      </c>
      <c r="G698" t="s">
        <v>55</v>
      </c>
      <c r="H698" t="s">
        <v>66</v>
      </c>
      <c r="I698" t="s">
        <v>70</v>
      </c>
      <c r="K698">
        <v>159</v>
      </c>
      <c r="O698" s="2"/>
      <c r="P698" s="9">
        <v>5334.7910000000002</v>
      </c>
      <c r="Q698" s="2">
        <v>9.5844907407407406E-2</v>
      </c>
      <c r="R698">
        <v>2056.5100000000002</v>
      </c>
      <c r="S698">
        <v>429.47</v>
      </c>
      <c r="T698">
        <v>120.27</v>
      </c>
      <c r="U698">
        <v>0</v>
      </c>
      <c r="V698">
        <v>6.6830499999999997</v>
      </c>
      <c r="W698">
        <v>1935.6610000000001</v>
      </c>
      <c r="X698">
        <v>50</v>
      </c>
      <c r="Y698">
        <v>217.96</v>
      </c>
      <c r="Z698">
        <v>53</v>
      </c>
      <c r="AA698">
        <v>54.39</v>
      </c>
      <c r="AB698">
        <v>26592</v>
      </c>
      <c r="AC698">
        <v>2659.2</v>
      </c>
      <c r="AD698" s="9">
        <v>258.1748</v>
      </c>
      <c r="AE698">
        <v>4.9846376360000004</v>
      </c>
      <c r="AF698" s="9"/>
      <c r="AG698" s="9"/>
    </row>
    <row r="699" spans="2:40" x14ac:dyDescent="0.3">
      <c r="B699" t="s">
        <v>105</v>
      </c>
      <c r="C699" t="s">
        <v>118</v>
      </c>
      <c r="D699" t="s">
        <v>90</v>
      </c>
      <c r="E699">
        <v>95</v>
      </c>
      <c r="F699" s="1">
        <v>45882</v>
      </c>
      <c r="G699" t="s">
        <v>55</v>
      </c>
      <c r="H699" t="s">
        <v>66</v>
      </c>
      <c r="I699" t="s">
        <v>71</v>
      </c>
      <c r="K699">
        <v>180</v>
      </c>
      <c r="O699" s="2"/>
      <c r="P699" s="9">
        <v>5202.5379999999996</v>
      </c>
      <c r="Q699" s="2">
        <v>8.6145833333333338E-2</v>
      </c>
      <c r="R699">
        <v>1965.26</v>
      </c>
      <c r="S699">
        <v>462.56</v>
      </c>
      <c r="T699">
        <v>239.93</v>
      </c>
      <c r="U699">
        <v>6.24</v>
      </c>
      <c r="V699">
        <v>7.2025399999999999</v>
      </c>
      <c r="W699">
        <v>1969.2260000000001</v>
      </c>
      <c r="X699">
        <v>50</v>
      </c>
      <c r="Y699">
        <v>210.44</v>
      </c>
      <c r="Z699">
        <v>36</v>
      </c>
      <c r="AA699">
        <v>46.48</v>
      </c>
      <c r="AB699">
        <v>22800</v>
      </c>
      <c r="AC699">
        <v>2280</v>
      </c>
      <c r="AD699" s="9">
        <v>265.11630000000002</v>
      </c>
      <c r="AE699">
        <v>4.3824763989999997</v>
      </c>
      <c r="AF699" s="9"/>
      <c r="AG699" s="9"/>
      <c r="AL699">
        <v>382.5</v>
      </c>
      <c r="AM699">
        <v>298.25</v>
      </c>
      <c r="AN699" s="3">
        <v>0.124</v>
      </c>
    </row>
    <row r="700" spans="2:40" x14ac:dyDescent="0.3">
      <c r="B700" t="s">
        <v>95</v>
      </c>
      <c r="C700" t="s">
        <v>118</v>
      </c>
      <c r="D700" t="s">
        <v>96</v>
      </c>
      <c r="F700" s="1">
        <v>45890</v>
      </c>
      <c r="G700" t="s">
        <v>55</v>
      </c>
      <c r="H700" t="s">
        <v>49</v>
      </c>
      <c r="I700" t="s">
        <v>72</v>
      </c>
      <c r="O700" s="2"/>
      <c r="P700" s="9">
        <v>5052.4759999999997</v>
      </c>
      <c r="Q700" s="2">
        <v>8.0405092592592597E-2</v>
      </c>
      <c r="R700">
        <v>1741.59</v>
      </c>
      <c r="S700">
        <v>398.25</v>
      </c>
      <c r="T700">
        <v>153.97999999999999</v>
      </c>
      <c r="U700">
        <v>0</v>
      </c>
      <c r="V700">
        <v>6.0078100000000001</v>
      </c>
      <c r="W700">
        <v>1682.1420000000001</v>
      </c>
      <c r="X700">
        <v>50</v>
      </c>
      <c r="Y700">
        <v>200.32</v>
      </c>
      <c r="Z700">
        <v>29</v>
      </c>
      <c r="AA700">
        <v>23.17</v>
      </c>
      <c r="AB700">
        <v>20351.5</v>
      </c>
      <c r="AC700">
        <v>2035.15</v>
      </c>
      <c r="AD700" s="9">
        <v>257.6139</v>
      </c>
      <c r="AE700">
        <v>4.0280250710000001</v>
      </c>
      <c r="AF700" s="9"/>
      <c r="AG700" s="9"/>
    </row>
    <row r="701" spans="2:40" x14ac:dyDescent="0.3">
      <c r="B701" t="s">
        <v>103</v>
      </c>
      <c r="C701" t="s">
        <v>118</v>
      </c>
      <c r="D701" t="s">
        <v>96</v>
      </c>
      <c r="F701" s="1">
        <v>45893</v>
      </c>
      <c r="G701" t="s">
        <v>62</v>
      </c>
      <c r="H701" t="s">
        <v>63</v>
      </c>
      <c r="I701" t="s">
        <v>72</v>
      </c>
      <c r="N701">
        <v>63</v>
      </c>
      <c r="O701" s="2" t="s">
        <v>221</v>
      </c>
      <c r="P701" s="9">
        <v>5566.4480000000003</v>
      </c>
      <c r="Q701" s="2">
        <v>5.8611111111111114E-2</v>
      </c>
      <c r="R701">
        <v>2785.21</v>
      </c>
      <c r="S701">
        <v>425.83</v>
      </c>
      <c r="T701">
        <v>121.48</v>
      </c>
      <c r="U701">
        <v>0</v>
      </c>
      <c r="V701">
        <v>6.3503999999999996</v>
      </c>
      <c r="W701">
        <v>1911.5139999999999</v>
      </c>
      <c r="X701">
        <v>50</v>
      </c>
      <c r="Y701">
        <v>188.29</v>
      </c>
      <c r="Z701">
        <v>42</v>
      </c>
      <c r="AA701">
        <v>51.21</v>
      </c>
      <c r="AB701">
        <v>22041</v>
      </c>
      <c r="AC701">
        <v>2204.1</v>
      </c>
      <c r="AD701" s="9">
        <v>239.5761</v>
      </c>
      <c r="AE701">
        <v>3.959616617</v>
      </c>
      <c r="AF701" s="9"/>
      <c r="AG701" s="9"/>
    </row>
    <row r="702" spans="2:40" x14ac:dyDescent="0.3">
      <c r="B702" t="s">
        <v>78</v>
      </c>
      <c r="C702" t="s">
        <v>118</v>
      </c>
      <c r="D702" t="s">
        <v>79</v>
      </c>
      <c r="F702" s="1">
        <v>45896</v>
      </c>
      <c r="G702" t="s">
        <v>55</v>
      </c>
      <c r="H702" t="s">
        <v>66</v>
      </c>
      <c r="I702" t="s">
        <v>74</v>
      </c>
      <c r="K702">
        <v>127</v>
      </c>
      <c r="O702" s="2"/>
      <c r="P702" s="9">
        <v>5532.2089999999998</v>
      </c>
      <c r="Q702" s="2">
        <v>9.3055555555555558E-2</v>
      </c>
      <c r="R702">
        <v>1974.19</v>
      </c>
      <c r="S702">
        <v>423.14</v>
      </c>
      <c r="T702">
        <v>132.97</v>
      </c>
      <c r="U702">
        <v>0</v>
      </c>
      <c r="V702">
        <v>6.7334100000000001</v>
      </c>
      <c r="W702">
        <v>2114.0419999999999</v>
      </c>
      <c r="X702">
        <v>50</v>
      </c>
      <c r="Y702">
        <v>231.12</v>
      </c>
      <c r="Z702">
        <v>47</v>
      </c>
      <c r="AA702">
        <v>55.73</v>
      </c>
      <c r="AB702">
        <v>24886</v>
      </c>
      <c r="AC702">
        <v>2488.6</v>
      </c>
      <c r="AD702" s="9">
        <v>256.55669999999998</v>
      </c>
      <c r="AE702">
        <v>4.4983839190000001</v>
      </c>
      <c r="AF702" s="9"/>
      <c r="AG702" s="9"/>
      <c r="AL702" s="3"/>
      <c r="AM702" s="3"/>
    </row>
    <row r="703" spans="2:40" x14ac:dyDescent="0.3">
      <c r="B703" t="s">
        <v>91</v>
      </c>
      <c r="C703" t="s">
        <v>118</v>
      </c>
      <c r="D703" t="s">
        <v>90</v>
      </c>
      <c r="F703" s="1">
        <v>45896</v>
      </c>
      <c r="G703" t="s">
        <v>55</v>
      </c>
      <c r="H703" t="s">
        <v>66</v>
      </c>
      <c r="I703" t="s">
        <v>74</v>
      </c>
      <c r="O703" s="2"/>
      <c r="P703" s="9">
        <v>5047.4949999999999</v>
      </c>
      <c r="Q703" s="2">
        <v>9.3055555555555558E-2</v>
      </c>
      <c r="R703">
        <v>1603.2</v>
      </c>
      <c r="S703">
        <v>403.59</v>
      </c>
      <c r="T703">
        <v>159.16999999999999</v>
      </c>
      <c r="U703">
        <v>0</v>
      </c>
      <c r="V703">
        <v>6.1169000000000002</v>
      </c>
      <c r="W703">
        <v>1849.7929999999999</v>
      </c>
      <c r="X703">
        <v>50</v>
      </c>
      <c r="Y703">
        <v>202.84</v>
      </c>
      <c r="Z703">
        <v>35</v>
      </c>
      <c r="AA703">
        <v>31.57</v>
      </c>
      <c r="AB703">
        <v>22126.5</v>
      </c>
      <c r="AC703">
        <v>2212.65</v>
      </c>
      <c r="AD703" s="9">
        <v>260.31180000000001</v>
      </c>
      <c r="AE703">
        <v>4.3836596170000002</v>
      </c>
      <c r="AF703" s="9"/>
      <c r="AG703" s="9"/>
    </row>
    <row r="704" spans="2:40" x14ac:dyDescent="0.3">
      <c r="B704" t="s">
        <v>93</v>
      </c>
      <c r="C704" t="s">
        <v>118</v>
      </c>
      <c r="D704" t="s">
        <v>79</v>
      </c>
      <c r="F704" s="1">
        <v>45898</v>
      </c>
      <c r="G704" t="s">
        <v>73</v>
      </c>
      <c r="H704" t="s">
        <v>68</v>
      </c>
      <c r="I704" t="s">
        <v>74</v>
      </c>
      <c r="O704" s="2"/>
      <c r="P704" s="9">
        <v>3602.2559999999999</v>
      </c>
      <c r="Q704" s="2">
        <v>0.11260416666666667</v>
      </c>
      <c r="R704">
        <v>1217.3499999999999</v>
      </c>
      <c r="S704">
        <v>307.07</v>
      </c>
      <c r="T704">
        <v>40.57</v>
      </c>
      <c r="U704">
        <v>0</v>
      </c>
      <c r="V704">
        <v>5.9901299999999997</v>
      </c>
      <c r="W704">
        <v>1355.249</v>
      </c>
      <c r="X704">
        <v>50</v>
      </c>
      <c r="Y704">
        <v>208.31</v>
      </c>
      <c r="Z704">
        <v>45</v>
      </c>
      <c r="AA704">
        <v>39.6</v>
      </c>
      <c r="AB704">
        <v>19342</v>
      </c>
      <c r="AC704">
        <v>1934.2</v>
      </c>
      <c r="AD704" s="9">
        <v>203.6</v>
      </c>
      <c r="AE704">
        <v>5.3694129459999997</v>
      </c>
      <c r="AF704" s="9"/>
      <c r="AG704" s="9"/>
    </row>
    <row r="705" spans="2:39" x14ac:dyDescent="0.3">
      <c r="B705" t="s">
        <v>92</v>
      </c>
      <c r="C705" t="s">
        <v>118</v>
      </c>
      <c r="D705" t="s">
        <v>90</v>
      </c>
      <c r="F705" s="1">
        <v>45911</v>
      </c>
      <c r="G705" t="s">
        <v>55</v>
      </c>
      <c r="H705" t="s">
        <v>49</v>
      </c>
      <c r="I705" t="s">
        <v>76</v>
      </c>
      <c r="O705" s="2"/>
      <c r="P705" s="9">
        <v>5306.4049999999997</v>
      </c>
      <c r="Q705" s="2">
        <v>8.0682870370370377E-2</v>
      </c>
      <c r="R705">
        <v>1818.95</v>
      </c>
      <c r="S705">
        <v>480.25</v>
      </c>
      <c r="T705">
        <v>204.92</v>
      </c>
      <c r="U705">
        <v>14.13</v>
      </c>
      <c r="V705">
        <v>7.2990000000000004</v>
      </c>
      <c r="W705">
        <v>1942.6189999999999</v>
      </c>
      <c r="X705">
        <v>50</v>
      </c>
      <c r="Y705">
        <v>212.58</v>
      </c>
      <c r="Z705">
        <v>36</v>
      </c>
      <c r="AA705">
        <v>35.31</v>
      </c>
      <c r="AB705">
        <v>24877.5</v>
      </c>
      <c r="AC705">
        <v>2487.75</v>
      </c>
      <c r="AD705" s="9">
        <v>289.27330000000001</v>
      </c>
      <c r="AE705">
        <v>4.6882022760000002</v>
      </c>
      <c r="AF705" s="9"/>
      <c r="AG705" s="9"/>
    </row>
    <row r="706" spans="2:39" x14ac:dyDescent="0.3">
      <c r="B706" t="s">
        <v>85</v>
      </c>
      <c r="C706" t="s">
        <v>117</v>
      </c>
      <c r="D706" t="s">
        <v>86</v>
      </c>
      <c r="F706" s="1">
        <v>45790</v>
      </c>
      <c r="G706" t="s">
        <v>45</v>
      </c>
      <c r="H706" t="s">
        <v>46</v>
      </c>
      <c r="I706" t="s">
        <v>47</v>
      </c>
      <c r="O706" s="2"/>
      <c r="P706" s="9">
        <v>2996.1579999999999</v>
      </c>
      <c r="Q706" s="2">
        <v>4.4583333333333336E-2</v>
      </c>
      <c r="R706">
        <v>1320.15</v>
      </c>
      <c r="S706">
        <v>266.39999999999998</v>
      </c>
      <c r="T706">
        <v>23.43</v>
      </c>
      <c r="U706">
        <v>0</v>
      </c>
      <c r="V706">
        <v>5.8644499999999997</v>
      </c>
      <c r="W706">
        <v>1372.6130000000001</v>
      </c>
      <c r="X706">
        <v>49</v>
      </c>
      <c r="Y706">
        <v>241.45</v>
      </c>
      <c r="Z706">
        <v>16</v>
      </c>
      <c r="AA706">
        <v>28.07</v>
      </c>
      <c r="AB706">
        <v>13390.5</v>
      </c>
      <c r="AC706">
        <v>1339.05</v>
      </c>
      <c r="AD706" s="9">
        <v>206.0077</v>
      </c>
      <c r="AE706">
        <v>4.469223586</v>
      </c>
      <c r="AF706" s="9"/>
      <c r="AG706" s="9"/>
    </row>
    <row r="707" spans="2:39" x14ac:dyDescent="0.3">
      <c r="B707" t="s">
        <v>91</v>
      </c>
      <c r="C707" t="s">
        <v>118</v>
      </c>
      <c r="D707" t="s">
        <v>90</v>
      </c>
      <c r="F707" s="1">
        <v>45790</v>
      </c>
      <c r="G707" t="s">
        <v>45</v>
      </c>
      <c r="H707" t="s">
        <v>46</v>
      </c>
      <c r="I707" t="s">
        <v>47</v>
      </c>
      <c r="O707" s="2"/>
      <c r="P707" s="9">
        <v>2753.6770000000001</v>
      </c>
      <c r="Q707" s="2">
        <v>4.4583333333333336E-2</v>
      </c>
      <c r="R707">
        <v>1016.51</v>
      </c>
      <c r="S707">
        <v>265.31</v>
      </c>
      <c r="T707">
        <v>38.31</v>
      </c>
      <c r="U707">
        <v>0</v>
      </c>
      <c r="V707">
        <v>5.9974100000000004</v>
      </c>
      <c r="W707">
        <v>1224.895</v>
      </c>
      <c r="X707">
        <v>49</v>
      </c>
      <c r="Y707">
        <v>242.01</v>
      </c>
      <c r="Z707">
        <v>12</v>
      </c>
      <c r="AA707">
        <v>16.11</v>
      </c>
      <c r="AB707">
        <v>15889.5</v>
      </c>
      <c r="AC707">
        <v>1588.95</v>
      </c>
      <c r="AD707" s="9">
        <v>260.48360000000002</v>
      </c>
      <c r="AE707">
        <v>5.7702846049999996</v>
      </c>
      <c r="AF707" s="9"/>
      <c r="AG707" s="9"/>
    </row>
    <row r="708" spans="2:39" x14ac:dyDescent="0.3">
      <c r="B708" t="s">
        <v>95</v>
      </c>
      <c r="C708" t="s">
        <v>118</v>
      </c>
      <c r="D708" t="s">
        <v>96</v>
      </c>
      <c r="F708" s="1">
        <v>45790</v>
      </c>
      <c r="G708" t="s">
        <v>45</v>
      </c>
      <c r="H708" t="s">
        <v>46</v>
      </c>
      <c r="I708" t="s">
        <v>47</v>
      </c>
      <c r="O708" s="2"/>
      <c r="P708" s="9">
        <v>2989.491</v>
      </c>
      <c r="Q708" s="2">
        <v>4.4583333333333336E-2</v>
      </c>
      <c r="R708">
        <v>1094.97</v>
      </c>
      <c r="S708">
        <v>251.85</v>
      </c>
      <c r="T708">
        <v>18.89</v>
      </c>
      <c r="U708">
        <v>0</v>
      </c>
      <c r="V708">
        <v>6.0376300000000001</v>
      </c>
      <c r="W708">
        <v>1359.2460000000001</v>
      </c>
      <c r="X708">
        <v>49</v>
      </c>
      <c r="Y708">
        <v>216.35</v>
      </c>
      <c r="Z708">
        <v>8</v>
      </c>
      <c r="AA708">
        <v>12.98</v>
      </c>
      <c r="AB708">
        <v>14695.5</v>
      </c>
      <c r="AC708">
        <v>1469.55</v>
      </c>
      <c r="AD708" s="9">
        <v>257.81580000000002</v>
      </c>
      <c r="AE708">
        <v>4.9157197659999996</v>
      </c>
      <c r="AF708" s="9"/>
      <c r="AG708" s="9"/>
    </row>
    <row r="709" spans="2:39" x14ac:dyDescent="0.3">
      <c r="B709" t="s">
        <v>80</v>
      </c>
      <c r="C709" t="s">
        <v>118</v>
      </c>
      <c r="D709" t="s">
        <v>81</v>
      </c>
      <c r="F709" s="1">
        <v>45794</v>
      </c>
      <c r="G709" t="s">
        <v>50</v>
      </c>
      <c r="H709" t="s">
        <v>51</v>
      </c>
      <c r="I709" t="s">
        <v>47</v>
      </c>
      <c r="O709" s="2"/>
      <c r="P709" s="9">
        <v>4519.2250000000004</v>
      </c>
      <c r="Q709" s="2">
        <v>6.6967592592592592E-2</v>
      </c>
      <c r="R709">
        <v>1732.7</v>
      </c>
      <c r="S709">
        <v>282.95999999999998</v>
      </c>
      <c r="T709">
        <v>46.21</v>
      </c>
      <c r="U709">
        <v>0</v>
      </c>
      <c r="V709">
        <v>5.6970999999999998</v>
      </c>
      <c r="W709">
        <v>2082.8820000000001</v>
      </c>
      <c r="X709">
        <v>49</v>
      </c>
      <c r="Y709">
        <v>221.86</v>
      </c>
      <c r="Z709">
        <v>45</v>
      </c>
      <c r="AA709">
        <v>61.31</v>
      </c>
      <c r="AB709">
        <v>18200</v>
      </c>
      <c r="AC709">
        <v>1820</v>
      </c>
      <c r="AD709" s="9">
        <v>193.61699999999999</v>
      </c>
      <c r="AE709">
        <v>4.0272391839999999</v>
      </c>
      <c r="AF709" s="9"/>
      <c r="AG709" s="9"/>
    </row>
    <row r="710" spans="2:39" x14ac:dyDescent="0.3">
      <c r="B710" t="s">
        <v>111</v>
      </c>
      <c r="C710" t="s">
        <v>117</v>
      </c>
      <c r="D710" t="s">
        <v>99</v>
      </c>
      <c r="F710" s="1">
        <v>45801</v>
      </c>
      <c r="G710" t="s">
        <v>55</v>
      </c>
      <c r="H710" t="s">
        <v>51</v>
      </c>
      <c r="I710" t="s">
        <v>53</v>
      </c>
      <c r="O710" s="2"/>
      <c r="P710" s="9">
        <v>3157.8989999999999</v>
      </c>
      <c r="Q710" s="2">
        <v>6.3645833333333332E-2</v>
      </c>
      <c r="R710">
        <v>1085.47</v>
      </c>
      <c r="S710">
        <v>255.23</v>
      </c>
      <c r="T710">
        <v>15.53</v>
      </c>
      <c r="U710">
        <v>0</v>
      </c>
      <c r="V710">
        <v>5.35405</v>
      </c>
      <c r="W710">
        <v>1434.673</v>
      </c>
      <c r="X710">
        <v>49</v>
      </c>
      <c r="Y710">
        <v>179.8</v>
      </c>
      <c r="Z710">
        <v>29</v>
      </c>
      <c r="AA710">
        <v>30.84</v>
      </c>
      <c r="AB710">
        <v>16074</v>
      </c>
      <c r="AC710">
        <v>1607.4</v>
      </c>
      <c r="AD710" s="9">
        <v>206.07689999999999</v>
      </c>
      <c r="AE710">
        <v>5.0900931280000004</v>
      </c>
      <c r="AF710" s="9"/>
      <c r="AG710" s="9"/>
      <c r="AL710" s="3"/>
      <c r="AM710" s="3"/>
    </row>
    <row r="711" spans="2:39" x14ac:dyDescent="0.3">
      <c r="B711" t="s">
        <v>103</v>
      </c>
      <c r="C711" t="s">
        <v>118</v>
      </c>
      <c r="D711" t="s">
        <v>96</v>
      </c>
      <c r="F711" s="1">
        <v>45810</v>
      </c>
      <c r="G711" t="s">
        <v>45</v>
      </c>
      <c r="H711" t="s">
        <v>52</v>
      </c>
      <c r="I711" t="s">
        <v>56</v>
      </c>
      <c r="K711">
        <v>85</v>
      </c>
      <c r="O711" s="2"/>
      <c r="P711" s="9">
        <v>6225.3969999999999</v>
      </c>
      <c r="Q711" s="2">
        <v>7.9120370370370369E-2</v>
      </c>
      <c r="R711">
        <v>3333.9</v>
      </c>
      <c r="S711">
        <v>437.32</v>
      </c>
      <c r="T711">
        <v>118.66</v>
      </c>
      <c r="U711">
        <v>0</v>
      </c>
      <c r="V711">
        <v>6.3460000000000001</v>
      </c>
      <c r="W711">
        <v>2143.4749999999999</v>
      </c>
      <c r="X711">
        <v>49</v>
      </c>
      <c r="Y711">
        <v>174</v>
      </c>
      <c r="Z711">
        <v>34</v>
      </c>
      <c r="AA711">
        <v>45.25</v>
      </c>
      <c r="AB711">
        <v>20134.5</v>
      </c>
      <c r="AC711">
        <v>2013.45</v>
      </c>
      <c r="AD711" s="9">
        <v>242.58430000000001</v>
      </c>
      <c r="AE711">
        <v>3.2342515669999998</v>
      </c>
      <c r="AF711" s="9"/>
      <c r="AG711" s="9"/>
    </row>
    <row r="712" spans="2:39" x14ac:dyDescent="0.3">
      <c r="B712" t="s">
        <v>85</v>
      </c>
      <c r="C712" t="s">
        <v>117</v>
      </c>
      <c r="D712" t="s">
        <v>86</v>
      </c>
      <c r="F712" s="1">
        <v>45813</v>
      </c>
      <c r="G712" s="7" t="s">
        <v>50</v>
      </c>
      <c r="H712" t="s">
        <v>49</v>
      </c>
      <c r="I712" t="s">
        <v>56</v>
      </c>
      <c r="O712" s="2"/>
      <c r="P712" s="9">
        <v>7906.491</v>
      </c>
      <c r="Q712" s="2">
        <v>0.10662037037037037</v>
      </c>
      <c r="R712">
        <v>3849.42</v>
      </c>
      <c r="S712">
        <v>652.59</v>
      </c>
      <c r="T712">
        <v>674.85</v>
      </c>
      <c r="U712">
        <v>0</v>
      </c>
      <c r="V712">
        <v>6.4711800000000004</v>
      </c>
      <c r="W712">
        <v>1808.09</v>
      </c>
      <c r="X712">
        <v>49</v>
      </c>
      <c r="Y712">
        <v>167.61</v>
      </c>
      <c r="Z712">
        <v>19</v>
      </c>
      <c r="AA712">
        <v>25.69</v>
      </c>
      <c r="AB712">
        <v>13509</v>
      </c>
      <c r="AC712">
        <v>1350.9</v>
      </c>
      <c r="AD712" s="9">
        <v>198.6618</v>
      </c>
      <c r="AE712">
        <v>1.70859614</v>
      </c>
      <c r="AF712" s="9"/>
      <c r="AG712" s="9"/>
    </row>
    <row r="713" spans="2:39" x14ac:dyDescent="0.3">
      <c r="B713" t="s">
        <v>98</v>
      </c>
      <c r="C713" t="s">
        <v>117</v>
      </c>
      <c r="D713" t="s">
        <v>99</v>
      </c>
      <c r="F713" s="1">
        <v>45813</v>
      </c>
      <c r="G713" t="s">
        <v>50</v>
      </c>
      <c r="H713" t="s">
        <v>49</v>
      </c>
      <c r="I713" t="s">
        <v>56</v>
      </c>
      <c r="O713" s="2"/>
      <c r="P713" s="9">
        <v>7074.0680000000002</v>
      </c>
      <c r="Q713" s="2">
        <v>0.10662037037037037</v>
      </c>
      <c r="R713">
        <v>3288.22</v>
      </c>
      <c r="S713">
        <v>629.69000000000005</v>
      </c>
      <c r="T713">
        <v>448.05</v>
      </c>
      <c r="U713">
        <v>25.03</v>
      </c>
      <c r="V713">
        <v>7.6132799999999996</v>
      </c>
      <c r="W713">
        <v>1657.3789999999999</v>
      </c>
      <c r="X713">
        <v>49</v>
      </c>
      <c r="Y713">
        <v>179.92</v>
      </c>
      <c r="Z713">
        <v>18</v>
      </c>
      <c r="AA713">
        <v>28.76</v>
      </c>
      <c r="AB713">
        <v>15781</v>
      </c>
      <c r="AC713">
        <v>1578.1</v>
      </c>
      <c r="AD713" s="9">
        <v>235.53729999999999</v>
      </c>
      <c r="AE713">
        <v>2.2308239049999998</v>
      </c>
      <c r="AF713" s="9"/>
      <c r="AG713" s="9"/>
    </row>
    <row r="714" spans="2:39" x14ac:dyDescent="0.3">
      <c r="B714" t="s">
        <v>106</v>
      </c>
      <c r="C714" t="s">
        <v>117</v>
      </c>
      <c r="D714" t="s">
        <v>99</v>
      </c>
      <c r="F714" s="1">
        <v>45822</v>
      </c>
      <c r="G714" t="s">
        <v>55</v>
      </c>
      <c r="H714" t="s">
        <v>51</v>
      </c>
      <c r="I714" t="s">
        <v>57</v>
      </c>
      <c r="O714" s="2"/>
      <c r="P714" s="9">
        <v>4790.1390000000001</v>
      </c>
      <c r="Q714" s="2">
        <v>6.8807870370370366E-2</v>
      </c>
      <c r="R714">
        <v>2597.21</v>
      </c>
      <c r="S714">
        <v>514.45000000000005</v>
      </c>
      <c r="T714">
        <v>299.68</v>
      </c>
      <c r="U714">
        <v>5.6</v>
      </c>
      <c r="V714">
        <v>7.0392000000000001</v>
      </c>
      <c r="W714">
        <v>1433.008</v>
      </c>
      <c r="X714">
        <v>49</v>
      </c>
      <c r="Y714">
        <v>223.29</v>
      </c>
      <c r="Z714">
        <v>33</v>
      </c>
      <c r="AA714">
        <v>27.94</v>
      </c>
      <c r="AB714">
        <v>15318</v>
      </c>
      <c r="AC714">
        <v>1531.8</v>
      </c>
      <c r="AD714" s="9">
        <v>186.8049</v>
      </c>
      <c r="AE714">
        <v>3.1978195199999999</v>
      </c>
      <c r="AF714" s="9"/>
      <c r="AG714" s="9"/>
    </row>
    <row r="715" spans="2:39" x14ac:dyDescent="0.3">
      <c r="B715" t="s">
        <v>109</v>
      </c>
      <c r="C715" t="s">
        <v>117</v>
      </c>
      <c r="D715" t="s">
        <v>110</v>
      </c>
      <c r="F715" s="1">
        <v>45822</v>
      </c>
      <c r="G715" t="s">
        <v>55</v>
      </c>
      <c r="H715" t="s">
        <v>51</v>
      </c>
      <c r="I715" t="s">
        <v>57</v>
      </c>
      <c r="O715" s="2"/>
      <c r="P715" s="9">
        <v>4041.8310000000001</v>
      </c>
      <c r="Q715" s="2">
        <v>6.8807870370370366E-2</v>
      </c>
      <c r="R715">
        <v>2291.81</v>
      </c>
      <c r="S715">
        <v>473.81</v>
      </c>
      <c r="T715">
        <v>221.1</v>
      </c>
      <c r="U715">
        <v>12.05</v>
      </c>
      <c r="V715">
        <v>7.1651699999999998</v>
      </c>
      <c r="W715">
        <v>1335.5840000000001</v>
      </c>
      <c r="X715">
        <v>49</v>
      </c>
      <c r="Y715">
        <v>211.54</v>
      </c>
      <c r="Z715">
        <v>34</v>
      </c>
      <c r="AA715">
        <v>33.65</v>
      </c>
      <c r="AB715">
        <v>17394</v>
      </c>
      <c r="AC715">
        <v>1739.4</v>
      </c>
      <c r="AD715" s="9">
        <v>209.56630000000001</v>
      </c>
      <c r="AE715">
        <v>4.3034951240000003</v>
      </c>
      <c r="AF715" s="9"/>
      <c r="AG715" s="9"/>
    </row>
    <row r="716" spans="2:39" x14ac:dyDescent="0.3">
      <c r="B716" t="s">
        <v>43</v>
      </c>
      <c r="C716" t="s">
        <v>117</v>
      </c>
      <c r="D716" t="s">
        <v>44</v>
      </c>
      <c r="F716" s="1">
        <v>45829</v>
      </c>
      <c r="G716" t="s">
        <v>55</v>
      </c>
      <c r="H716" t="s">
        <v>51</v>
      </c>
      <c r="I716" t="s">
        <v>58</v>
      </c>
      <c r="O716" s="2"/>
      <c r="P716" s="9">
        <v>4729.5919999999996</v>
      </c>
      <c r="Q716" s="2">
        <v>7.9861111111111105E-2</v>
      </c>
      <c r="R716">
        <v>2056.73</v>
      </c>
      <c r="S716">
        <v>481.02</v>
      </c>
      <c r="T716">
        <v>219.58</v>
      </c>
      <c r="U716">
        <v>4.01</v>
      </c>
      <c r="V716">
        <v>7.0827799999999996</v>
      </c>
      <c r="W716">
        <v>1555.4590000000001</v>
      </c>
      <c r="X716">
        <v>49</v>
      </c>
      <c r="Y716">
        <v>203.4</v>
      </c>
      <c r="Z716">
        <v>45</v>
      </c>
      <c r="AA716">
        <v>48.8</v>
      </c>
      <c r="AB716">
        <v>18112.5</v>
      </c>
      <c r="AC716">
        <v>1811.25</v>
      </c>
      <c r="AD716" s="9">
        <v>192.68620000000001</v>
      </c>
      <c r="AE716">
        <v>3.8296115180000001</v>
      </c>
      <c r="AF716" s="9"/>
      <c r="AG716" s="9"/>
    </row>
    <row r="717" spans="2:39" x14ac:dyDescent="0.3">
      <c r="B717" t="s">
        <v>104</v>
      </c>
      <c r="C717" t="s">
        <v>118</v>
      </c>
      <c r="D717" t="s">
        <v>90</v>
      </c>
      <c r="F717" s="1">
        <v>45850</v>
      </c>
      <c r="G717" t="s">
        <v>61</v>
      </c>
      <c r="H717" t="s">
        <v>51</v>
      </c>
      <c r="I717" t="s">
        <v>64</v>
      </c>
      <c r="O717" s="2"/>
      <c r="P717" s="9">
        <v>3601.6619999999998</v>
      </c>
      <c r="Q717" s="2">
        <v>5.9027777777777776E-2</v>
      </c>
      <c r="R717">
        <v>1167.42</v>
      </c>
      <c r="S717">
        <v>290.20999999999998</v>
      </c>
      <c r="T717">
        <v>122.13</v>
      </c>
      <c r="U717">
        <v>0</v>
      </c>
      <c r="V717">
        <v>6.9351700000000003</v>
      </c>
      <c r="W717">
        <v>1315.6279999999999</v>
      </c>
      <c r="X717">
        <v>49</v>
      </c>
      <c r="Y717">
        <v>160.75</v>
      </c>
      <c r="Z717">
        <v>33</v>
      </c>
      <c r="AA717">
        <v>30.21</v>
      </c>
      <c r="AB717">
        <v>16960</v>
      </c>
      <c r="AC717">
        <v>1696</v>
      </c>
      <c r="AD717" s="9">
        <v>206.82929999999999</v>
      </c>
      <c r="AE717">
        <v>4.7089371519999998</v>
      </c>
      <c r="AF717" s="9"/>
      <c r="AG717" s="9"/>
    </row>
    <row r="718" spans="2:39" x14ac:dyDescent="0.3">
      <c r="B718" t="s">
        <v>97</v>
      </c>
      <c r="C718" t="s">
        <v>118</v>
      </c>
      <c r="D718" t="s">
        <v>90</v>
      </c>
      <c r="F718" s="1">
        <v>45855</v>
      </c>
      <c r="G718" t="s">
        <v>55</v>
      </c>
      <c r="H718" t="s">
        <v>49</v>
      </c>
      <c r="I718" t="s">
        <v>65</v>
      </c>
      <c r="O718" s="2"/>
      <c r="P718" s="9">
        <v>4821.9040000000005</v>
      </c>
      <c r="Q718" s="2">
        <v>8.3333333333333329E-2</v>
      </c>
      <c r="R718">
        <v>1828.95</v>
      </c>
      <c r="S718">
        <v>421.46</v>
      </c>
      <c r="T718">
        <v>196.99</v>
      </c>
      <c r="U718">
        <v>0</v>
      </c>
      <c r="V718">
        <v>6.8182299999999998</v>
      </c>
      <c r="W718">
        <v>1799.383</v>
      </c>
      <c r="X718">
        <v>49</v>
      </c>
      <c r="Y718">
        <v>222.73</v>
      </c>
      <c r="Z718">
        <v>38</v>
      </c>
      <c r="AA718">
        <v>37.96</v>
      </c>
      <c r="AB718">
        <v>20145</v>
      </c>
      <c r="AC718">
        <v>2014.5</v>
      </c>
      <c r="AD718" s="9">
        <v>231.55170000000001</v>
      </c>
      <c r="AE718">
        <v>4.1778102590000001</v>
      </c>
      <c r="AF718" s="9"/>
      <c r="AG718" s="9"/>
      <c r="AI718" s="3"/>
      <c r="AJ718" s="3"/>
      <c r="AL718" s="3"/>
      <c r="AM718" s="3"/>
    </row>
    <row r="719" spans="2:39" x14ac:dyDescent="0.3">
      <c r="B719" t="s">
        <v>103</v>
      </c>
      <c r="C719" t="s">
        <v>118</v>
      </c>
      <c r="D719" t="s">
        <v>96</v>
      </c>
      <c r="F719" s="1">
        <v>45860</v>
      </c>
      <c r="G719" t="s">
        <v>48</v>
      </c>
      <c r="H719" t="s">
        <v>46</v>
      </c>
      <c r="I719" t="s">
        <v>67</v>
      </c>
      <c r="O719" s="2"/>
      <c r="P719" s="9">
        <v>3498.625</v>
      </c>
      <c r="Q719" s="2">
        <v>5.347222222222222E-2</v>
      </c>
      <c r="R719">
        <v>1313.17</v>
      </c>
      <c r="S719">
        <v>361.88</v>
      </c>
      <c r="T719">
        <v>126.74</v>
      </c>
      <c r="U719">
        <v>0</v>
      </c>
      <c r="V719">
        <v>6.5156299999999998</v>
      </c>
      <c r="W719">
        <v>1565.96</v>
      </c>
      <c r="X719">
        <v>49</v>
      </c>
      <c r="Y719">
        <v>189.09</v>
      </c>
      <c r="Z719">
        <v>48</v>
      </c>
      <c r="AA719">
        <v>49.27</v>
      </c>
      <c r="AB719">
        <v>23110.5</v>
      </c>
      <c r="AC719">
        <v>2311.0500000000002</v>
      </c>
      <c r="AD719" s="9">
        <v>238.2526</v>
      </c>
      <c r="AE719">
        <v>6.6055950550000002</v>
      </c>
      <c r="AF719" s="9"/>
      <c r="AG719" s="9"/>
    </row>
    <row r="720" spans="2:39" x14ac:dyDescent="0.3">
      <c r="B720" t="s">
        <v>111</v>
      </c>
      <c r="C720" t="s">
        <v>117</v>
      </c>
      <c r="D720" t="s">
        <v>99</v>
      </c>
      <c r="F720" s="1">
        <v>45864</v>
      </c>
      <c r="G720" t="s">
        <v>62</v>
      </c>
      <c r="H720" t="s">
        <v>51</v>
      </c>
      <c r="I720" t="s">
        <v>67</v>
      </c>
      <c r="N720">
        <v>70</v>
      </c>
      <c r="O720" s="2" t="s">
        <v>221</v>
      </c>
      <c r="P720" s="9">
        <v>6094.4129999999996</v>
      </c>
      <c r="Q720" s="2">
        <v>5.5335648148148148E-2</v>
      </c>
      <c r="R720">
        <v>2955.86</v>
      </c>
      <c r="S720">
        <v>554.54</v>
      </c>
      <c r="T720">
        <v>266.99</v>
      </c>
      <c r="U720">
        <v>17.16</v>
      </c>
      <c r="V720">
        <v>7.7797900000000002</v>
      </c>
      <c r="W720">
        <v>2131.7669999999998</v>
      </c>
      <c r="X720">
        <v>49</v>
      </c>
      <c r="Y720">
        <v>217.63</v>
      </c>
      <c r="Z720">
        <v>48</v>
      </c>
      <c r="AA720">
        <v>76.23</v>
      </c>
      <c r="AB720">
        <v>21926</v>
      </c>
      <c r="AC720">
        <v>2192.6</v>
      </c>
      <c r="AD720" s="9">
        <v>226.0412</v>
      </c>
      <c r="AE720">
        <v>3.5977213880000001</v>
      </c>
      <c r="AF720" s="9"/>
      <c r="AG720" s="9"/>
    </row>
    <row r="721" spans="2:40" x14ac:dyDescent="0.3">
      <c r="B721" t="s">
        <v>105</v>
      </c>
      <c r="C721" t="s">
        <v>118</v>
      </c>
      <c r="D721" t="s">
        <v>90</v>
      </c>
      <c r="F721" s="1">
        <v>45869</v>
      </c>
      <c r="G721" t="s">
        <v>55</v>
      </c>
      <c r="H721" t="s">
        <v>49</v>
      </c>
      <c r="I721" t="s">
        <v>69</v>
      </c>
      <c r="O721" s="2"/>
      <c r="P721" s="9">
        <v>5865.2430000000004</v>
      </c>
      <c r="Q721" s="2">
        <v>8.8530092592592591E-2</v>
      </c>
      <c r="R721">
        <v>2331.79</v>
      </c>
      <c r="S721">
        <v>440.49</v>
      </c>
      <c r="T721">
        <v>212.08</v>
      </c>
      <c r="U721">
        <v>4.87</v>
      </c>
      <c r="V721">
        <v>7.0343600000000004</v>
      </c>
      <c r="W721">
        <v>2095.9659999999999</v>
      </c>
      <c r="X721">
        <v>49</v>
      </c>
      <c r="Y721">
        <v>229.19</v>
      </c>
      <c r="Z721">
        <v>48</v>
      </c>
      <c r="AA721">
        <v>45.4</v>
      </c>
      <c r="AB721">
        <v>24240</v>
      </c>
      <c r="AC721">
        <v>2424</v>
      </c>
      <c r="AD721" s="9">
        <v>249.89689999999999</v>
      </c>
      <c r="AE721">
        <v>4.1328210949999997</v>
      </c>
      <c r="AF721" s="9"/>
      <c r="AG721" s="9"/>
    </row>
    <row r="722" spans="2:40" x14ac:dyDescent="0.3">
      <c r="B722" t="s">
        <v>87</v>
      </c>
      <c r="C722" t="s">
        <v>117</v>
      </c>
      <c r="D722" t="s">
        <v>88</v>
      </c>
      <c r="E722">
        <v>73</v>
      </c>
      <c r="F722" s="1">
        <v>45882</v>
      </c>
      <c r="G722" t="s">
        <v>55</v>
      </c>
      <c r="H722" t="s">
        <v>66</v>
      </c>
      <c r="I722" t="s">
        <v>71</v>
      </c>
      <c r="K722">
        <v>138</v>
      </c>
      <c r="O722" s="2"/>
      <c r="P722" s="9">
        <v>5793.8280000000004</v>
      </c>
      <c r="Q722" s="2">
        <v>8.6145833333333338E-2</v>
      </c>
      <c r="R722">
        <v>2303.8000000000002</v>
      </c>
      <c r="S722">
        <v>578.92999999999995</v>
      </c>
      <c r="T722">
        <v>373.14</v>
      </c>
      <c r="U722">
        <v>25.76</v>
      </c>
      <c r="V722">
        <v>7.3678499999999998</v>
      </c>
      <c r="W722">
        <v>1866.2940000000001</v>
      </c>
      <c r="X722">
        <v>49</v>
      </c>
      <c r="Y722">
        <v>210.98</v>
      </c>
      <c r="Z722">
        <v>34</v>
      </c>
      <c r="AA722">
        <v>42.4</v>
      </c>
      <c r="AB722">
        <v>16863</v>
      </c>
      <c r="AC722">
        <v>1686.3</v>
      </c>
      <c r="AD722" s="9">
        <v>203.1687</v>
      </c>
      <c r="AE722">
        <v>2.910510978</v>
      </c>
      <c r="AF722" s="9"/>
      <c r="AG722" s="9"/>
      <c r="AL722">
        <v>324</v>
      </c>
      <c r="AM722">
        <v>338.75</v>
      </c>
      <c r="AN722" s="3">
        <v>2.1999999999999999E-2</v>
      </c>
    </row>
    <row r="723" spans="2:40" x14ac:dyDescent="0.3">
      <c r="B723" t="s">
        <v>97</v>
      </c>
      <c r="C723" t="s">
        <v>118</v>
      </c>
      <c r="D723" t="s">
        <v>90</v>
      </c>
      <c r="F723" s="1">
        <v>45896</v>
      </c>
      <c r="G723" t="s">
        <v>55</v>
      </c>
      <c r="H723" t="s">
        <v>66</v>
      </c>
      <c r="I723" t="s">
        <v>74</v>
      </c>
      <c r="K723">
        <v>127</v>
      </c>
      <c r="O723" s="2"/>
      <c r="P723" s="9">
        <v>5067.3159999999998</v>
      </c>
      <c r="Q723" s="2">
        <v>9.3055555555555558E-2</v>
      </c>
      <c r="R723">
        <v>1763.46</v>
      </c>
      <c r="S723">
        <v>422.03</v>
      </c>
      <c r="T723">
        <v>199.61</v>
      </c>
      <c r="U723">
        <v>0</v>
      </c>
      <c r="V723">
        <v>6.5128199999999996</v>
      </c>
      <c r="W723">
        <v>1967.1690000000001</v>
      </c>
      <c r="X723">
        <v>49</v>
      </c>
      <c r="Y723">
        <v>199.38</v>
      </c>
      <c r="Z723">
        <v>43</v>
      </c>
      <c r="AA723">
        <v>44.91</v>
      </c>
      <c r="AB723">
        <v>21632.5</v>
      </c>
      <c r="AC723">
        <v>2163.25</v>
      </c>
      <c r="AD723" s="9">
        <v>235.13589999999999</v>
      </c>
      <c r="AE723">
        <v>4.2690252590000002</v>
      </c>
      <c r="AF723" s="9"/>
      <c r="AG723" s="9"/>
    </row>
    <row r="724" spans="2:40" x14ac:dyDescent="0.3">
      <c r="B724" t="s">
        <v>100</v>
      </c>
      <c r="C724" t="s">
        <v>117</v>
      </c>
      <c r="D724" t="s">
        <v>101</v>
      </c>
      <c r="F724" s="1">
        <v>45896</v>
      </c>
      <c r="G724" t="s">
        <v>55</v>
      </c>
      <c r="H724" t="s">
        <v>66</v>
      </c>
      <c r="I724" t="s">
        <v>74</v>
      </c>
      <c r="J724" s="8">
        <v>64</v>
      </c>
      <c r="O724" s="2"/>
      <c r="P724" s="9">
        <v>5837.1220000000003</v>
      </c>
      <c r="Q724" s="2">
        <v>9.3055555555555558E-2</v>
      </c>
      <c r="R724">
        <v>2121.1999999999998</v>
      </c>
      <c r="S724">
        <v>384.55</v>
      </c>
      <c r="T724">
        <v>193.9</v>
      </c>
      <c r="U724">
        <v>28.95</v>
      </c>
      <c r="V724">
        <v>7.1840799999999998</v>
      </c>
      <c r="W724">
        <v>2126.9850000000001</v>
      </c>
      <c r="X724">
        <v>49</v>
      </c>
      <c r="Y724">
        <v>182.09</v>
      </c>
      <c r="Z724">
        <v>34</v>
      </c>
      <c r="AA724">
        <v>40.090000000000003</v>
      </c>
      <c r="AB724">
        <v>15640</v>
      </c>
      <c r="AC724">
        <v>1564</v>
      </c>
      <c r="AD724" s="9">
        <v>188.43369999999999</v>
      </c>
      <c r="AE724">
        <v>2.6794026230000001</v>
      </c>
      <c r="AF724" s="9"/>
      <c r="AG724" s="9"/>
    </row>
    <row r="725" spans="2:40" x14ac:dyDescent="0.3">
      <c r="B725" t="s">
        <v>112</v>
      </c>
      <c r="C725" t="s">
        <v>118</v>
      </c>
      <c r="D725" t="s">
        <v>79</v>
      </c>
      <c r="F725" s="1">
        <v>45896</v>
      </c>
      <c r="G725" t="s">
        <v>55</v>
      </c>
      <c r="H725" t="s">
        <v>66</v>
      </c>
      <c r="I725" t="s">
        <v>74</v>
      </c>
      <c r="K725">
        <v>127</v>
      </c>
      <c r="O725" s="2"/>
      <c r="P725" s="9">
        <v>5651.7370000000001</v>
      </c>
      <c r="Q725" s="2">
        <v>9.3055555555555558E-2</v>
      </c>
      <c r="R725">
        <v>2166.0700000000002</v>
      </c>
      <c r="S725">
        <v>550.05999999999995</v>
      </c>
      <c r="T725">
        <v>266.54000000000002</v>
      </c>
      <c r="U725">
        <v>0</v>
      </c>
      <c r="V725">
        <v>6.8646799999999999</v>
      </c>
      <c r="W725">
        <v>1949.4939999999999</v>
      </c>
      <c r="X725">
        <v>49</v>
      </c>
      <c r="Y725">
        <v>212.3</v>
      </c>
      <c r="Z725">
        <v>36</v>
      </c>
      <c r="AA725">
        <v>39.549999999999997</v>
      </c>
      <c r="AB725">
        <v>21529.5</v>
      </c>
      <c r="AC725">
        <v>2152.9499999999998</v>
      </c>
      <c r="AD725" s="9">
        <v>253.28819999999999</v>
      </c>
      <c r="AE725">
        <v>3.8093598480000002</v>
      </c>
      <c r="AF725" s="9"/>
      <c r="AG725" s="9"/>
    </row>
    <row r="726" spans="2:40" x14ac:dyDescent="0.3">
      <c r="B726" t="s">
        <v>87</v>
      </c>
      <c r="C726" t="s">
        <v>117</v>
      </c>
      <c r="D726" t="s">
        <v>88</v>
      </c>
      <c r="F726" s="1">
        <v>45898</v>
      </c>
      <c r="G726" t="s">
        <v>73</v>
      </c>
      <c r="H726" t="s">
        <v>68</v>
      </c>
      <c r="I726" t="s">
        <v>74</v>
      </c>
      <c r="O726" s="2"/>
      <c r="P726" s="9">
        <v>3751.8969999999999</v>
      </c>
      <c r="Q726" s="2">
        <v>0.11253472222222222</v>
      </c>
      <c r="R726">
        <v>1452.24</v>
      </c>
      <c r="S726">
        <v>463.32</v>
      </c>
      <c r="T726">
        <v>212.12</v>
      </c>
      <c r="U726">
        <v>0</v>
      </c>
      <c r="V726">
        <v>6.3819499999999998</v>
      </c>
      <c r="W726">
        <v>1261.5650000000001</v>
      </c>
      <c r="X726">
        <v>49</v>
      </c>
      <c r="Y726">
        <v>189.84</v>
      </c>
      <c r="Z726">
        <v>45</v>
      </c>
      <c r="AA726">
        <v>47.32</v>
      </c>
      <c r="AB726">
        <v>18542</v>
      </c>
      <c r="AC726">
        <v>1854.2</v>
      </c>
      <c r="AD726" s="9">
        <v>197.25530000000001</v>
      </c>
      <c r="AE726">
        <v>4.9420333230000004</v>
      </c>
      <c r="AF726" s="9"/>
      <c r="AG726" s="9"/>
    </row>
    <row r="727" spans="2:40" x14ac:dyDescent="0.3">
      <c r="B727" t="s">
        <v>98</v>
      </c>
      <c r="C727" t="s">
        <v>117</v>
      </c>
      <c r="D727" t="s">
        <v>99</v>
      </c>
      <c r="E727">
        <v>85.7</v>
      </c>
      <c r="F727" s="1">
        <v>45906</v>
      </c>
      <c r="G727" t="s">
        <v>73</v>
      </c>
      <c r="H727" t="s">
        <v>51</v>
      </c>
      <c r="I727" t="s">
        <v>75</v>
      </c>
      <c r="O727" s="2"/>
      <c r="P727" s="9">
        <v>4780.6149999999998</v>
      </c>
      <c r="Q727" s="2">
        <v>6.1585648148148146E-2</v>
      </c>
      <c r="R727">
        <v>1750.73</v>
      </c>
      <c r="S727">
        <v>501.42</v>
      </c>
      <c r="T727">
        <v>255.68</v>
      </c>
      <c r="U727">
        <v>0</v>
      </c>
      <c r="V727">
        <v>6.6663600000000001</v>
      </c>
      <c r="W727">
        <v>1724.0940000000001</v>
      </c>
      <c r="X727">
        <v>49</v>
      </c>
      <c r="Y727">
        <v>219.99</v>
      </c>
      <c r="Z727">
        <v>47</v>
      </c>
      <c r="AA727">
        <v>54</v>
      </c>
      <c r="AB727">
        <v>21586</v>
      </c>
      <c r="AC727">
        <v>2158.6</v>
      </c>
      <c r="AD727" s="9">
        <v>224.85419999999999</v>
      </c>
      <c r="AE727">
        <v>4.5153186359999999</v>
      </c>
      <c r="AF727" s="9"/>
      <c r="AG727" s="9"/>
    </row>
    <row r="728" spans="2:40" x14ac:dyDescent="0.3">
      <c r="B728" t="s">
        <v>109</v>
      </c>
      <c r="C728" t="s">
        <v>117</v>
      </c>
      <c r="D728" t="s">
        <v>110</v>
      </c>
      <c r="F728" s="1">
        <v>45907</v>
      </c>
      <c r="G728" t="s">
        <v>62</v>
      </c>
      <c r="H728" t="s">
        <v>63</v>
      </c>
      <c r="I728" t="s">
        <v>75</v>
      </c>
      <c r="N728">
        <v>58</v>
      </c>
      <c r="O728" s="2" t="s">
        <v>221</v>
      </c>
      <c r="P728" s="9">
        <v>5391.3919999999998</v>
      </c>
      <c r="Q728" s="2">
        <v>6.3773148148148148E-2</v>
      </c>
      <c r="R728">
        <v>2426.52</v>
      </c>
      <c r="S728">
        <v>550.30999999999995</v>
      </c>
      <c r="T728">
        <v>245.47</v>
      </c>
      <c r="U728">
        <v>29.08</v>
      </c>
      <c r="V728">
        <v>7.5247099999999998</v>
      </c>
      <c r="W728">
        <v>1957.8009999999999</v>
      </c>
      <c r="X728">
        <v>49</v>
      </c>
      <c r="Y728">
        <v>216.36</v>
      </c>
      <c r="Z728">
        <v>63</v>
      </c>
      <c r="AA728">
        <v>70.42</v>
      </c>
      <c r="AB728">
        <v>24219</v>
      </c>
      <c r="AC728">
        <v>2421.9</v>
      </c>
      <c r="AD728" s="9">
        <v>216.24109999999999</v>
      </c>
      <c r="AE728">
        <v>4.4921608370000001</v>
      </c>
      <c r="AF728" s="9"/>
      <c r="AG728" s="9"/>
    </row>
    <row r="729" spans="2:40" x14ac:dyDescent="0.3">
      <c r="B729" t="s">
        <v>111</v>
      </c>
      <c r="C729" t="s">
        <v>117</v>
      </c>
      <c r="D729" t="s">
        <v>99</v>
      </c>
      <c r="F729" s="1">
        <v>45907</v>
      </c>
      <c r="G729" t="s">
        <v>62</v>
      </c>
      <c r="H729" t="s">
        <v>63</v>
      </c>
      <c r="I729" t="s">
        <v>75</v>
      </c>
      <c r="N729">
        <v>58</v>
      </c>
      <c r="O729" s="2" t="s">
        <v>221</v>
      </c>
      <c r="P729" s="9">
        <v>5296.2539999999999</v>
      </c>
      <c r="Q729" s="2">
        <v>6.3773148148148148E-2</v>
      </c>
      <c r="R729">
        <v>2360.11</v>
      </c>
      <c r="S729">
        <v>450.39</v>
      </c>
      <c r="T729">
        <v>168.43</v>
      </c>
      <c r="U729">
        <v>5.5</v>
      </c>
      <c r="V729">
        <v>7.0870800000000003</v>
      </c>
      <c r="W729">
        <v>1844.364</v>
      </c>
      <c r="X729">
        <v>49</v>
      </c>
      <c r="Y729">
        <v>188.31</v>
      </c>
      <c r="Z729">
        <v>37</v>
      </c>
      <c r="AA729">
        <v>48.81</v>
      </c>
      <c r="AB729">
        <v>19456</v>
      </c>
      <c r="AC729">
        <v>1945.6</v>
      </c>
      <c r="AD729" s="9">
        <v>226.23259999999999</v>
      </c>
      <c r="AE729">
        <v>3.6735398259999998</v>
      </c>
      <c r="AF729" s="9"/>
      <c r="AG729" s="9"/>
    </row>
    <row r="730" spans="2:40" x14ac:dyDescent="0.3">
      <c r="B730" t="s">
        <v>95</v>
      </c>
      <c r="C730" t="s">
        <v>118</v>
      </c>
      <c r="D730" t="s">
        <v>96</v>
      </c>
      <c r="F730" s="1">
        <v>45911</v>
      </c>
      <c r="G730" t="s">
        <v>55</v>
      </c>
      <c r="H730" t="s">
        <v>49</v>
      </c>
      <c r="I730" t="s">
        <v>76</v>
      </c>
      <c r="K730">
        <v>116</v>
      </c>
      <c r="O730" s="2"/>
      <c r="P730" s="9">
        <v>5151.1779999999999</v>
      </c>
      <c r="Q730" s="2">
        <v>8.0682870370370377E-2</v>
      </c>
      <c r="R730">
        <v>1465.84</v>
      </c>
      <c r="S730">
        <v>366.3</v>
      </c>
      <c r="T730">
        <v>134.37</v>
      </c>
      <c r="U730">
        <v>0</v>
      </c>
      <c r="V730">
        <v>5.90367</v>
      </c>
      <c r="W730">
        <v>1817.9690000000001</v>
      </c>
      <c r="X730">
        <v>49</v>
      </c>
      <c r="Y730">
        <v>177.76</v>
      </c>
      <c r="Z730">
        <v>31</v>
      </c>
      <c r="AA730">
        <v>32.979999999999997</v>
      </c>
      <c r="AB730">
        <v>20503</v>
      </c>
      <c r="AC730">
        <v>2050.3000000000002</v>
      </c>
      <c r="AD730" s="9">
        <v>256.28750000000002</v>
      </c>
      <c r="AE730">
        <v>3.9802546140000001</v>
      </c>
      <c r="AF730" s="9"/>
      <c r="AG730" s="9"/>
    </row>
    <row r="731" spans="2:40" x14ac:dyDescent="0.3">
      <c r="B731" t="s">
        <v>111</v>
      </c>
      <c r="C731" t="s">
        <v>117</v>
      </c>
      <c r="D731" t="s">
        <v>99</v>
      </c>
      <c r="F731" s="1">
        <v>45914</v>
      </c>
      <c r="G731" t="s">
        <v>62</v>
      </c>
      <c r="H731" t="s">
        <v>63</v>
      </c>
      <c r="I731" t="s">
        <v>76</v>
      </c>
      <c r="N731">
        <v>70</v>
      </c>
      <c r="O731" s="2" t="s">
        <v>148</v>
      </c>
      <c r="P731" s="9">
        <v>5802.6409999999996</v>
      </c>
      <c r="Q731" s="2">
        <v>5.6909722222222223E-2</v>
      </c>
      <c r="R731">
        <v>2242.5700000000002</v>
      </c>
      <c r="S731">
        <v>614.67999999999995</v>
      </c>
      <c r="T731">
        <v>378.66</v>
      </c>
      <c r="U731">
        <v>14.89</v>
      </c>
      <c r="V731">
        <v>7.5412999999999997</v>
      </c>
      <c r="W731">
        <v>1830.748</v>
      </c>
      <c r="X731">
        <v>49</v>
      </c>
      <c r="Y731">
        <v>171.17</v>
      </c>
      <c r="Z731">
        <v>49</v>
      </c>
      <c r="AA731">
        <v>81.739999999999995</v>
      </c>
      <c r="AB731">
        <v>22496</v>
      </c>
      <c r="AC731">
        <v>2249.6</v>
      </c>
      <c r="AD731" s="9">
        <v>229.55099999999999</v>
      </c>
      <c r="AE731">
        <v>3.8768553840000002</v>
      </c>
      <c r="AF731" s="9"/>
      <c r="AG731" s="9"/>
    </row>
    <row r="732" spans="2:40" x14ac:dyDescent="0.3">
      <c r="B732" t="s">
        <v>89</v>
      </c>
      <c r="C732" t="s">
        <v>118</v>
      </c>
      <c r="D732" t="s">
        <v>90</v>
      </c>
      <c r="F732" s="1">
        <v>45790</v>
      </c>
      <c r="G732" t="s">
        <v>45</v>
      </c>
      <c r="H732" t="s">
        <v>46</v>
      </c>
      <c r="I732" t="s">
        <v>47</v>
      </c>
      <c r="O732" s="2"/>
      <c r="P732" s="9">
        <v>2348.297</v>
      </c>
      <c r="Q732" s="2">
        <v>4.4583333333333336E-2</v>
      </c>
      <c r="R732">
        <v>770.22</v>
      </c>
      <c r="S732">
        <v>197.76</v>
      </c>
      <c r="T732">
        <v>13.44</v>
      </c>
      <c r="U732">
        <v>0</v>
      </c>
      <c r="V732">
        <v>5.2685000000000004</v>
      </c>
      <c r="W732">
        <v>1072.1890000000001</v>
      </c>
      <c r="X732">
        <v>48</v>
      </c>
      <c r="Y732">
        <v>194.54</v>
      </c>
      <c r="Z732">
        <v>7</v>
      </c>
      <c r="AA732">
        <v>10.220000000000001</v>
      </c>
      <c r="AB732">
        <v>14943</v>
      </c>
      <c r="AC732">
        <v>1494.3</v>
      </c>
      <c r="AD732" s="9">
        <v>271.6909</v>
      </c>
      <c r="AE732">
        <v>6.3633347909999998</v>
      </c>
      <c r="AF732" s="9"/>
      <c r="AG732" s="9"/>
    </row>
    <row r="733" spans="2:40" x14ac:dyDescent="0.3">
      <c r="B733" t="s">
        <v>89</v>
      </c>
      <c r="C733" t="s">
        <v>118</v>
      </c>
      <c r="D733" t="s">
        <v>90</v>
      </c>
      <c r="F733" s="1">
        <v>45803</v>
      </c>
      <c r="G733" t="s">
        <v>45</v>
      </c>
      <c r="H733" t="s">
        <v>52</v>
      </c>
      <c r="I733" t="s">
        <v>54</v>
      </c>
      <c r="O733" s="2"/>
      <c r="P733" s="9">
        <v>5535.4769999999999</v>
      </c>
      <c r="Q733" s="2">
        <v>6.0717592592592594E-2</v>
      </c>
      <c r="R733">
        <v>3008.92</v>
      </c>
      <c r="S733">
        <v>290.70999999999998</v>
      </c>
      <c r="T733">
        <v>51.92</v>
      </c>
      <c r="U733">
        <v>0</v>
      </c>
      <c r="V733">
        <v>5.8989099999999999</v>
      </c>
      <c r="W733">
        <v>1412.2560000000001</v>
      </c>
      <c r="X733">
        <v>48</v>
      </c>
      <c r="Y733">
        <v>181.88</v>
      </c>
      <c r="Z733">
        <v>26</v>
      </c>
      <c r="AA733">
        <v>19.97</v>
      </c>
      <c r="AB733">
        <v>19176</v>
      </c>
      <c r="AC733">
        <v>1917.6</v>
      </c>
      <c r="AD733" s="9">
        <v>259.13510000000002</v>
      </c>
      <c r="AE733">
        <v>3.4642001040000001</v>
      </c>
      <c r="AF733" s="9"/>
      <c r="AG733" s="9"/>
    </row>
    <row r="734" spans="2:40" x14ac:dyDescent="0.3">
      <c r="B734" t="s">
        <v>109</v>
      </c>
      <c r="C734" t="s">
        <v>117</v>
      </c>
      <c r="D734" t="s">
        <v>110</v>
      </c>
      <c r="F734" s="1">
        <v>45810</v>
      </c>
      <c r="G734" t="s">
        <v>45</v>
      </c>
      <c r="H734" t="s">
        <v>52</v>
      </c>
      <c r="I734" t="s">
        <v>56</v>
      </c>
      <c r="O734" s="2"/>
      <c r="P734" s="9">
        <v>5320.9939999999997</v>
      </c>
      <c r="Q734" s="2">
        <v>7.9120370370370369E-2</v>
      </c>
      <c r="R734">
        <v>2914.64</v>
      </c>
      <c r="S734">
        <v>583.11</v>
      </c>
      <c r="T734">
        <v>329.44</v>
      </c>
      <c r="U734">
        <v>0</v>
      </c>
      <c r="V734">
        <v>6.7653600000000003</v>
      </c>
      <c r="W734">
        <v>1837.6369999999999</v>
      </c>
      <c r="X734">
        <v>48</v>
      </c>
      <c r="Y734">
        <v>191.9</v>
      </c>
      <c r="Z734">
        <v>42</v>
      </c>
      <c r="AA734">
        <v>53.36</v>
      </c>
      <c r="AB734">
        <v>19851</v>
      </c>
      <c r="AC734">
        <v>1985.1</v>
      </c>
      <c r="AD734" s="9">
        <v>220.5667</v>
      </c>
      <c r="AE734">
        <v>3.7306939269999999</v>
      </c>
      <c r="AF734" s="9"/>
      <c r="AG734" s="9"/>
      <c r="AM734" s="3"/>
    </row>
    <row r="735" spans="2:40" x14ac:dyDescent="0.3">
      <c r="B735" t="s">
        <v>92</v>
      </c>
      <c r="C735" t="s">
        <v>118</v>
      </c>
      <c r="D735" t="s">
        <v>90</v>
      </c>
      <c r="F735" s="1">
        <v>45813</v>
      </c>
      <c r="G735" t="s">
        <v>50</v>
      </c>
      <c r="H735" t="s">
        <v>49</v>
      </c>
      <c r="I735" t="s">
        <v>56</v>
      </c>
      <c r="O735" s="2"/>
      <c r="P735" s="9">
        <v>5929.8370000000004</v>
      </c>
      <c r="Q735" s="2">
        <v>0.10662037037037037</v>
      </c>
      <c r="R735">
        <v>2756.91</v>
      </c>
      <c r="S735">
        <v>604.79999999999995</v>
      </c>
      <c r="T735">
        <v>282.7</v>
      </c>
      <c r="U735">
        <v>6.28</v>
      </c>
      <c r="V735">
        <v>7.1159400000000002</v>
      </c>
      <c r="W735">
        <v>2006.61</v>
      </c>
      <c r="X735">
        <v>48</v>
      </c>
      <c r="Y735">
        <v>220.69</v>
      </c>
      <c r="Z735">
        <v>32</v>
      </c>
      <c r="AA735">
        <v>37.69</v>
      </c>
      <c r="AB735">
        <v>22791</v>
      </c>
      <c r="AC735">
        <v>2279.1</v>
      </c>
      <c r="AD735" s="9">
        <v>284.88749999999999</v>
      </c>
      <c r="AE735">
        <v>3.8434446009999998</v>
      </c>
      <c r="AF735" s="9"/>
      <c r="AG735" s="9"/>
    </row>
    <row r="736" spans="2:40" x14ac:dyDescent="0.3">
      <c r="B736" t="s">
        <v>98</v>
      </c>
      <c r="C736" t="s">
        <v>117</v>
      </c>
      <c r="D736" t="s">
        <v>99</v>
      </c>
      <c r="F736" s="1">
        <v>45815</v>
      </c>
      <c r="G736" t="s">
        <v>55</v>
      </c>
      <c r="H736" t="s">
        <v>51</v>
      </c>
      <c r="I736" t="s">
        <v>56</v>
      </c>
      <c r="O736" s="2"/>
      <c r="P736" s="9">
        <v>6577.5590000000002</v>
      </c>
      <c r="Q736" s="2">
        <v>6.9479166666666661E-2</v>
      </c>
      <c r="R736">
        <v>4362.13</v>
      </c>
      <c r="S736">
        <v>291.45999999999998</v>
      </c>
      <c r="T736">
        <v>57.28</v>
      </c>
      <c r="U736">
        <v>0</v>
      </c>
      <c r="V736">
        <v>5.5179400000000003</v>
      </c>
      <c r="W736">
        <v>1645.0450000000001</v>
      </c>
      <c r="X736">
        <v>48</v>
      </c>
      <c r="Y736">
        <v>228.49</v>
      </c>
      <c r="Z736">
        <v>34</v>
      </c>
      <c r="AA736">
        <v>46.52</v>
      </c>
      <c r="AB736">
        <v>19092</v>
      </c>
      <c r="AC736">
        <v>1909.2</v>
      </c>
      <c r="AD736" s="9">
        <v>232.82929999999999</v>
      </c>
      <c r="AE736">
        <v>2.9025965409999999</v>
      </c>
      <c r="AF736" s="9"/>
      <c r="AG736" s="9"/>
      <c r="AL736" s="3"/>
      <c r="AM736" s="3"/>
    </row>
    <row r="737" spans="2:40" x14ac:dyDescent="0.3">
      <c r="B737" t="s">
        <v>111</v>
      </c>
      <c r="C737" t="s">
        <v>117</v>
      </c>
      <c r="D737" t="s">
        <v>99</v>
      </c>
      <c r="F737" s="1">
        <v>45815</v>
      </c>
      <c r="G737" t="s">
        <v>55</v>
      </c>
      <c r="H737" t="s">
        <v>51</v>
      </c>
      <c r="I737" t="s">
        <v>56</v>
      </c>
      <c r="O737" s="2"/>
      <c r="P737" s="9">
        <v>5696.8440000000001</v>
      </c>
      <c r="Q737" s="2">
        <v>6.9467592592592595E-2</v>
      </c>
      <c r="R737">
        <v>3379.49</v>
      </c>
      <c r="S737">
        <v>358.25</v>
      </c>
      <c r="T737">
        <v>58.2</v>
      </c>
      <c r="U737">
        <v>0</v>
      </c>
      <c r="V737">
        <v>6.1378599999999999</v>
      </c>
      <c r="W737">
        <v>1904.925</v>
      </c>
      <c r="X737">
        <v>48</v>
      </c>
      <c r="Y737">
        <v>263</v>
      </c>
      <c r="Z737">
        <v>55</v>
      </c>
      <c r="AA737">
        <v>62.2</v>
      </c>
      <c r="AB737">
        <v>22420</v>
      </c>
      <c r="AC737">
        <v>2242</v>
      </c>
      <c r="AD737" s="9">
        <v>217.66990000000001</v>
      </c>
      <c r="AE737">
        <v>3.935512364</v>
      </c>
      <c r="AF737" s="9"/>
      <c r="AG737" s="9"/>
    </row>
    <row r="738" spans="2:40" x14ac:dyDescent="0.3">
      <c r="B738" t="s">
        <v>104</v>
      </c>
      <c r="C738" t="s">
        <v>118</v>
      </c>
      <c r="D738" t="s">
        <v>90</v>
      </c>
      <c r="F738" s="1">
        <v>45820</v>
      </c>
      <c r="G738" t="s">
        <v>50</v>
      </c>
      <c r="H738" t="s">
        <v>49</v>
      </c>
      <c r="I738" t="s">
        <v>57</v>
      </c>
      <c r="O738" s="2"/>
      <c r="P738" s="9">
        <v>10291.26</v>
      </c>
      <c r="Q738" s="2">
        <v>0.1514699074074074</v>
      </c>
      <c r="R738">
        <v>6636.8</v>
      </c>
      <c r="S738">
        <v>361.02</v>
      </c>
      <c r="T738">
        <v>108.84</v>
      </c>
      <c r="U738">
        <v>0</v>
      </c>
      <c r="V738">
        <v>6.23285</v>
      </c>
      <c r="W738">
        <v>1751.7550000000001</v>
      </c>
      <c r="X738">
        <v>48</v>
      </c>
      <c r="Y738">
        <v>198.38</v>
      </c>
      <c r="Z738">
        <v>12</v>
      </c>
      <c r="AA738">
        <v>8.6999999999999993</v>
      </c>
      <c r="AB738">
        <v>12160</v>
      </c>
      <c r="AC738">
        <v>1216</v>
      </c>
      <c r="AD738" s="9">
        <v>202.66669999999999</v>
      </c>
      <c r="AE738">
        <v>1.1815851509999999</v>
      </c>
      <c r="AF738" s="9">
        <v>359</v>
      </c>
      <c r="AG738" s="9">
        <v>357</v>
      </c>
      <c r="AH738" s="3">
        <v>3.0000000000000001E-3</v>
      </c>
    </row>
    <row r="739" spans="2:40" x14ac:dyDescent="0.3">
      <c r="B739" t="s">
        <v>43</v>
      </c>
      <c r="C739" t="s">
        <v>117</v>
      </c>
      <c r="D739" t="s">
        <v>44</v>
      </c>
      <c r="F739" s="1">
        <v>45822</v>
      </c>
      <c r="G739" t="s">
        <v>55</v>
      </c>
      <c r="H739" t="s">
        <v>51</v>
      </c>
      <c r="I739" t="s">
        <v>57</v>
      </c>
      <c r="O739" s="2"/>
      <c r="P739" s="9">
        <v>4394.357</v>
      </c>
      <c r="Q739" s="2">
        <v>6.8807870370370366E-2</v>
      </c>
      <c r="R739">
        <v>2214.2399999999998</v>
      </c>
      <c r="S739">
        <v>462.06</v>
      </c>
      <c r="T739">
        <v>199.07</v>
      </c>
      <c r="U739">
        <v>0</v>
      </c>
      <c r="V739">
        <v>6.5303800000000001</v>
      </c>
      <c r="W739">
        <v>1389.3579999999999</v>
      </c>
      <c r="X739">
        <v>48</v>
      </c>
      <c r="Y739">
        <v>218.08</v>
      </c>
      <c r="Z739">
        <v>38</v>
      </c>
      <c r="AA739">
        <v>44.48</v>
      </c>
      <c r="AB739">
        <v>16008</v>
      </c>
      <c r="AC739">
        <v>1600.8</v>
      </c>
      <c r="AD739" s="9">
        <v>186.1395</v>
      </c>
      <c r="AE739">
        <v>3.6428537780000001</v>
      </c>
      <c r="AF739" s="9"/>
      <c r="AG739" s="9"/>
      <c r="AL739" s="3"/>
      <c r="AM739" s="3"/>
    </row>
    <row r="740" spans="2:40" x14ac:dyDescent="0.3">
      <c r="B740" t="s">
        <v>83</v>
      </c>
      <c r="C740" t="s">
        <v>118</v>
      </c>
      <c r="D740" t="s">
        <v>81</v>
      </c>
      <c r="E740">
        <v>79.7</v>
      </c>
      <c r="F740" s="1">
        <v>45824</v>
      </c>
      <c r="G740" t="s">
        <v>45</v>
      </c>
      <c r="H740" t="s">
        <v>52</v>
      </c>
      <c r="I740" t="s">
        <v>58</v>
      </c>
      <c r="K740">
        <v>113</v>
      </c>
      <c r="O740" s="2"/>
      <c r="P740" s="9">
        <v>4032.0349999999999</v>
      </c>
      <c r="Q740" s="2">
        <v>7.5069444444444439E-2</v>
      </c>
      <c r="R740">
        <v>2289.2800000000002</v>
      </c>
      <c r="S740">
        <v>475.55</v>
      </c>
      <c r="T740">
        <v>329.48</v>
      </c>
      <c r="U740">
        <v>0</v>
      </c>
      <c r="V740">
        <v>6.4650800000000004</v>
      </c>
      <c r="W740">
        <v>1093.778</v>
      </c>
      <c r="X740">
        <v>48</v>
      </c>
      <c r="Y740">
        <v>224.56</v>
      </c>
      <c r="Z740">
        <v>14</v>
      </c>
      <c r="AA740">
        <v>27.89</v>
      </c>
      <c r="AB740">
        <v>13114</v>
      </c>
      <c r="AC740">
        <v>1311.4</v>
      </c>
      <c r="AD740" s="9">
        <v>211.51609999999999</v>
      </c>
      <c r="AE740">
        <v>3.252451926</v>
      </c>
      <c r="AF740" s="9"/>
      <c r="AG740" s="9"/>
      <c r="AL740">
        <v>451.75</v>
      </c>
      <c r="AM740">
        <v>444</v>
      </c>
      <c r="AN740" s="3">
        <v>8.9999999999999993E-3</v>
      </c>
    </row>
    <row r="741" spans="2:40" x14ac:dyDescent="0.3">
      <c r="B741" t="s">
        <v>98</v>
      </c>
      <c r="C741" t="s">
        <v>117</v>
      </c>
      <c r="D741" t="s">
        <v>99</v>
      </c>
      <c r="E741">
        <v>86.5</v>
      </c>
      <c r="F741" s="1">
        <v>45824</v>
      </c>
      <c r="G741" t="s">
        <v>45</v>
      </c>
      <c r="H741" t="s">
        <v>52</v>
      </c>
      <c r="I741" t="s">
        <v>58</v>
      </c>
      <c r="O741" s="2"/>
      <c r="P741" s="9">
        <v>4758.5969999999998</v>
      </c>
      <c r="Q741" s="2">
        <v>7.5069444444444439E-2</v>
      </c>
      <c r="R741">
        <v>1597.39</v>
      </c>
      <c r="S741">
        <v>375.49</v>
      </c>
      <c r="T741">
        <v>169.89</v>
      </c>
      <c r="U741">
        <v>49.45</v>
      </c>
      <c r="V741">
        <v>7.4974699999999999</v>
      </c>
      <c r="W741">
        <v>1825.6759999999999</v>
      </c>
      <c r="X741">
        <v>48</v>
      </c>
      <c r="Y741">
        <v>210.65</v>
      </c>
      <c r="Z741">
        <v>35</v>
      </c>
      <c r="AA741">
        <v>54.73</v>
      </c>
      <c r="AB741">
        <v>19221</v>
      </c>
      <c r="AC741">
        <v>1922.1</v>
      </c>
      <c r="AD741" s="9">
        <v>231.57830000000001</v>
      </c>
      <c r="AE741">
        <v>4.0392157600000003</v>
      </c>
      <c r="AF741" s="9"/>
      <c r="AG741" s="9"/>
      <c r="AL741">
        <v>480.5</v>
      </c>
      <c r="AM741">
        <v>501.5</v>
      </c>
      <c r="AN741" s="3">
        <v>2.1000000000000001E-2</v>
      </c>
    </row>
    <row r="742" spans="2:40" x14ac:dyDescent="0.3">
      <c r="B742" t="s">
        <v>82</v>
      </c>
      <c r="C742" t="s">
        <v>118</v>
      </c>
      <c r="D742" t="s">
        <v>81</v>
      </c>
      <c r="F742" s="1">
        <v>45825</v>
      </c>
      <c r="G742" t="s">
        <v>48</v>
      </c>
      <c r="H742" t="s">
        <v>46</v>
      </c>
      <c r="I742" t="s">
        <v>58</v>
      </c>
      <c r="O742" s="2"/>
      <c r="P742" s="9">
        <v>4773.5690000000004</v>
      </c>
      <c r="Q742" s="2">
        <v>6.3819444444444443E-2</v>
      </c>
      <c r="R742">
        <v>2096.7399999999998</v>
      </c>
      <c r="S742">
        <v>315.58</v>
      </c>
      <c r="T742">
        <v>108.55</v>
      </c>
      <c r="U742">
        <v>14.7</v>
      </c>
      <c r="V742">
        <v>7.1959900000000001</v>
      </c>
      <c r="W742">
        <v>1618.181</v>
      </c>
      <c r="X742">
        <v>48</v>
      </c>
      <c r="Y742">
        <v>165.75</v>
      </c>
      <c r="Z742">
        <v>28</v>
      </c>
      <c r="AA742">
        <v>27.04</v>
      </c>
      <c r="AB742">
        <v>13930</v>
      </c>
      <c r="AC742">
        <v>1393</v>
      </c>
      <c r="AD742" s="9">
        <v>183.2895</v>
      </c>
      <c r="AE742">
        <v>2.9181520160000001</v>
      </c>
      <c r="AF742" s="9"/>
      <c r="AG742" s="9"/>
    </row>
    <row r="743" spans="2:40" x14ac:dyDescent="0.3">
      <c r="B743" t="s">
        <v>103</v>
      </c>
      <c r="C743" t="s">
        <v>118</v>
      </c>
      <c r="D743" t="s">
        <v>96</v>
      </c>
      <c r="F743" s="1">
        <v>45825</v>
      </c>
      <c r="G743" t="s">
        <v>48</v>
      </c>
      <c r="H743" t="s">
        <v>46</v>
      </c>
      <c r="I743" t="s">
        <v>58</v>
      </c>
      <c r="O743" s="2"/>
      <c r="P743" s="9">
        <v>4921.625</v>
      </c>
      <c r="Q743" s="2">
        <v>6.3819444444444443E-2</v>
      </c>
      <c r="R743">
        <v>1979.21</v>
      </c>
      <c r="S743">
        <v>419.45</v>
      </c>
      <c r="T743">
        <v>166.07</v>
      </c>
      <c r="U743">
        <v>2.66</v>
      </c>
      <c r="V743">
        <v>7.0573699999999997</v>
      </c>
      <c r="W743">
        <v>1871.1659999999999</v>
      </c>
      <c r="X743">
        <v>48</v>
      </c>
      <c r="Y743">
        <v>199.09</v>
      </c>
      <c r="Z743">
        <v>32</v>
      </c>
      <c r="AA743">
        <v>36.42</v>
      </c>
      <c r="AB743">
        <v>18972</v>
      </c>
      <c r="AC743">
        <v>1897.2</v>
      </c>
      <c r="AD743" s="9">
        <v>237.15</v>
      </c>
      <c r="AE743">
        <v>3.8548243719999999</v>
      </c>
      <c r="AF743" s="9"/>
      <c r="AG743" s="9"/>
    </row>
    <row r="744" spans="2:40" x14ac:dyDescent="0.3">
      <c r="B744" t="s">
        <v>82</v>
      </c>
      <c r="C744" t="s">
        <v>118</v>
      </c>
      <c r="D744" t="s">
        <v>81</v>
      </c>
      <c r="F744" s="1">
        <v>45829</v>
      </c>
      <c r="G744" t="s">
        <v>55</v>
      </c>
      <c r="H744" t="s">
        <v>51</v>
      </c>
      <c r="I744" t="s">
        <v>58</v>
      </c>
      <c r="O744" s="2"/>
      <c r="P744" s="9">
        <v>4740.2070000000003</v>
      </c>
      <c r="Q744" s="2">
        <v>7.9861111111111105E-2</v>
      </c>
      <c r="R744">
        <v>2080.27</v>
      </c>
      <c r="S744">
        <v>343.08</v>
      </c>
      <c r="T744">
        <v>141.15</v>
      </c>
      <c r="U744">
        <v>0</v>
      </c>
      <c r="V744">
        <v>6.7195400000000003</v>
      </c>
      <c r="W744">
        <v>1535.1859999999999</v>
      </c>
      <c r="X744">
        <v>48</v>
      </c>
      <c r="Y744">
        <v>176.95</v>
      </c>
      <c r="Z744">
        <v>36</v>
      </c>
      <c r="AA744">
        <v>40.520000000000003</v>
      </c>
      <c r="AB744">
        <v>15715</v>
      </c>
      <c r="AC744">
        <v>1571.5</v>
      </c>
      <c r="AD744" s="9">
        <v>187.08330000000001</v>
      </c>
      <c r="AE744">
        <v>3.3152560640000002</v>
      </c>
      <c r="AF744" s="9"/>
      <c r="AG744" s="9"/>
    </row>
    <row r="745" spans="2:40" x14ac:dyDescent="0.3">
      <c r="B745" t="s">
        <v>78</v>
      </c>
      <c r="C745" t="s">
        <v>118</v>
      </c>
      <c r="D745" t="s">
        <v>79</v>
      </c>
      <c r="E745">
        <v>93</v>
      </c>
      <c r="F745" s="1">
        <v>45838</v>
      </c>
      <c r="G745" t="s">
        <v>45</v>
      </c>
      <c r="H745" t="s">
        <v>52</v>
      </c>
      <c r="I745" t="s">
        <v>60</v>
      </c>
      <c r="K745">
        <v>175</v>
      </c>
      <c r="O745" s="2"/>
      <c r="P745" s="9">
        <v>4014.1930000000002</v>
      </c>
      <c r="Q745" s="2">
        <v>9.2800925925925926E-2</v>
      </c>
      <c r="R745">
        <v>1613.17</v>
      </c>
      <c r="S745">
        <v>331.09</v>
      </c>
      <c r="T745">
        <v>137.28</v>
      </c>
      <c r="U745">
        <v>0</v>
      </c>
      <c r="V745">
        <v>6.7153</v>
      </c>
      <c r="W745">
        <v>1640.5719999999999</v>
      </c>
      <c r="X745">
        <v>48</v>
      </c>
      <c r="Y745">
        <v>197.69</v>
      </c>
      <c r="Z745">
        <v>34</v>
      </c>
      <c r="AA745">
        <v>31.29</v>
      </c>
      <c r="AB745">
        <v>19228</v>
      </c>
      <c r="AC745">
        <v>1922.8</v>
      </c>
      <c r="AD745" s="9">
        <v>234.48779999999999</v>
      </c>
      <c r="AE745">
        <v>4.7900038690000004</v>
      </c>
      <c r="AF745" s="9"/>
      <c r="AG745" s="9"/>
      <c r="AL745">
        <v>370</v>
      </c>
      <c r="AM745">
        <v>377.5</v>
      </c>
      <c r="AN745" s="3">
        <v>0.01</v>
      </c>
    </row>
    <row r="746" spans="2:40" x14ac:dyDescent="0.3">
      <c r="B746" t="s">
        <v>106</v>
      </c>
      <c r="C746" t="s">
        <v>117</v>
      </c>
      <c r="D746" t="s">
        <v>99</v>
      </c>
      <c r="F746" s="1">
        <v>45841</v>
      </c>
      <c r="G746" t="s">
        <v>55</v>
      </c>
      <c r="H746" t="s">
        <v>49</v>
      </c>
      <c r="I746" t="s">
        <v>60</v>
      </c>
      <c r="O746" s="2"/>
      <c r="P746" s="9">
        <v>5689.5910000000003</v>
      </c>
      <c r="Q746" s="2">
        <v>6.3888888888888884E-2</v>
      </c>
      <c r="R746">
        <v>2826.41</v>
      </c>
      <c r="S746">
        <v>618.98</v>
      </c>
      <c r="T746">
        <v>470.86</v>
      </c>
      <c r="U746">
        <v>85.34</v>
      </c>
      <c r="V746">
        <v>7.8424300000000002</v>
      </c>
      <c r="W746">
        <v>1821.8530000000001</v>
      </c>
      <c r="X746">
        <v>48</v>
      </c>
      <c r="Y746">
        <v>225.82</v>
      </c>
      <c r="Z746">
        <v>25</v>
      </c>
      <c r="AA746">
        <v>34.46</v>
      </c>
      <c r="AB746">
        <v>14076</v>
      </c>
      <c r="AC746">
        <v>1407.6</v>
      </c>
      <c r="AD746" s="9">
        <v>192.8219</v>
      </c>
      <c r="AE746">
        <v>2.4739915400000001</v>
      </c>
      <c r="AF746" s="9">
        <v>378</v>
      </c>
      <c r="AG746" s="9">
        <v>355</v>
      </c>
      <c r="AH746" s="3">
        <v>3.1E-2</v>
      </c>
    </row>
    <row r="747" spans="2:40" x14ac:dyDescent="0.3">
      <c r="B747" t="s">
        <v>94</v>
      </c>
      <c r="C747" t="s">
        <v>117</v>
      </c>
      <c r="D747" t="s">
        <v>44</v>
      </c>
      <c r="F747" s="1">
        <v>45857</v>
      </c>
      <c r="G747" t="s">
        <v>61</v>
      </c>
      <c r="H747" t="s">
        <v>51</v>
      </c>
      <c r="I747" t="s">
        <v>65</v>
      </c>
      <c r="O747" s="2"/>
      <c r="P747" s="9">
        <v>3335.65</v>
      </c>
      <c r="Q747" s="2">
        <v>3.2349537037037038E-2</v>
      </c>
      <c r="R747">
        <v>2024.14</v>
      </c>
      <c r="S747">
        <v>578.79</v>
      </c>
      <c r="T747">
        <v>586.05999999999995</v>
      </c>
      <c r="U747">
        <v>0</v>
      </c>
      <c r="V747">
        <v>6.7626799999999996</v>
      </c>
      <c r="W747">
        <v>1076.615</v>
      </c>
      <c r="X747">
        <v>48</v>
      </c>
      <c r="Y747">
        <v>192.9</v>
      </c>
      <c r="Z747">
        <v>46</v>
      </c>
      <c r="AA747">
        <v>54.57</v>
      </c>
      <c r="AB747">
        <v>18211.5</v>
      </c>
      <c r="AC747">
        <v>1821.15</v>
      </c>
      <c r="AD747" s="9">
        <v>193.73939999999999</v>
      </c>
      <c r="AE747">
        <v>5.4596555389999999</v>
      </c>
      <c r="AF747" s="9"/>
      <c r="AG747" s="9"/>
    </row>
    <row r="748" spans="2:40" x14ac:dyDescent="0.3">
      <c r="B748" t="s">
        <v>82</v>
      </c>
      <c r="C748" t="s">
        <v>118</v>
      </c>
      <c r="D748" t="s">
        <v>81</v>
      </c>
      <c r="E748">
        <v>70</v>
      </c>
      <c r="F748" s="1">
        <v>45861</v>
      </c>
      <c r="G748" t="s">
        <v>50</v>
      </c>
      <c r="H748" t="s">
        <v>66</v>
      </c>
      <c r="I748" t="s">
        <v>67</v>
      </c>
      <c r="O748" s="2"/>
      <c r="P748" s="9">
        <v>4722.3389999999999</v>
      </c>
      <c r="Q748" s="2">
        <v>8.261574074074074E-2</v>
      </c>
      <c r="R748">
        <v>1715.58</v>
      </c>
      <c r="S748">
        <v>379.08</v>
      </c>
      <c r="T748">
        <v>163.38</v>
      </c>
      <c r="U748">
        <v>12.83</v>
      </c>
      <c r="V748">
        <v>7.2088299999999998</v>
      </c>
      <c r="W748">
        <v>1595.626</v>
      </c>
      <c r="X748">
        <v>48</v>
      </c>
      <c r="Y748">
        <v>197.77</v>
      </c>
      <c r="Z748">
        <v>38</v>
      </c>
      <c r="AA748">
        <v>38.24</v>
      </c>
      <c r="AB748">
        <v>16275</v>
      </c>
      <c r="AC748">
        <v>1627.5</v>
      </c>
      <c r="AD748" s="9">
        <v>189.24420000000001</v>
      </c>
      <c r="AE748">
        <v>3.4463853609999999</v>
      </c>
      <c r="AF748" s="9"/>
      <c r="AG748" s="9"/>
      <c r="AL748">
        <v>296.75</v>
      </c>
      <c r="AM748">
        <v>297.5</v>
      </c>
      <c r="AN748" s="3">
        <v>1E-3</v>
      </c>
    </row>
    <row r="749" spans="2:40" x14ac:dyDescent="0.3">
      <c r="B749" t="s">
        <v>106</v>
      </c>
      <c r="C749" t="s">
        <v>117</v>
      </c>
      <c r="D749" t="s">
        <v>99</v>
      </c>
      <c r="F749" s="1">
        <v>45864</v>
      </c>
      <c r="G749" s="7" t="s">
        <v>62</v>
      </c>
      <c r="H749" t="s">
        <v>51</v>
      </c>
      <c r="I749" t="s">
        <v>67</v>
      </c>
      <c r="N749">
        <v>70</v>
      </c>
      <c r="O749" s="2" t="s">
        <v>221</v>
      </c>
      <c r="P749" s="9">
        <v>5566.0249999999996</v>
      </c>
      <c r="Q749" s="2">
        <v>5.5335648148148148E-2</v>
      </c>
      <c r="R749">
        <v>2585.35</v>
      </c>
      <c r="S749">
        <v>579.84</v>
      </c>
      <c r="T749">
        <v>344.92</v>
      </c>
      <c r="U749">
        <v>47.19</v>
      </c>
      <c r="V749">
        <v>8.2068300000000001</v>
      </c>
      <c r="W749">
        <v>1797.097</v>
      </c>
      <c r="X749">
        <v>48</v>
      </c>
      <c r="Y749">
        <v>216.26</v>
      </c>
      <c r="Z749">
        <v>35</v>
      </c>
      <c r="AA749">
        <v>44.52</v>
      </c>
      <c r="AB749">
        <v>17733</v>
      </c>
      <c r="AC749">
        <v>1773.3</v>
      </c>
      <c r="AD749" s="9">
        <v>213.6506</v>
      </c>
      <c r="AE749">
        <v>3.185936103</v>
      </c>
      <c r="AF749" s="9"/>
      <c r="AG749" s="9"/>
    </row>
    <row r="750" spans="2:40" x14ac:dyDescent="0.3">
      <c r="B750" t="s">
        <v>78</v>
      </c>
      <c r="C750" t="s">
        <v>118</v>
      </c>
      <c r="D750" t="s">
        <v>79</v>
      </c>
      <c r="F750" s="1">
        <v>45880</v>
      </c>
      <c r="G750" t="s">
        <v>48</v>
      </c>
      <c r="H750" t="s">
        <v>52</v>
      </c>
      <c r="I750" t="s">
        <v>71</v>
      </c>
      <c r="O750" s="2"/>
      <c r="P750" s="9">
        <v>3590.9589999999998</v>
      </c>
      <c r="Q750" s="2">
        <v>5.378472222222222E-2</v>
      </c>
      <c r="R750">
        <v>1435.37</v>
      </c>
      <c r="S750">
        <v>359.25</v>
      </c>
      <c r="T750">
        <v>93.28</v>
      </c>
      <c r="U750">
        <v>0</v>
      </c>
      <c r="V750">
        <v>6.49491</v>
      </c>
      <c r="W750">
        <v>1592.835</v>
      </c>
      <c r="X750">
        <v>48</v>
      </c>
      <c r="Y750">
        <v>200.04</v>
      </c>
      <c r="Z750">
        <v>39</v>
      </c>
      <c r="AA750">
        <v>47.66</v>
      </c>
      <c r="AB750">
        <v>21390</v>
      </c>
      <c r="AC750">
        <v>2139</v>
      </c>
      <c r="AD750" s="9">
        <v>245.8621</v>
      </c>
      <c r="AE750">
        <v>5.9566260709999996</v>
      </c>
      <c r="AF750" s="9"/>
      <c r="AG750" s="9"/>
    </row>
    <row r="751" spans="2:40" x14ac:dyDescent="0.3">
      <c r="B751" t="s">
        <v>82</v>
      </c>
      <c r="C751" t="s">
        <v>118</v>
      </c>
      <c r="D751" t="s">
        <v>81</v>
      </c>
      <c r="F751" s="1">
        <v>45884</v>
      </c>
      <c r="G751" t="s">
        <v>161</v>
      </c>
      <c r="H751" t="s">
        <v>68</v>
      </c>
      <c r="I751" t="s">
        <v>71</v>
      </c>
      <c r="O751" s="2"/>
      <c r="P751" s="9">
        <v>6466.4409999999998</v>
      </c>
      <c r="Q751" s="2">
        <v>0.15893518518518518</v>
      </c>
      <c r="R751">
        <v>2020.48</v>
      </c>
      <c r="S751">
        <v>415.04</v>
      </c>
      <c r="T751">
        <v>157.97999999999999</v>
      </c>
      <c r="U751">
        <v>0</v>
      </c>
      <c r="V751">
        <v>6.4657299999999998</v>
      </c>
      <c r="W751">
        <v>2062.63</v>
      </c>
      <c r="X751">
        <v>48</v>
      </c>
      <c r="Y751">
        <v>210.46</v>
      </c>
      <c r="Z751">
        <v>28</v>
      </c>
      <c r="AA751">
        <v>44.66</v>
      </c>
      <c r="AB751">
        <v>13860</v>
      </c>
      <c r="AC751">
        <v>1386</v>
      </c>
      <c r="AD751" s="9">
        <v>182.36840000000001</v>
      </c>
      <c r="AE751">
        <v>2.1433737659999998</v>
      </c>
      <c r="AF751" s="9"/>
      <c r="AG751" s="9"/>
    </row>
    <row r="752" spans="2:40" x14ac:dyDescent="0.3">
      <c r="B752" t="s">
        <v>104</v>
      </c>
      <c r="C752" t="s">
        <v>118</v>
      </c>
      <c r="D752" t="s">
        <v>90</v>
      </c>
      <c r="F752" s="1">
        <v>45888</v>
      </c>
      <c r="G752" s="7" t="s">
        <v>48</v>
      </c>
      <c r="H752" t="s">
        <v>46</v>
      </c>
      <c r="I752" t="s">
        <v>72</v>
      </c>
      <c r="O752" s="2"/>
      <c r="P752" s="9">
        <v>4945.0780000000004</v>
      </c>
      <c r="Q752" s="2">
        <v>6.8715277777777778E-2</v>
      </c>
      <c r="R752">
        <v>2221.86</v>
      </c>
      <c r="S752">
        <v>395.21</v>
      </c>
      <c r="T752">
        <v>163.89</v>
      </c>
      <c r="U752">
        <v>21.2</v>
      </c>
      <c r="V752">
        <v>7.3318099999999999</v>
      </c>
      <c r="W752">
        <v>1917.5429999999999</v>
      </c>
      <c r="X752">
        <v>48</v>
      </c>
      <c r="Y752">
        <v>266.83999999999997</v>
      </c>
      <c r="Z752">
        <v>26</v>
      </c>
      <c r="AA752">
        <v>49.48</v>
      </c>
      <c r="AB752">
        <v>16480</v>
      </c>
      <c r="AC752">
        <v>1648</v>
      </c>
      <c r="AD752" s="9">
        <v>222.70269999999999</v>
      </c>
      <c r="AE752">
        <v>3.332606685</v>
      </c>
      <c r="AF752" s="9"/>
      <c r="AG752" s="9"/>
    </row>
    <row r="753" spans="2:40" x14ac:dyDescent="0.3">
      <c r="B753" t="s">
        <v>89</v>
      </c>
      <c r="C753" t="s">
        <v>118</v>
      </c>
      <c r="D753" t="s">
        <v>90</v>
      </c>
      <c r="F753" s="1">
        <v>45896</v>
      </c>
      <c r="G753" t="s">
        <v>55</v>
      </c>
      <c r="H753" t="s">
        <v>66</v>
      </c>
      <c r="I753" t="s">
        <v>74</v>
      </c>
      <c r="O753" s="2"/>
      <c r="P753" s="9">
        <v>4851.4120000000003</v>
      </c>
      <c r="Q753" s="2">
        <v>9.3055555555555558E-2</v>
      </c>
      <c r="R753">
        <v>1491.45</v>
      </c>
      <c r="S753">
        <v>379.87</v>
      </c>
      <c r="T753">
        <v>148.53</v>
      </c>
      <c r="U753">
        <v>17.73</v>
      </c>
      <c r="V753">
        <v>7.1812199999999997</v>
      </c>
      <c r="W753">
        <v>1768.357</v>
      </c>
      <c r="X753">
        <v>48</v>
      </c>
      <c r="Y753">
        <v>202.12</v>
      </c>
      <c r="Z753">
        <v>32</v>
      </c>
      <c r="AA753">
        <v>31.47</v>
      </c>
      <c r="AB753">
        <v>22389</v>
      </c>
      <c r="AC753">
        <v>2238.9</v>
      </c>
      <c r="AD753" s="9">
        <v>279.86250000000001</v>
      </c>
      <c r="AE753">
        <v>4.6149450920000001</v>
      </c>
      <c r="AF753" s="9"/>
      <c r="AG753" s="9"/>
    </row>
    <row r="754" spans="2:40" x14ac:dyDescent="0.3">
      <c r="B754" t="s">
        <v>87</v>
      </c>
      <c r="C754" t="s">
        <v>117</v>
      </c>
      <c r="D754" t="s">
        <v>88</v>
      </c>
      <c r="F754" s="1">
        <v>45899</v>
      </c>
      <c r="G754" t="s">
        <v>62</v>
      </c>
      <c r="H754" t="s">
        <v>51</v>
      </c>
      <c r="I754" t="s">
        <v>74</v>
      </c>
      <c r="N754">
        <v>70</v>
      </c>
      <c r="O754" s="2" t="s">
        <v>221</v>
      </c>
      <c r="P754" s="9">
        <v>5737.1980000000003</v>
      </c>
      <c r="Q754" s="2">
        <v>5.5243055555555552E-2</v>
      </c>
      <c r="R754">
        <v>2871.1</v>
      </c>
      <c r="S754">
        <v>484.53</v>
      </c>
      <c r="T754">
        <v>153.86000000000001</v>
      </c>
      <c r="U754">
        <v>0</v>
      </c>
      <c r="V754">
        <v>6.8716200000000001</v>
      </c>
      <c r="W754">
        <v>1848.462</v>
      </c>
      <c r="X754">
        <v>48</v>
      </c>
      <c r="Y754">
        <v>195.91</v>
      </c>
      <c r="Z754">
        <v>69</v>
      </c>
      <c r="AA754">
        <v>66.87</v>
      </c>
      <c r="AB754">
        <v>23542.5</v>
      </c>
      <c r="AC754">
        <v>2354.25</v>
      </c>
      <c r="AD754" s="9">
        <v>201.21799999999999</v>
      </c>
      <c r="AE754">
        <v>4.1034839659999998</v>
      </c>
      <c r="AF754" s="9"/>
      <c r="AG754" s="9"/>
    </row>
    <row r="755" spans="2:40" x14ac:dyDescent="0.3">
      <c r="B755" t="s">
        <v>104</v>
      </c>
      <c r="C755" t="s">
        <v>118</v>
      </c>
      <c r="D755" t="s">
        <v>90</v>
      </c>
      <c r="F755" s="1">
        <v>45906</v>
      </c>
      <c r="G755" t="s">
        <v>73</v>
      </c>
      <c r="H755" t="s">
        <v>51</v>
      </c>
      <c r="I755" t="s">
        <v>75</v>
      </c>
      <c r="O755" s="2"/>
      <c r="P755" s="9">
        <v>3881.4839999999999</v>
      </c>
      <c r="Q755" s="2">
        <v>6.1585648148148146E-2</v>
      </c>
      <c r="R755">
        <v>1318.15</v>
      </c>
      <c r="S755">
        <v>305.79000000000002</v>
      </c>
      <c r="T755">
        <v>80.75</v>
      </c>
      <c r="U755">
        <v>0</v>
      </c>
      <c r="V755">
        <v>6.5530900000000001</v>
      </c>
      <c r="W755">
        <v>1591.7670000000001</v>
      </c>
      <c r="X755">
        <v>48</v>
      </c>
      <c r="Y755">
        <v>204.42</v>
      </c>
      <c r="Z755">
        <v>36</v>
      </c>
      <c r="AA755">
        <v>33.270000000000003</v>
      </c>
      <c r="AB755">
        <v>18000</v>
      </c>
      <c r="AC755">
        <v>1800</v>
      </c>
      <c r="AD755" s="9">
        <v>214.28569999999999</v>
      </c>
      <c r="AE755">
        <v>4.6374015709999998</v>
      </c>
      <c r="AF755" s="9"/>
      <c r="AG755" s="9"/>
    </row>
    <row r="756" spans="2:40" x14ac:dyDescent="0.3">
      <c r="B756" t="s">
        <v>91</v>
      </c>
      <c r="C756" t="s">
        <v>118</v>
      </c>
      <c r="D756" t="s">
        <v>90</v>
      </c>
      <c r="F756" s="1">
        <v>45792</v>
      </c>
      <c r="G756" t="s">
        <v>48</v>
      </c>
      <c r="H756" t="s">
        <v>49</v>
      </c>
      <c r="I756" t="s">
        <v>47</v>
      </c>
      <c r="O756" s="2"/>
      <c r="P756" s="9">
        <v>3914.2939999999999</v>
      </c>
      <c r="Q756" s="2">
        <v>7.3958333333333334E-2</v>
      </c>
      <c r="R756">
        <v>1415.5</v>
      </c>
      <c r="S756">
        <v>384.37</v>
      </c>
      <c r="T756">
        <v>152.63</v>
      </c>
      <c r="U756">
        <v>0</v>
      </c>
      <c r="V756">
        <v>6.81867</v>
      </c>
      <c r="W756">
        <v>1644.1479999999999</v>
      </c>
      <c r="X756">
        <v>47</v>
      </c>
      <c r="Y756">
        <v>219.75</v>
      </c>
      <c r="Z756">
        <v>21</v>
      </c>
      <c r="AA756">
        <v>32.229999999999997</v>
      </c>
      <c r="AB756">
        <v>17721</v>
      </c>
      <c r="AC756">
        <v>1772.1</v>
      </c>
      <c r="AD756" s="9">
        <v>260.60289999999998</v>
      </c>
      <c r="AE756">
        <v>4.5272531899999997</v>
      </c>
      <c r="AF756" s="9"/>
      <c r="AG756" s="9"/>
    </row>
    <row r="757" spans="2:40" x14ac:dyDescent="0.3">
      <c r="B757" t="s">
        <v>91</v>
      </c>
      <c r="C757" t="s">
        <v>118</v>
      </c>
      <c r="D757" t="s">
        <v>90</v>
      </c>
      <c r="F757" s="1">
        <v>45794</v>
      </c>
      <c r="G757" t="s">
        <v>50</v>
      </c>
      <c r="H757" t="s">
        <v>51</v>
      </c>
      <c r="I757" t="s">
        <v>47</v>
      </c>
      <c r="O757" s="2"/>
      <c r="P757" s="9">
        <v>4786.0469999999996</v>
      </c>
      <c r="Q757" s="2">
        <v>6.6967592592592592E-2</v>
      </c>
      <c r="R757">
        <v>1899.1</v>
      </c>
      <c r="S757">
        <v>249.99</v>
      </c>
      <c r="T757">
        <v>4.45</v>
      </c>
      <c r="U757">
        <v>0</v>
      </c>
      <c r="V757">
        <v>5.0541900000000002</v>
      </c>
      <c r="W757">
        <v>1959.152</v>
      </c>
      <c r="X757">
        <v>47</v>
      </c>
      <c r="Y757">
        <v>233.05</v>
      </c>
      <c r="Z757">
        <v>28</v>
      </c>
      <c r="AA757">
        <v>36.42</v>
      </c>
      <c r="AB757">
        <v>18859.5</v>
      </c>
      <c r="AC757">
        <v>1885.95</v>
      </c>
      <c r="AD757" s="9">
        <v>251.46</v>
      </c>
      <c r="AE757">
        <v>3.9405170909999998</v>
      </c>
      <c r="AF757" s="9"/>
      <c r="AG757" s="9"/>
    </row>
    <row r="758" spans="2:40" x14ac:dyDescent="0.3">
      <c r="B758" t="s">
        <v>95</v>
      </c>
      <c r="C758" t="s">
        <v>118</v>
      </c>
      <c r="D758" t="s">
        <v>96</v>
      </c>
      <c r="F758" s="1">
        <v>45803</v>
      </c>
      <c r="G758" t="s">
        <v>45</v>
      </c>
      <c r="H758" t="s">
        <v>52</v>
      </c>
      <c r="I758" t="s">
        <v>54</v>
      </c>
      <c r="O758" s="2"/>
      <c r="P758" s="9">
        <v>5989.2860000000001</v>
      </c>
      <c r="Q758" s="2">
        <v>6.0717592592592594E-2</v>
      </c>
      <c r="R758">
        <v>3319.27</v>
      </c>
      <c r="S758">
        <v>345.67</v>
      </c>
      <c r="T758">
        <v>50.53</v>
      </c>
      <c r="U758">
        <v>0</v>
      </c>
      <c r="V758">
        <v>6.8206499999999997</v>
      </c>
      <c r="W758">
        <v>1533.154</v>
      </c>
      <c r="X758">
        <v>47</v>
      </c>
      <c r="Y758">
        <v>188.78</v>
      </c>
      <c r="Z758">
        <v>29</v>
      </c>
      <c r="AA758">
        <v>22.79</v>
      </c>
      <c r="AB758">
        <v>19846.5</v>
      </c>
      <c r="AC758">
        <v>1984.65</v>
      </c>
      <c r="AD758" s="9">
        <v>261.13819999999998</v>
      </c>
      <c r="AE758">
        <v>3.3136671049999999</v>
      </c>
      <c r="AF758" s="9"/>
      <c r="AG758" s="9"/>
    </row>
    <row r="759" spans="2:40" x14ac:dyDescent="0.3">
      <c r="B759" t="s">
        <v>87</v>
      </c>
      <c r="C759" t="s">
        <v>117</v>
      </c>
      <c r="D759" t="s">
        <v>88</v>
      </c>
      <c r="F759" s="1">
        <v>45822</v>
      </c>
      <c r="G759" t="s">
        <v>55</v>
      </c>
      <c r="H759" t="s">
        <v>51</v>
      </c>
      <c r="I759" t="s">
        <v>57</v>
      </c>
      <c r="O759" s="2"/>
      <c r="P759" s="9">
        <v>4272.3500000000004</v>
      </c>
      <c r="Q759" s="2">
        <v>6.8807870370370366E-2</v>
      </c>
      <c r="R759">
        <v>2221.59</v>
      </c>
      <c r="S759">
        <v>445.62</v>
      </c>
      <c r="T759">
        <v>206.6</v>
      </c>
      <c r="U759">
        <v>0</v>
      </c>
      <c r="V759">
        <v>6.5862600000000002</v>
      </c>
      <c r="W759">
        <v>1438.2049999999999</v>
      </c>
      <c r="X759">
        <v>47</v>
      </c>
      <c r="Y759">
        <v>230.99</v>
      </c>
      <c r="Z759">
        <v>31</v>
      </c>
      <c r="AA759">
        <v>36.93</v>
      </c>
      <c r="AB759">
        <v>15330</v>
      </c>
      <c r="AC759">
        <v>1533</v>
      </c>
      <c r="AD759" s="9">
        <v>196.5385</v>
      </c>
      <c r="AE759">
        <v>3.5881891700000001</v>
      </c>
      <c r="AF759" s="9"/>
      <c r="AG759" s="9"/>
    </row>
    <row r="760" spans="2:40" x14ac:dyDescent="0.3">
      <c r="B760" t="s">
        <v>112</v>
      </c>
      <c r="C760" t="s">
        <v>118</v>
      </c>
      <c r="D760" t="s">
        <v>79</v>
      </c>
      <c r="E760">
        <v>94.8</v>
      </c>
      <c r="F760" s="1">
        <v>45824</v>
      </c>
      <c r="G760" t="s">
        <v>45</v>
      </c>
      <c r="H760" t="s">
        <v>52</v>
      </c>
      <c r="I760" t="s">
        <v>58</v>
      </c>
      <c r="J760" s="8">
        <v>170</v>
      </c>
      <c r="O760" s="2"/>
      <c r="P760" s="9">
        <v>4514.4120000000003</v>
      </c>
      <c r="Q760" s="2">
        <v>7.5069444444444439E-2</v>
      </c>
      <c r="R760">
        <v>1688.84</v>
      </c>
      <c r="S760">
        <v>387.23</v>
      </c>
      <c r="T760">
        <v>154.78</v>
      </c>
      <c r="U760">
        <v>0</v>
      </c>
      <c r="V760">
        <v>6.8436399999999997</v>
      </c>
      <c r="W760">
        <v>1774.433</v>
      </c>
      <c r="X760">
        <v>47</v>
      </c>
      <c r="Y760">
        <v>242.96</v>
      </c>
      <c r="Z760">
        <v>36</v>
      </c>
      <c r="AA760">
        <v>48.71</v>
      </c>
      <c r="AB760">
        <v>19855.5</v>
      </c>
      <c r="AC760">
        <v>1985.55</v>
      </c>
      <c r="AD760" s="9">
        <v>239.22290000000001</v>
      </c>
      <c r="AE760">
        <v>4.3982472140000004</v>
      </c>
      <c r="AF760" s="9"/>
      <c r="AG760" s="9"/>
      <c r="AL760">
        <v>549</v>
      </c>
      <c r="AM760">
        <v>546</v>
      </c>
      <c r="AN760" s="3">
        <v>3.0000000000000001E-3</v>
      </c>
    </row>
    <row r="761" spans="2:40" x14ac:dyDescent="0.3">
      <c r="B761" t="s">
        <v>87</v>
      </c>
      <c r="C761" t="s">
        <v>117</v>
      </c>
      <c r="D761" t="s">
        <v>88</v>
      </c>
      <c r="F761" s="1">
        <v>45834</v>
      </c>
      <c r="G761" t="s">
        <v>48</v>
      </c>
      <c r="H761" t="s">
        <v>49</v>
      </c>
      <c r="I761" t="s">
        <v>59</v>
      </c>
      <c r="J761" s="8">
        <v>148</v>
      </c>
      <c r="K761">
        <v>159</v>
      </c>
      <c r="O761" s="2"/>
      <c r="P761" s="9">
        <v>4335.97</v>
      </c>
      <c r="Q761" s="2">
        <v>5.7175925925925929E-2</v>
      </c>
      <c r="R761">
        <v>1934.72</v>
      </c>
      <c r="S761">
        <v>633.38</v>
      </c>
      <c r="T761">
        <v>451.71</v>
      </c>
      <c r="U761">
        <v>73.8</v>
      </c>
      <c r="V761">
        <v>7.5179999999999998</v>
      </c>
      <c r="W761">
        <v>1461.7539999999999</v>
      </c>
      <c r="X761">
        <v>47</v>
      </c>
      <c r="Y761">
        <v>235.36</v>
      </c>
      <c r="Z761">
        <v>37</v>
      </c>
      <c r="AA761">
        <v>44.06</v>
      </c>
      <c r="AB761">
        <v>17301</v>
      </c>
      <c r="AC761">
        <v>1730.1</v>
      </c>
      <c r="AD761" s="9">
        <v>205.96430000000001</v>
      </c>
      <c r="AE761">
        <v>3.990110633</v>
      </c>
      <c r="AF761" s="9">
        <v>372</v>
      </c>
      <c r="AG761" s="9">
        <v>332</v>
      </c>
      <c r="AH761" s="3">
        <v>5.7000000000000002E-2</v>
      </c>
    </row>
    <row r="762" spans="2:40" x14ac:dyDescent="0.3">
      <c r="B762" t="s">
        <v>95</v>
      </c>
      <c r="C762" t="s">
        <v>118</v>
      </c>
      <c r="D762" t="s">
        <v>96</v>
      </c>
      <c r="F762" s="1">
        <v>45834</v>
      </c>
      <c r="G762" s="7" t="s">
        <v>48</v>
      </c>
      <c r="H762" t="s">
        <v>49</v>
      </c>
      <c r="I762" t="s">
        <v>59</v>
      </c>
      <c r="O762" s="2"/>
      <c r="P762" s="9">
        <v>4193.0259999999998</v>
      </c>
      <c r="Q762" s="2">
        <v>5.7175925925925929E-2</v>
      </c>
      <c r="R762">
        <v>1641.16</v>
      </c>
      <c r="S762">
        <v>422.46</v>
      </c>
      <c r="T762">
        <v>225.72</v>
      </c>
      <c r="U762">
        <v>0</v>
      </c>
      <c r="V762">
        <v>6.31372</v>
      </c>
      <c r="W762">
        <v>1570.65</v>
      </c>
      <c r="X762">
        <v>47</v>
      </c>
      <c r="Y762">
        <v>197.11</v>
      </c>
      <c r="Z762">
        <v>31</v>
      </c>
      <c r="AA762">
        <v>26.88</v>
      </c>
      <c r="AB762">
        <v>20301</v>
      </c>
      <c r="AC762">
        <v>2030.1</v>
      </c>
      <c r="AD762" s="9">
        <v>260.26920000000001</v>
      </c>
      <c r="AE762">
        <v>4.8416108080000004</v>
      </c>
      <c r="AF762" s="9"/>
      <c r="AG762" s="9"/>
    </row>
    <row r="763" spans="2:40" x14ac:dyDescent="0.3">
      <c r="B763" t="s">
        <v>87</v>
      </c>
      <c r="C763" t="s">
        <v>117</v>
      </c>
      <c r="D763" t="s">
        <v>88</v>
      </c>
      <c r="F763" s="1">
        <v>45839</v>
      </c>
      <c r="G763" t="s">
        <v>48</v>
      </c>
      <c r="H763" t="s">
        <v>46</v>
      </c>
      <c r="I763" t="s">
        <v>60</v>
      </c>
      <c r="O763" s="2"/>
      <c r="P763" s="9">
        <v>5482.9610000000002</v>
      </c>
      <c r="Q763" s="2">
        <v>7.2222222222222215E-2</v>
      </c>
      <c r="R763">
        <v>2516.29</v>
      </c>
      <c r="S763">
        <v>502.08</v>
      </c>
      <c r="T763">
        <v>384.11</v>
      </c>
      <c r="U763">
        <v>0</v>
      </c>
      <c r="V763">
        <v>6.9718900000000001</v>
      </c>
      <c r="W763">
        <v>1942.163</v>
      </c>
      <c r="X763">
        <v>47</v>
      </c>
      <c r="Y763">
        <v>228.9</v>
      </c>
      <c r="Z763">
        <v>47</v>
      </c>
      <c r="AA763">
        <v>56.48</v>
      </c>
      <c r="AB763">
        <v>17593</v>
      </c>
      <c r="AC763">
        <v>1759.3</v>
      </c>
      <c r="AD763" s="9">
        <v>187.15960000000001</v>
      </c>
      <c r="AE763">
        <v>3.2086677250000002</v>
      </c>
      <c r="AF763" s="9"/>
      <c r="AG763" s="9"/>
    </row>
    <row r="764" spans="2:40" x14ac:dyDescent="0.3">
      <c r="B764" t="s">
        <v>94</v>
      </c>
      <c r="C764" t="s">
        <v>117</v>
      </c>
      <c r="D764" t="s">
        <v>44</v>
      </c>
      <c r="F764" s="1">
        <v>45839</v>
      </c>
      <c r="G764" t="s">
        <v>48</v>
      </c>
      <c r="H764" t="s">
        <v>46</v>
      </c>
      <c r="I764" t="s">
        <v>60</v>
      </c>
      <c r="O764" s="2"/>
      <c r="P764" s="9">
        <v>5487.2969999999996</v>
      </c>
      <c r="Q764" s="2">
        <v>7.2222222222222215E-2</v>
      </c>
      <c r="R764">
        <v>2580.25</v>
      </c>
      <c r="S764">
        <v>471.63</v>
      </c>
      <c r="T764">
        <v>326.7</v>
      </c>
      <c r="U764">
        <v>0</v>
      </c>
      <c r="V764">
        <v>6.8720999999999997</v>
      </c>
      <c r="W764">
        <v>1923.5260000000001</v>
      </c>
      <c r="X764">
        <v>47</v>
      </c>
      <c r="Y764">
        <v>204.72</v>
      </c>
      <c r="Z764">
        <v>52</v>
      </c>
      <c r="AA764">
        <v>57.52</v>
      </c>
      <c r="AB764">
        <v>19383</v>
      </c>
      <c r="AC764">
        <v>1938.3</v>
      </c>
      <c r="AD764" s="9">
        <v>195.78790000000001</v>
      </c>
      <c r="AE764">
        <v>3.5323402399999999</v>
      </c>
      <c r="AF764" s="9">
        <v>332</v>
      </c>
      <c r="AG764" s="9">
        <v>332</v>
      </c>
      <c r="AH764" s="3">
        <v>0</v>
      </c>
    </row>
    <row r="765" spans="2:40" x14ac:dyDescent="0.3">
      <c r="B765" t="s">
        <v>103</v>
      </c>
      <c r="C765" t="s">
        <v>118</v>
      </c>
      <c r="D765" t="s">
        <v>96</v>
      </c>
      <c r="F765" s="1">
        <v>45839</v>
      </c>
      <c r="G765" t="s">
        <v>48</v>
      </c>
      <c r="H765" t="s">
        <v>46</v>
      </c>
      <c r="I765" t="s">
        <v>60</v>
      </c>
      <c r="O765" s="2"/>
      <c r="P765" s="9">
        <v>3594.6550000000002</v>
      </c>
      <c r="Q765" s="2">
        <v>7.2222222222222215E-2</v>
      </c>
      <c r="R765">
        <v>1289.54</v>
      </c>
      <c r="S765">
        <v>328.68</v>
      </c>
      <c r="T765">
        <v>153.18</v>
      </c>
      <c r="U765">
        <v>0</v>
      </c>
      <c r="V765">
        <v>6.8989700000000003</v>
      </c>
      <c r="W765">
        <v>1445.9449999999999</v>
      </c>
      <c r="X765">
        <v>47</v>
      </c>
      <c r="Y765">
        <v>168.88</v>
      </c>
      <c r="Z765">
        <v>33</v>
      </c>
      <c r="AA765">
        <v>30.77</v>
      </c>
      <c r="AB765">
        <v>19809</v>
      </c>
      <c r="AC765">
        <v>1980.9</v>
      </c>
      <c r="AD765" s="9">
        <v>247.61250000000001</v>
      </c>
      <c r="AE765">
        <v>5.5106818320000004</v>
      </c>
      <c r="AF765" s="9"/>
      <c r="AG765" s="9"/>
      <c r="AL765" s="3"/>
      <c r="AM765" s="3"/>
    </row>
    <row r="766" spans="2:40" x14ac:dyDescent="0.3">
      <c r="B766" t="s">
        <v>111</v>
      </c>
      <c r="C766" t="s">
        <v>117</v>
      </c>
      <c r="D766" t="s">
        <v>99</v>
      </c>
      <c r="F766" s="1">
        <v>45848</v>
      </c>
      <c r="G766" t="s">
        <v>55</v>
      </c>
      <c r="H766" t="s">
        <v>49</v>
      </c>
      <c r="I766" t="s">
        <v>64</v>
      </c>
      <c r="O766" s="2"/>
      <c r="P766" s="9">
        <v>6449.0780000000004</v>
      </c>
      <c r="Q766" s="2">
        <v>8.729166666666667E-2</v>
      </c>
      <c r="R766">
        <v>2866.78</v>
      </c>
      <c r="S766">
        <v>792.1</v>
      </c>
      <c r="T766">
        <v>671.61</v>
      </c>
      <c r="U766">
        <v>111.55</v>
      </c>
      <c r="V766">
        <v>8.1192499999999992</v>
      </c>
      <c r="W766">
        <v>2158.9949999999999</v>
      </c>
      <c r="X766">
        <v>47</v>
      </c>
      <c r="Y766">
        <v>230.84</v>
      </c>
      <c r="Z766">
        <v>41</v>
      </c>
      <c r="AA766">
        <v>57.63</v>
      </c>
      <c r="AB766">
        <v>17556</v>
      </c>
      <c r="AC766">
        <v>1755.6</v>
      </c>
      <c r="AD766" s="9">
        <v>199.5</v>
      </c>
      <c r="AE766">
        <v>2.722249599</v>
      </c>
      <c r="AF766" s="9"/>
      <c r="AG766" s="9"/>
    </row>
    <row r="767" spans="2:40" x14ac:dyDescent="0.3">
      <c r="B767" t="s">
        <v>106</v>
      </c>
      <c r="C767" t="s">
        <v>117</v>
      </c>
      <c r="D767" t="s">
        <v>99</v>
      </c>
      <c r="F767" s="1">
        <v>45855</v>
      </c>
      <c r="G767" t="s">
        <v>55</v>
      </c>
      <c r="H767" t="s">
        <v>49</v>
      </c>
      <c r="I767" t="s">
        <v>65</v>
      </c>
      <c r="O767" s="2"/>
      <c r="P767" s="9">
        <v>5765.5389999999998</v>
      </c>
      <c r="Q767" s="2">
        <v>0.20232638888888888</v>
      </c>
      <c r="R767">
        <v>2410.5500000000002</v>
      </c>
      <c r="S767">
        <v>576.49</v>
      </c>
      <c r="T767">
        <v>168.655</v>
      </c>
      <c r="U767">
        <v>51.05</v>
      </c>
      <c r="V767">
        <v>8.4673599999999993</v>
      </c>
      <c r="W767">
        <v>1849.422</v>
      </c>
      <c r="X767">
        <v>47</v>
      </c>
      <c r="Y767">
        <v>204.96</v>
      </c>
      <c r="Z767">
        <v>23</v>
      </c>
      <c r="AA767">
        <v>20.8</v>
      </c>
      <c r="AB767">
        <v>12903</v>
      </c>
      <c r="AC767">
        <v>1290.3</v>
      </c>
      <c r="AD767" s="9">
        <v>92.164289999999994</v>
      </c>
      <c r="AE767">
        <v>2.2379520799999999</v>
      </c>
      <c r="AF767" s="9"/>
      <c r="AG767" s="9"/>
    </row>
    <row r="768" spans="2:40" x14ac:dyDescent="0.3">
      <c r="B768" t="s">
        <v>78</v>
      </c>
      <c r="C768" t="s">
        <v>118</v>
      </c>
      <c r="D768" t="s">
        <v>79</v>
      </c>
      <c r="F768" s="1">
        <v>45857</v>
      </c>
      <c r="G768" t="s">
        <v>61</v>
      </c>
      <c r="H768" t="s">
        <v>51</v>
      </c>
      <c r="I768" t="s">
        <v>65</v>
      </c>
      <c r="O768" s="2"/>
      <c r="P768" s="9">
        <v>2941.9670000000001</v>
      </c>
      <c r="Q768" s="2">
        <v>4.5138888888888888E-2</v>
      </c>
      <c r="R768">
        <v>1127.69</v>
      </c>
      <c r="S768">
        <v>248.06</v>
      </c>
      <c r="T768">
        <v>43.1</v>
      </c>
      <c r="U768">
        <v>0</v>
      </c>
      <c r="V768">
        <v>5.6836200000000003</v>
      </c>
      <c r="W768">
        <v>1131.518</v>
      </c>
      <c r="X768">
        <v>47</v>
      </c>
      <c r="Y768">
        <v>173.04</v>
      </c>
      <c r="Z768">
        <v>34</v>
      </c>
      <c r="AA768">
        <v>29.98</v>
      </c>
      <c r="AB768">
        <v>19274</v>
      </c>
      <c r="AC768">
        <v>1927.4</v>
      </c>
      <c r="AD768" s="9">
        <v>237.95060000000001</v>
      </c>
      <c r="AE768">
        <v>6.5513991149999997</v>
      </c>
      <c r="AF768" s="9"/>
      <c r="AG768" s="9"/>
    </row>
    <row r="769" spans="2:40" x14ac:dyDescent="0.3">
      <c r="B769" t="s">
        <v>109</v>
      </c>
      <c r="C769" t="s">
        <v>117</v>
      </c>
      <c r="D769" t="s">
        <v>110</v>
      </c>
      <c r="F769" s="1">
        <v>45857</v>
      </c>
      <c r="G769" t="s">
        <v>61</v>
      </c>
      <c r="H769" t="s">
        <v>51</v>
      </c>
      <c r="I769" t="s">
        <v>65</v>
      </c>
      <c r="O769" s="2"/>
      <c r="P769" s="9">
        <v>3447.7260000000001</v>
      </c>
      <c r="Q769" s="2">
        <v>4.5138888888888888E-2</v>
      </c>
      <c r="R769">
        <v>1417.21</v>
      </c>
      <c r="S769">
        <v>324.82</v>
      </c>
      <c r="T769">
        <v>122.32</v>
      </c>
      <c r="U769">
        <v>0</v>
      </c>
      <c r="V769">
        <v>6.1383200000000002</v>
      </c>
      <c r="W769">
        <v>1238.57</v>
      </c>
      <c r="X769">
        <v>47</v>
      </c>
      <c r="Y769">
        <v>195.14</v>
      </c>
      <c r="Z769">
        <v>32</v>
      </c>
      <c r="AA769">
        <v>33.01</v>
      </c>
      <c r="AB769">
        <v>15873</v>
      </c>
      <c r="AC769">
        <v>1587.3</v>
      </c>
      <c r="AD769" s="9">
        <v>200.92410000000001</v>
      </c>
      <c r="AE769">
        <v>4.603904139</v>
      </c>
      <c r="AF769" s="9"/>
      <c r="AG769" s="9"/>
    </row>
    <row r="770" spans="2:40" x14ac:dyDescent="0.3">
      <c r="B770" t="s">
        <v>80</v>
      </c>
      <c r="C770" t="s">
        <v>118</v>
      </c>
      <c r="D770" t="s">
        <v>81</v>
      </c>
      <c r="F770" s="1">
        <v>45863</v>
      </c>
      <c r="G770" t="s">
        <v>61</v>
      </c>
      <c r="H770" t="s">
        <v>68</v>
      </c>
      <c r="I770" t="s">
        <v>67</v>
      </c>
      <c r="O770" s="2"/>
      <c r="P770" s="9">
        <v>3388.335</v>
      </c>
      <c r="Q770" s="2">
        <v>5.2083333333333336E-2</v>
      </c>
      <c r="R770">
        <v>1251.17</v>
      </c>
      <c r="S770">
        <v>329.12</v>
      </c>
      <c r="T770">
        <v>121.29</v>
      </c>
      <c r="U770">
        <v>0</v>
      </c>
      <c r="V770">
        <v>6.2248599999999996</v>
      </c>
      <c r="W770">
        <v>1451.1279999999999</v>
      </c>
      <c r="X770">
        <v>47</v>
      </c>
      <c r="Y770">
        <v>186.67</v>
      </c>
      <c r="Z770">
        <v>21</v>
      </c>
      <c r="AA770">
        <v>29.63</v>
      </c>
      <c r="AB770">
        <v>12880</v>
      </c>
      <c r="AC770">
        <v>1288</v>
      </c>
      <c r="AD770" s="9">
        <v>189.4118</v>
      </c>
      <c r="AE770">
        <v>3.8012770279999999</v>
      </c>
      <c r="AF770" s="9"/>
      <c r="AG770" s="9"/>
    </row>
    <row r="771" spans="2:40" x14ac:dyDescent="0.3">
      <c r="B771" t="s">
        <v>80</v>
      </c>
      <c r="C771" t="s">
        <v>118</v>
      </c>
      <c r="D771" t="s">
        <v>81</v>
      </c>
      <c r="E771">
        <v>69</v>
      </c>
      <c r="F771" s="1">
        <v>45867</v>
      </c>
      <c r="G771" t="s">
        <v>48</v>
      </c>
      <c r="H771" t="s">
        <v>46</v>
      </c>
      <c r="I771" t="s">
        <v>69</v>
      </c>
      <c r="M771">
        <v>5</v>
      </c>
      <c r="O771" s="2"/>
      <c r="P771" s="9">
        <v>3790.0889999999999</v>
      </c>
      <c r="Q771" s="2">
        <v>4.8611111111111112E-2</v>
      </c>
      <c r="R771">
        <v>1715.97</v>
      </c>
      <c r="S771">
        <v>294.89</v>
      </c>
      <c r="T771">
        <v>84.2</v>
      </c>
      <c r="U771">
        <v>0</v>
      </c>
      <c r="V771">
        <v>6.5965800000000003</v>
      </c>
      <c r="W771">
        <v>1636.3610000000001</v>
      </c>
      <c r="X771">
        <v>47</v>
      </c>
      <c r="Y771">
        <v>206.22</v>
      </c>
      <c r="Z771">
        <v>40</v>
      </c>
      <c r="AA771">
        <v>42.9</v>
      </c>
      <c r="AB771">
        <v>15925</v>
      </c>
      <c r="AC771">
        <v>1592.5</v>
      </c>
      <c r="AD771" s="9">
        <v>183.04599999999999</v>
      </c>
      <c r="AE771">
        <v>4.201748297</v>
      </c>
      <c r="AF771" s="9"/>
      <c r="AG771" s="9"/>
      <c r="AL771">
        <v>304.25</v>
      </c>
      <c r="AM771">
        <v>292</v>
      </c>
      <c r="AN771" s="3">
        <v>2.1000000000000001E-2</v>
      </c>
    </row>
    <row r="772" spans="2:40" x14ac:dyDescent="0.3">
      <c r="B772" t="s">
        <v>102</v>
      </c>
      <c r="C772" t="s">
        <v>118</v>
      </c>
      <c r="D772" t="s">
        <v>79</v>
      </c>
      <c r="E772">
        <v>79</v>
      </c>
      <c r="F772" s="1">
        <v>45867</v>
      </c>
      <c r="G772" t="s">
        <v>48</v>
      </c>
      <c r="H772" t="s">
        <v>46</v>
      </c>
      <c r="I772" t="s">
        <v>69</v>
      </c>
      <c r="O772" s="2"/>
      <c r="P772" s="9">
        <v>3990.567</v>
      </c>
      <c r="Q772" s="2">
        <v>4.8611111111111112E-2</v>
      </c>
      <c r="R772">
        <v>1737.14</v>
      </c>
      <c r="S772">
        <v>293.89999999999998</v>
      </c>
      <c r="T772">
        <v>78.39</v>
      </c>
      <c r="U772">
        <v>1.03</v>
      </c>
      <c r="V772">
        <v>7.5046999999999997</v>
      </c>
      <c r="W772">
        <v>1541.287</v>
      </c>
      <c r="X772">
        <v>47</v>
      </c>
      <c r="Y772">
        <v>196.74</v>
      </c>
      <c r="Z772">
        <v>36</v>
      </c>
      <c r="AA772">
        <v>42.75</v>
      </c>
      <c r="AB772">
        <v>18091</v>
      </c>
      <c r="AC772">
        <v>1809.1</v>
      </c>
      <c r="AD772" s="9">
        <v>217.9639</v>
      </c>
      <c r="AE772">
        <v>4.5334409869999996</v>
      </c>
      <c r="AF772" s="9"/>
      <c r="AG772" s="9"/>
      <c r="AL772">
        <v>399</v>
      </c>
      <c r="AM772">
        <v>411</v>
      </c>
      <c r="AN772" s="3">
        <v>1.4999999999999999E-2</v>
      </c>
    </row>
    <row r="773" spans="2:40" x14ac:dyDescent="0.3">
      <c r="B773" t="s">
        <v>80</v>
      </c>
      <c r="C773" t="s">
        <v>118</v>
      </c>
      <c r="D773" t="s">
        <v>81</v>
      </c>
      <c r="F773" s="1">
        <v>45869</v>
      </c>
      <c r="G773" t="s">
        <v>55</v>
      </c>
      <c r="H773" t="s">
        <v>49</v>
      </c>
      <c r="I773" t="s">
        <v>69</v>
      </c>
      <c r="O773" s="2"/>
      <c r="P773" s="9">
        <v>5380.0990000000002</v>
      </c>
      <c r="Q773" s="2">
        <v>8.8530092592592591E-2</v>
      </c>
      <c r="R773">
        <v>1804.9</v>
      </c>
      <c r="S773">
        <v>441.88</v>
      </c>
      <c r="T773">
        <v>247.17</v>
      </c>
      <c r="U773">
        <v>24.74</v>
      </c>
      <c r="V773">
        <v>7.3037400000000003</v>
      </c>
      <c r="W773">
        <v>2239.3829999999998</v>
      </c>
      <c r="X773">
        <v>47</v>
      </c>
      <c r="Y773">
        <v>190.39</v>
      </c>
      <c r="Z773">
        <v>38</v>
      </c>
      <c r="AA773">
        <v>43.41</v>
      </c>
      <c r="AB773">
        <v>16170</v>
      </c>
      <c r="AC773">
        <v>1617</v>
      </c>
      <c r="AD773" s="9">
        <v>190.2353</v>
      </c>
      <c r="AE773">
        <v>3.0055209020000002</v>
      </c>
      <c r="AF773" s="9"/>
      <c r="AG773" s="9"/>
    </row>
    <row r="774" spans="2:40" x14ac:dyDescent="0.3">
      <c r="B774" t="s">
        <v>85</v>
      </c>
      <c r="C774" t="s">
        <v>117</v>
      </c>
      <c r="D774" t="s">
        <v>86</v>
      </c>
      <c r="F774" s="1">
        <v>45869</v>
      </c>
      <c r="G774" t="s">
        <v>55</v>
      </c>
      <c r="H774" t="s">
        <v>49</v>
      </c>
      <c r="I774" t="s">
        <v>69</v>
      </c>
      <c r="O774" s="2"/>
      <c r="P774" s="9">
        <v>6307.6329999999998</v>
      </c>
      <c r="Q774" s="2">
        <v>8.8530092592592591E-2</v>
      </c>
      <c r="R774">
        <v>2238.35</v>
      </c>
      <c r="S774">
        <v>539.12</v>
      </c>
      <c r="T774">
        <v>302.82</v>
      </c>
      <c r="U774">
        <v>0</v>
      </c>
      <c r="V774">
        <v>6.6824599999999998</v>
      </c>
      <c r="W774">
        <v>2310.4899999999998</v>
      </c>
      <c r="X774">
        <v>47</v>
      </c>
      <c r="Y774">
        <v>192.85</v>
      </c>
      <c r="Z774">
        <v>36</v>
      </c>
      <c r="AA774">
        <v>34.270000000000003</v>
      </c>
      <c r="AB774">
        <v>16985</v>
      </c>
      <c r="AC774">
        <v>1698.5</v>
      </c>
      <c r="AD774" s="9">
        <v>204.6386</v>
      </c>
      <c r="AE774">
        <v>2.6927692209999998</v>
      </c>
      <c r="AF774" s="9"/>
      <c r="AG774" s="9"/>
    </row>
    <row r="775" spans="2:40" x14ac:dyDescent="0.3">
      <c r="B775" t="s">
        <v>97</v>
      </c>
      <c r="C775" t="s">
        <v>118</v>
      </c>
      <c r="D775" t="s">
        <v>90</v>
      </c>
      <c r="F775" s="1">
        <v>45869</v>
      </c>
      <c r="G775" t="s">
        <v>55</v>
      </c>
      <c r="H775" t="s">
        <v>49</v>
      </c>
      <c r="I775" t="s">
        <v>69</v>
      </c>
      <c r="O775" s="2"/>
      <c r="P775" s="9">
        <v>5367.6279999999997</v>
      </c>
      <c r="Q775" s="2">
        <v>8.8530092592592591E-2</v>
      </c>
      <c r="R775">
        <v>2088.86</v>
      </c>
      <c r="S775">
        <v>462.06</v>
      </c>
      <c r="T775">
        <v>257.64999999999998</v>
      </c>
      <c r="U775">
        <v>0</v>
      </c>
      <c r="V775">
        <v>6.8018400000000003</v>
      </c>
      <c r="W775">
        <v>1916.57</v>
      </c>
      <c r="X775">
        <v>47</v>
      </c>
      <c r="Y775">
        <v>211.09</v>
      </c>
      <c r="Z775">
        <v>37</v>
      </c>
      <c r="AA775">
        <v>39.619999999999997</v>
      </c>
      <c r="AB775">
        <v>19805</v>
      </c>
      <c r="AC775">
        <v>1980.5</v>
      </c>
      <c r="AD775" s="9">
        <v>235.77379999999999</v>
      </c>
      <c r="AE775">
        <v>3.6897117310000001</v>
      </c>
      <c r="AF775" s="9"/>
      <c r="AG775" s="9"/>
    </row>
    <row r="776" spans="2:40" x14ac:dyDescent="0.3">
      <c r="B776" t="s">
        <v>78</v>
      </c>
      <c r="C776" t="s">
        <v>118</v>
      </c>
      <c r="D776" t="s">
        <v>79</v>
      </c>
      <c r="F776" s="1">
        <v>45874</v>
      </c>
      <c r="G776" t="s">
        <v>48</v>
      </c>
      <c r="H776" t="s">
        <v>46</v>
      </c>
      <c r="I776" t="s">
        <v>70</v>
      </c>
      <c r="O776" s="2"/>
      <c r="P776" s="9">
        <v>2948.5079999999998</v>
      </c>
      <c r="Q776" s="2">
        <v>4.5150462962962962E-2</v>
      </c>
      <c r="R776">
        <v>1564.06</v>
      </c>
      <c r="S776">
        <v>358.24</v>
      </c>
      <c r="T776">
        <v>198.84</v>
      </c>
      <c r="U776">
        <v>0</v>
      </c>
      <c r="V776">
        <v>6.3053299999999997</v>
      </c>
      <c r="W776">
        <v>899.77629999999999</v>
      </c>
      <c r="X776">
        <v>47</v>
      </c>
      <c r="Y776">
        <v>174.73</v>
      </c>
      <c r="Z776">
        <v>28</v>
      </c>
      <c r="AA776">
        <v>23.16</v>
      </c>
      <c r="AB776">
        <v>18078</v>
      </c>
      <c r="AC776">
        <v>1807.8</v>
      </c>
      <c r="AD776" s="9">
        <v>241.04</v>
      </c>
      <c r="AE776">
        <v>6.1312365440000001</v>
      </c>
      <c r="AF776" s="9"/>
      <c r="AG776" s="9"/>
    </row>
    <row r="777" spans="2:40" x14ac:dyDescent="0.3">
      <c r="B777" t="s">
        <v>95</v>
      </c>
      <c r="C777" t="s">
        <v>118</v>
      </c>
      <c r="D777" t="s">
        <v>96</v>
      </c>
      <c r="E777">
        <v>103</v>
      </c>
      <c r="F777" s="1">
        <v>45875</v>
      </c>
      <c r="G777" t="s">
        <v>55</v>
      </c>
      <c r="H777" t="s">
        <v>66</v>
      </c>
      <c r="I777" t="s">
        <v>70</v>
      </c>
      <c r="K777">
        <v>127</v>
      </c>
      <c r="O777" s="2"/>
      <c r="P777" s="9">
        <v>5116.9629999999997</v>
      </c>
      <c r="Q777" s="2">
        <v>9.5844907407407406E-2</v>
      </c>
      <c r="R777">
        <v>1704.97</v>
      </c>
      <c r="S777">
        <v>327.77</v>
      </c>
      <c r="T777">
        <v>96.36</v>
      </c>
      <c r="U777">
        <v>0</v>
      </c>
      <c r="V777">
        <v>6.0158300000000002</v>
      </c>
      <c r="W777">
        <v>1782.671</v>
      </c>
      <c r="X777">
        <v>47</v>
      </c>
      <c r="Y777">
        <v>173.22</v>
      </c>
      <c r="Z777">
        <v>18</v>
      </c>
      <c r="AA777">
        <v>24.09</v>
      </c>
      <c r="AB777">
        <v>16968</v>
      </c>
      <c r="AC777">
        <v>1696.8</v>
      </c>
      <c r="AD777" s="9">
        <v>261.0462</v>
      </c>
      <c r="AE777">
        <v>3.3160294490000002</v>
      </c>
      <c r="AF777" s="9"/>
      <c r="AG777" s="9"/>
    </row>
    <row r="778" spans="2:40" x14ac:dyDescent="0.3">
      <c r="B778" t="s">
        <v>87</v>
      </c>
      <c r="C778" t="s">
        <v>117</v>
      </c>
      <c r="D778" t="s">
        <v>88</v>
      </c>
      <c r="F778" s="1">
        <v>45878</v>
      </c>
      <c r="G778" t="s">
        <v>62</v>
      </c>
      <c r="H778" t="s">
        <v>51</v>
      </c>
      <c r="I778" t="s">
        <v>70</v>
      </c>
      <c r="N778">
        <v>70</v>
      </c>
      <c r="O778" s="2" t="s">
        <v>148</v>
      </c>
      <c r="P778" s="9">
        <v>5725.0129999999999</v>
      </c>
      <c r="Q778" s="2">
        <v>5.8796296296296298E-2</v>
      </c>
      <c r="R778">
        <v>2449.08</v>
      </c>
      <c r="S778">
        <v>607.54</v>
      </c>
      <c r="T778">
        <v>395.85</v>
      </c>
      <c r="U778">
        <v>28.31</v>
      </c>
      <c r="V778">
        <v>7.53531</v>
      </c>
      <c r="W778">
        <v>1760.124</v>
      </c>
      <c r="X778">
        <v>47</v>
      </c>
      <c r="Y778">
        <v>187.32</v>
      </c>
      <c r="Z778">
        <v>49</v>
      </c>
      <c r="AA778">
        <v>70.900000000000006</v>
      </c>
      <c r="AB778">
        <v>20111.5</v>
      </c>
      <c r="AC778">
        <v>2011.15</v>
      </c>
      <c r="AD778" s="9">
        <v>209.4948</v>
      </c>
      <c r="AE778">
        <v>3.5129177870000001</v>
      </c>
      <c r="AF778" s="9"/>
      <c r="AG778" s="9"/>
    </row>
    <row r="779" spans="2:40" x14ac:dyDescent="0.3">
      <c r="B779" t="s">
        <v>78</v>
      </c>
      <c r="C779" t="s">
        <v>118</v>
      </c>
      <c r="D779" t="s">
        <v>79</v>
      </c>
      <c r="E779">
        <v>95</v>
      </c>
      <c r="F779" s="1">
        <v>45882</v>
      </c>
      <c r="G779" t="s">
        <v>55</v>
      </c>
      <c r="H779" t="s">
        <v>66</v>
      </c>
      <c r="I779" t="s">
        <v>71</v>
      </c>
      <c r="K779">
        <v>159</v>
      </c>
      <c r="O779" s="2"/>
      <c r="P779" s="9">
        <v>4616.3320000000003</v>
      </c>
      <c r="Q779" s="2">
        <v>8.6145833333333338E-2</v>
      </c>
      <c r="R779">
        <v>1514.09</v>
      </c>
      <c r="S779">
        <v>343.6</v>
      </c>
      <c r="T779">
        <v>216.2</v>
      </c>
      <c r="U779">
        <v>0</v>
      </c>
      <c r="V779">
        <v>6.4455600000000004</v>
      </c>
      <c r="W779">
        <v>1747.971</v>
      </c>
      <c r="X779">
        <v>47</v>
      </c>
      <c r="Y779">
        <v>166.26</v>
      </c>
      <c r="Z779">
        <v>28</v>
      </c>
      <c r="AA779">
        <v>25.29</v>
      </c>
      <c r="AB779">
        <v>17802</v>
      </c>
      <c r="AC779">
        <v>1780.2</v>
      </c>
      <c r="AD779" s="9">
        <v>237.36</v>
      </c>
      <c r="AE779">
        <v>3.8563084280000002</v>
      </c>
      <c r="AF779" s="9"/>
      <c r="AG779" s="9"/>
      <c r="AL779">
        <v>435</v>
      </c>
      <c r="AM779">
        <v>452.75</v>
      </c>
      <c r="AN779" s="3">
        <v>0.02</v>
      </c>
    </row>
    <row r="780" spans="2:40" x14ac:dyDescent="0.3">
      <c r="B780" t="s">
        <v>83</v>
      </c>
      <c r="C780" t="s">
        <v>118</v>
      </c>
      <c r="D780" t="s">
        <v>81</v>
      </c>
      <c r="F780" s="1">
        <v>45887</v>
      </c>
      <c r="G780" t="s">
        <v>45</v>
      </c>
      <c r="H780" t="s">
        <v>52</v>
      </c>
      <c r="I780" t="s">
        <v>72</v>
      </c>
      <c r="O780" s="2"/>
      <c r="P780" s="9">
        <v>2928.7660000000001</v>
      </c>
      <c r="Q780" s="2">
        <v>3.6631944444444446E-2</v>
      </c>
      <c r="R780">
        <v>1483.98</v>
      </c>
      <c r="S780">
        <v>281.14</v>
      </c>
      <c r="T780">
        <v>60.85</v>
      </c>
      <c r="U780">
        <v>0</v>
      </c>
      <c r="V780">
        <v>5.9286300000000001</v>
      </c>
      <c r="W780">
        <v>1091.556</v>
      </c>
      <c r="X780">
        <v>47</v>
      </c>
      <c r="Y780">
        <v>213.76</v>
      </c>
      <c r="Z780">
        <v>30</v>
      </c>
      <c r="AA780">
        <v>25.08</v>
      </c>
      <c r="AB780">
        <v>16234.5</v>
      </c>
      <c r="AC780">
        <v>1623.45</v>
      </c>
      <c r="AD780" s="9">
        <v>210.83770000000001</v>
      </c>
      <c r="AE780">
        <v>5.5431195249999998</v>
      </c>
      <c r="AF780" s="9"/>
      <c r="AG780" s="9"/>
    </row>
    <row r="781" spans="2:40" x14ac:dyDescent="0.3">
      <c r="B781" t="s">
        <v>78</v>
      </c>
      <c r="C781" t="s">
        <v>118</v>
      </c>
      <c r="D781" t="s">
        <v>79</v>
      </c>
      <c r="F781" s="1">
        <v>45911</v>
      </c>
      <c r="G781" t="s">
        <v>55</v>
      </c>
      <c r="H781" t="s">
        <v>49</v>
      </c>
      <c r="I781" t="s">
        <v>76</v>
      </c>
      <c r="K781">
        <v>169</v>
      </c>
      <c r="O781" s="2"/>
      <c r="P781" s="9">
        <v>5273.8370000000004</v>
      </c>
      <c r="Q781" s="2">
        <v>8.0682870370370377E-2</v>
      </c>
      <c r="R781">
        <v>1807.23</v>
      </c>
      <c r="S781">
        <v>430.69</v>
      </c>
      <c r="T781">
        <v>180.89</v>
      </c>
      <c r="U781">
        <v>0</v>
      </c>
      <c r="V781">
        <v>6.4301199999999996</v>
      </c>
      <c r="W781">
        <v>1927.5139999999999</v>
      </c>
      <c r="X781">
        <v>47</v>
      </c>
      <c r="Y781">
        <v>208.03</v>
      </c>
      <c r="Z781">
        <v>45</v>
      </c>
      <c r="AA781">
        <v>48.78</v>
      </c>
      <c r="AB781">
        <v>21988</v>
      </c>
      <c r="AC781">
        <v>2198.8000000000002</v>
      </c>
      <c r="AD781" s="9">
        <v>239</v>
      </c>
      <c r="AE781">
        <v>4.1692604449999999</v>
      </c>
      <c r="AF781" s="9"/>
      <c r="AG781" s="9"/>
    </row>
    <row r="782" spans="2:40" x14ac:dyDescent="0.3">
      <c r="B782" t="s">
        <v>87</v>
      </c>
      <c r="C782" t="s">
        <v>117</v>
      </c>
      <c r="D782" t="s">
        <v>88</v>
      </c>
      <c r="F782" s="1">
        <v>45914</v>
      </c>
      <c r="G782" t="s">
        <v>62</v>
      </c>
      <c r="H782" t="s">
        <v>63</v>
      </c>
      <c r="I782" t="s">
        <v>76</v>
      </c>
      <c r="N782">
        <v>70</v>
      </c>
      <c r="O782" s="2" t="s">
        <v>148</v>
      </c>
      <c r="P782" s="9">
        <v>6019.357</v>
      </c>
      <c r="Q782" s="2">
        <v>5.6909722222222223E-2</v>
      </c>
      <c r="R782">
        <v>2686.58</v>
      </c>
      <c r="S782">
        <v>623.63</v>
      </c>
      <c r="T782">
        <v>321.44</v>
      </c>
      <c r="U782">
        <v>43.98</v>
      </c>
      <c r="V782">
        <v>7.6036700000000002</v>
      </c>
      <c r="W782">
        <v>1850.1279999999999</v>
      </c>
      <c r="X782">
        <v>47</v>
      </c>
      <c r="Y782">
        <v>182.75</v>
      </c>
      <c r="Z782">
        <v>59</v>
      </c>
      <c r="AA782">
        <v>75.73</v>
      </c>
      <c r="AB782">
        <v>22776</v>
      </c>
      <c r="AC782">
        <v>2277.6</v>
      </c>
      <c r="AD782" s="9">
        <v>214.86789999999999</v>
      </c>
      <c r="AE782">
        <v>3.7837928540000001</v>
      </c>
      <c r="AF782" s="9"/>
      <c r="AG782" s="9"/>
    </row>
    <row r="783" spans="2:40" x14ac:dyDescent="0.3">
      <c r="B783" t="s">
        <v>95</v>
      </c>
      <c r="C783" t="s">
        <v>118</v>
      </c>
      <c r="D783" t="s">
        <v>96</v>
      </c>
      <c r="F783" s="1">
        <v>45810</v>
      </c>
      <c r="G783" t="s">
        <v>45</v>
      </c>
      <c r="H783" t="s">
        <v>52</v>
      </c>
      <c r="I783" t="s">
        <v>56</v>
      </c>
      <c r="K783">
        <v>116</v>
      </c>
      <c r="O783" s="2"/>
      <c r="P783" s="9">
        <v>6120.1949999999997</v>
      </c>
      <c r="Q783" s="2">
        <v>7.9490740740740737E-2</v>
      </c>
      <c r="R783">
        <v>3049.9</v>
      </c>
      <c r="S783">
        <v>505.1</v>
      </c>
      <c r="T783">
        <v>211.13</v>
      </c>
      <c r="U783">
        <v>0</v>
      </c>
      <c r="V783">
        <v>5.9286599999999998</v>
      </c>
      <c r="W783">
        <v>2068.7820000000002</v>
      </c>
      <c r="X783">
        <v>46</v>
      </c>
      <c r="Y783">
        <v>168.29</v>
      </c>
      <c r="Z783">
        <v>36</v>
      </c>
      <c r="AA783">
        <v>36.840000000000003</v>
      </c>
      <c r="AB783">
        <v>21008</v>
      </c>
      <c r="AC783">
        <v>2100.8000000000002</v>
      </c>
      <c r="AD783" s="9">
        <v>256.19510000000002</v>
      </c>
      <c r="AE783">
        <v>3.4325703669999998</v>
      </c>
      <c r="AF783" s="9"/>
      <c r="AG783" s="9"/>
    </row>
    <row r="784" spans="2:40" x14ac:dyDescent="0.3">
      <c r="B784" t="s">
        <v>85</v>
      </c>
      <c r="C784" t="s">
        <v>117</v>
      </c>
      <c r="D784" t="s">
        <v>86</v>
      </c>
      <c r="E784">
        <v>79.5</v>
      </c>
      <c r="F784" s="1">
        <v>45824</v>
      </c>
      <c r="G784" t="s">
        <v>45</v>
      </c>
      <c r="H784" t="s">
        <v>52</v>
      </c>
      <c r="I784" t="s">
        <v>58</v>
      </c>
      <c r="K784">
        <v>56</v>
      </c>
      <c r="O784" s="2"/>
      <c r="P784" s="9">
        <v>4748.0749999999998</v>
      </c>
      <c r="Q784" s="2">
        <v>7.5069444444444439E-2</v>
      </c>
      <c r="R784">
        <v>1831.01</v>
      </c>
      <c r="S784">
        <v>364.21</v>
      </c>
      <c r="T784">
        <v>99.1</v>
      </c>
      <c r="U784">
        <v>0</v>
      </c>
      <c r="V784">
        <v>6.3673799999999998</v>
      </c>
      <c r="W784">
        <v>1997.0260000000001</v>
      </c>
      <c r="X784">
        <v>46</v>
      </c>
      <c r="Y784">
        <v>237.85</v>
      </c>
      <c r="Z784">
        <v>42</v>
      </c>
      <c r="AA784">
        <v>48.95</v>
      </c>
      <c r="AB784">
        <v>18012</v>
      </c>
      <c r="AC784">
        <v>1801.2</v>
      </c>
      <c r="AD784" s="9">
        <v>204.68180000000001</v>
      </c>
      <c r="AE784">
        <v>3.7935373810000002</v>
      </c>
      <c r="AF784" s="9"/>
      <c r="AG784" s="9"/>
      <c r="AL784">
        <v>391</v>
      </c>
      <c r="AM784">
        <v>383.5</v>
      </c>
      <c r="AN784" s="3">
        <v>0.01</v>
      </c>
    </row>
    <row r="785" spans="2:40" x14ac:dyDescent="0.3">
      <c r="B785" t="s">
        <v>95</v>
      </c>
      <c r="C785" t="s">
        <v>118</v>
      </c>
      <c r="D785" t="s">
        <v>96</v>
      </c>
      <c r="F785" s="1">
        <v>45825</v>
      </c>
      <c r="G785" t="s">
        <v>48</v>
      </c>
      <c r="H785" t="s">
        <v>46</v>
      </c>
      <c r="I785" t="s">
        <v>58</v>
      </c>
      <c r="O785" s="2"/>
      <c r="P785" s="9">
        <v>4530.3239999999996</v>
      </c>
      <c r="Q785" s="2">
        <v>5.7650462962962966E-2</v>
      </c>
      <c r="R785">
        <v>2653.42</v>
      </c>
      <c r="S785">
        <v>387.16</v>
      </c>
      <c r="T785">
        <v>233.86</v>
      </c>
      <c r="U785">
        <v>0</v>
      </c>
      <c r="V785">
        <v>5.9483699999999997</v>
      </c>
      <c r="W785">
        <v>1159.7380000000001</v>
      </c>
      <c r="X785">
        <v>46</v>
      </c>
      <c r="Y785">
        <v>174.06</v>
      </c>
      <c r="Z785">
        <v>14</v>
      </c>
      <c r="AA785">
        <v>22.04</v>
      </c>
      <c r="AB785">
        <v>15251</v>
      </c>
      <c r="AC785">
        <v>1525.1</v>
      </c>
      <c r="AD785" s="9">
        <v>254.1833</v>
      </c>
      <c r="AE785">
        <v>3.3664258889999998</v>
      </c>
      <c r="AF785" s="9"/>
      <c r="AG785" s="9"/>
      <c r="AI785" s="3"/>
      <c r="AJ785" s="3"/>
      <c r="AL785" s="3"/>
      <c r="AM785" s="3"/>
    </row>
    <row r="786" spans="2:40" x14ac:dyDescent="0.3">
      <c r="B786" t="s">
        <v>97</v>
      </c>
      <c r="C786" t="s">
        <v>118</v>
      </c>
      <c r="D786" t="s">
        <v>90</v>
      </c>
      <c r="F786" s="1">
        <v>45825</v>
      </c>
      <c r="G786" t="s">
        <v>48</v>
      </c>
      <c r="H786" t="s">
        <v>46</v>
      </c>
      <c r="I786" t="s">
        <v>58</v>
      </c>
      <c r="O786" s="2"/>
      <c r="P786" s="9">
        <v>4368.0889999999999</v>
      </c>
      <c r="Q786" s="2">
        <v>6.3819444444444443E-2</v>
      </c>
      <c r="R786">
        <v>2029.73</v>
      </c>
      <c r="S786">
        <v>335.83</v>
      </c>
      <c r="T786">
        <v>94.29</v>
      </c>
      <c r="U786">
        <v>0</v>
      </c>
      <c r="V786">
        <v>6.1938399999999998</v>
      </c>
      <c r="W786">
        <v>1582.6110000000001</v>
      </c>
      <c r="X786">
        <v>46</v>
      </c>
      <c r="Y786">
        <v>189.66</v>
      </c>
      <c r="Z786">
        <v>34</v>
      </c>
      <c r="AA786">
        <v>40.79</v>
      </c>
      <c r="AB786">
        <v>18402.5</v>
      </c>
      <c r="AC786">
        <v>1840.25</v>
      </c>
      <c r="AD786" s="9">
        <v>230.03129999999999</v>
      </c>
      <c r="AE786">
        <v>4.2129407160000003</v>
      </c>
      <c r="AF786" s="9"/>
      <c r="AG786" s="9"/>
    </row>
    <row r="787" spans="2:40" x14ac:dyDescent="0.3">
      <c r="B787" t="s">
        <v>106</v>
      </c>
      <c r="C787" t="s">
        <v>117</v>
      </c>
      <c r="D787" t="s">
        <v>99</v>
      </c>
      <c r="F787" s="1">
        <v>45825</v>
      </c>
      <c r="G787" t="s">
        <v>48</v>
      </c>
      <c r="H787" t="s">
        <v>46</v>
      </c>
      <c r="I787" t="s">
        <v>58</v>
      </c>
      <c r="O787" s="2"/>
      <c r="P787" s="9">
        <v>5128.3519999999999</v>
      </c>
      <c r="Q787" s="2">
        <v>6.3819444444444443E-2</v>
      </c>
      <c r="R787">
        <v>2130.27</v>
      </c>
      <c r="S787">
        <v>508.31</v>
      </c>
      <c r="T787">
        <v>328.19</v>
      </c>
      <c r="U787">
        <v>44.23</v>
      </c>
      <c r="V787">
        <v>7.7872700000000004</v>
      </c>
      <c r="W787">
        <v>1799.2149999999999</v>
      </c>
      <c r="X787">
        <v>46</v>
      </c>
      <c r="Y787">
        <v>232.2</v>
      </c>
      <c r="Z787">
        <v>32</v>
      </c>
      <c r="AA787">
        <v>44.5</v>
      </c>
      <c r="AB787">
        <v>14421</v>
      </c>
      <c r="AC787">
        <v>1442.1</v>
      </c>
      <c r="AD787" s="9">
        <v>184.88460000000001</v>
      </c>
      <c r="AE787">
        <v>2.8120144640000002</v>
      </c>
      <c r="AF787" s="9"/>
      <c r="AG787" s="9"/>
    </row>
    <row r="788" spans="2:40" x14ac:dyDescent="0.3">
      <c r="B788" t="s">
        <v>82</v>
      </c>
      <c r="C788" t="s">
        <v>118</v>
      </c>
      <c r="D788" t="s">
        <v>81</v>
      </c>
      <c r="F788" s="1">
        <v>45834</v>
      </c>
      <c r="G788" t="s">
        <v>48</v>
      </c>
      <c r="H788" t="s">
        <v>49</v>
      </c>
      <c r="I788" t="s">
        <v>59</v>
      </c>
      <c r="J788" s="8">
        <v>90</v>
      </c>
      <c r="O788" s="2"/>
      <c r="P788" s="9">
        <v>4333.7280000000001</v>
      </c>
      <c r="Q788" s="2">
        <v>5.7175925925925929E-2</v>
      </c>
      <c r="R788">
        <v>1706.82</v>
      </c>
      <c r="S788">
        <v>427.54</v>
      </c>
      <c r="T788">
        <v>301.13</v>
      </c>
      <c r="U788">
        <v>69.42</v>
      </c>
      <c r="V788">
        <v>7.4636300000000002</v>
      </c>
      <c r="W788">
        <v>1461.15</v>
      </c>
      <c r="X788">
        <v>46</v>
      </c>
      <c r="Y788">
        <v>203.44</v>
      </c>
      <c r="Z788">
        <v>28</v>
      </c>
      <c r="AA788">
        <v>38.020000000000003</v>
      </c>
      <c r="AB788">
        <v>14700</v>
      </c>
      <c r="AC788">
        <v>1470</v>
      </c>
      <c r="AD788" s="9">
        <v>198.64869999999999</v>
      </c>
      <c r="AE788">
        <v>3.3919987589999998</v>
      </c>
      <c r="AF788" s="9"/>
      <c r="AG788" s="9"/>
    </row>
    <row r="789" spans="2:40" x14ac:dyDescent="0.3">
      <c r="B789" t="s">
        <v>102</v>
      </c>
      <c r="C789" t="s">
        <v>118</v>
      </c>
      <c r="D789" t="s">
        <v>79</v>
      </c>
      <c r="F789" s="1">
        <v>45841</v>
      </c>
      <c r="G789" t="s">
        <v>55</v>
      </c>
      <c r="H789" t="s">
        <v>49</v>
      </c>
      <c r="I789" t="s">
        <v>60</v>
      </c>
      <c r="O789" s="2"/>
      <c r="P789" s="9">
        <v>5790.35</v>
      </c>
      <c r="Q789" s="2">
        <v>6.3888888888888884E-2</v>
      </c>
      <c r="R789">
        <v>2932.24</v>
      </c>
      <c r="S789">
        <v>450.92</v>
      </c>
      <c r="T789">
        <v>328.24</v>
      </c>
      <c r="U789">
        <v>0</v>
      </c>
      <c r="V789">
        <v>6.8899600000000003</v>
      </c>
      <c r="W789">
        <v>1990.7349999999999</v>
      </c>
      <c r="X789">
        <v>46</v>
      </c>
      <c r="Y789">
        <v>174.11</v>
      </c>
      <c r="Z789">
        <v>33</v>
      </c>
      <c r="AA789">
        <v>34.53</v>
      </c>
      <c r="AB789">
        <v>16155.5</v>
      </c>
      <c r="AC789">
        <v>1615.55</v>
      </c>
      <c r="AD789" s="9">
        <v>204.5</v>
      </c>
      <c r="AE789">
        <v>2.790073139</v>
      </c>
      <c r="AF789" s="9">
        <v>344</v>
      </c>
      <c r="AG789" s="9">
        <v>339</v>
      </c>
      <c r="AH789" s="3">
        <v>7.0000000000000001E-3</v>
      </c>
      <c r="AL789" s="3"/>
      <c r="AM789" s="3"/>
    </row>
    <row r="790" spans="2:40" x14ac:dyDescent="0.3">
      <c r="B790" t="s">
        <v>80</v>
      </c>
      <c r="C790" t="s">
        <v>118</v>
      </c>
      <c r="D790" t="s">
        <v>81</v>
      </c>
      <c r="F790" s="1">
        <v>45846</v>
      </c>
      <c r="G790" t="s">
        <v>48</v>
      </c>
      <c r="H790" t="s">
        <v>46</v>
      </c>
      <c r="I790" t="s">
        <v>64</v>
      </c>
      <c r="M790">
        <v>10</v>
      </c>
      <c r="O790" s="2"/>
      <c r="P790" s="9">
        <v>4522.6719999999996</v>
      </c>
      <c r="Q790" s="2">
        <v>4.3749999999999997E-2</v>
      </c>
      <c r="R790">
        <v>2512.0500000000002</v>
      </c>
      <c r="S790">
        <v>586.03</v>
      </c>
      <c r="T790">
        <v>696.03</v>
      </c>
      <c r="U790">
        <v>0</v>
      </c>
      <c r="V790">
        <v>6.9523400000000004</v>
      </c>
      <c r="W790">
        <v>1615.144</v>
      </c>
      <c r="X790">
        <v>46</v>
      </c>
      <c r="Y790">
        <v>265.81</v>
      </c>
      <c r="Z790">
        <v>42</v>
      </c>
      <c r="AA790">
        <v>65.040000000000006</v>
      </c>
      <c r="AB790">
        <v>16170</v>
      </c>
      <c r="AC790">
        <v>1617</v>
      </c>
      <c r="AD790" s="9">
        <v>183.75</v>
      </c>
      <c r="AE790">
        <v>3.5753200760000001</v>
      </c>
      <c r="AF790" s="9"/>
      <c r="AG790" s="9"/>
      <c r="AL790" s="3">
        <v>265.75</v>
      </c>
      <c r="AM790" s="3">
        <v>259</v>
      </c>
      <c r="AN790" s="3">
        <v>1.2999999999999999E-2</v>
      </c>
    </row>
    <row r="791" spans="2:40" x14ac:dyDescent="0.3">
      <c r="B791" t="s">
        <v>91</v>
      </c>
      <c r="C791" t="s">
        <v>118</v>
      </c>
      <c r="D791" t="s">
        <v>90</v>
      </c>
      <c r="F791" s="1">
        <v>45848</v>
      </c>
      <c r="G791" t="s">
        <v>55</v>
      </c>
      <c r="H791" t="s">
        <v>49</v>
      </c>
      <c r="I791" t="s">
        <v>64</v>
      </c>
      <c r="O791" s="2"/>
      <c r="P791" s="9">
        <v>6128.32</v>
      </c>
      <c r="Q791" s="2">
        <v>8.729166666666667E-2</v>
      </c>
      <c r="R791">
        <v>2554.94</v>
      </c>
      <c r="S791">
        <v>516.13</v>
      </c>
      <c r="T791">
        <v>278.58</v>
      </c>
      <c r="U791">
        <v>14.98</v>
      </c>
      <c r="V791">
        <v>7.25291</v>
      </c>
      <c r="W791">
        <v>1939.8109999999999</v>
      </c>
      <c r="X791">
        <v>46</v>
      </c>
      <c r="Y791">
        <v>220.84</v>
      </c>
      <c r="Z791">
        <v>36</v>
      </c>
      <c r="AA791">
        <v>37.35</v>
      </c>
      <c r="AB791">
        <v>22027.5</v>
      </c>
      <c r="AC791">
        <v>2202.75</v>
      </c>
      <c r="AD791" s="9">
        <v>268.62810000000002</v>
      </c>
      <c r="AE791">
        <v>3.5943782309999999</v>
      </c>
      <c r="AF791" s="9"/>
      <c r="AG791" s="9"/>
    </row>
    <row r="792" spans="2:40" x14ac:dyDescent="0.3">
      <c r="B792" t="s">
        <v>87</v>
      </c>
      <c r="C792" t="s">
        <v>117</v>
      </c>
      <c r="D792" t="s">
        <v>88</v>
      </c>
      <c r="F792" s="1">
        <v>45855</v>
      </c>
      <c r="G792" t="s">
        <v>55</v>
      </c>
      <c r="H792" t="s">
        <v>49</v>
      </c>
      <c r="I792" t="s">
        <v>65</v>
      </c>
      <c r="O792" s="2"/>
      <c r="P792" s="9">
        <v>6043.134</v>
      </c>
      <c r="Q792" s="2">
        <v>8.3333333333333329E-2</v>
      </c>
      <c r="R792">
        <v>2391.09</v>
      </c>
      <c r="S792">
        <v>609.94000000000005</v>
      </c>
      <c r="T792">
        <v>402.5</v>
      </c>
      <c r="U792">
        <v>50.58</v>
      </c>
      <c r="V792">
        <v>8.1833799999999997</v>
      </c>
      <c r="W792">
        <v>1874.5840000000001</v>
      </c>
      <c r="X792">
        <v>46</v>
      </c>
      <c r="Y792">
        <v>194.72</v>
      </c>
      <c r="Z792">
        <v>40</v>
      </c>
      <c r="AA792">
        <v>40.92</v>
      </c>
      <c r="AB792">
        <v>16279</v>
      </c>
      <c r="AC792">
        <v>1627.9</v>
      </c>
      <c r="AD792" s="9">
        <v>189.29069999999999</v>
      </c>
      <c r="AE792">
        <v>2.6938009319999998</v>
      </c>
      <c r="AF792" s="9"/>
      <c r="AG792" s="9"/>
    </row>
    <row r="793" spans="2:40" x14ac:dyDescent="0.3">
      <c r="B793" t="s">
        <v>100</v>
      </c>
      <c r="C793" t="s">
        <v>117</v>
      </c>
      <c r="D793" t="s">
        <v>101</v>
      </c>
      <c r="F793" s="1">
        <v>45858</v>
      </c>
      <c r="G793" t="s">
        <v>62</v>
      </c>
      <c r="H793" t="s">
        <v>63</v>
      </c>
      <c r="I793" t="s">
        <v>65</v>
      </c>
      <c r="N793">
        <v>41</v>
      </c>
      <c r="O793" s="2" t="s">
        <v>221</v>
      </c>
      <c r="P793" s="9">
        <v>4717.2160000000003</v>
      </c>
      <c r="Q793" s="2">
        <v>5.8078703703703702E-2</v>
      </c>
      <c r="R793">
        <v>2441.56</v>
      </c>
      <c r="S793">
        <v>329.81</v>
      </c>
      <c r="T793">
        <v>43.42</v>
      </c>
      <c r="U793">
        <v>0</v>
      </c>
      <c r="V793">
        <v>5.6765800000000004</v>
      </c>
      <c r="W793">
        <v>1605.2449999999999</v>
      </c>
      <c r="X793">
        <v>46</v>
      </c>
      <c r="Y793">
        <v>137.22</v>
      </c>
      <c r="Z793">
        <v>36</v>
      </c>
      <c r="AA793">
        <v>36.4</v>
      </c>
      <c r="AB793">
        <v>14416</v>
      </c>
      <c r="AC793">
        <v>1441.6</v>
      </c>
      <c r="AD793" s="9">
        <v>175.8049</v>
      </c>
      <c r="AE793">
        <v>3.0560398339999999</v>
      </c>
      <c r="AF793" s="9"/>
      <c r="AG793" s="9"/>
    </row>
    <row r="794" spans="2:40" x14ac:dyDescent="0.3">
      <c r="B794" t="s">
        <v>87</v>
      </c>
      <c r="C794" t="s">
        <v>117</v>
      </c>
      <c r="D794" t="s">
        <v>88</v>
      </c>
      <c r="F794" s="1">
        <v>45863</v>
      </c>
      <c r="G794" t="s">
        <v>61</v>
      </c>
      <c r="H794" t="s">
        <v>68</v>
      </c>
      <c r="I794" t="s">
        <v>67</v>
      </c>
      <c r="O794" s="2"/>
      <c r="P794" s="9">
        <v>3524.43</v>
      </c>
      <c r="Q794" s="2">
        <v>5.2083333333333336E-2</v>
      </c>
      <c r="R794">
        <v>1391.41</v>
      </c>
      <c r="S794">
        <v>446.92</v>
      </c>
      <c r="T794">
        <v>281.45999999999998</v>
      </c>
      <c r="U794">
        <v>1.27</v>
      </c>
      <c r="V794">
        <v>7.0355999999999996</v>
      </c>
      <c r="W794">
        <v>1199.7850000000001</v>
      </c>
      <c r="X794">
        <v>46</v>
      </c>
      <c r="Y794">
        <v>188.03</v>
      </c>
      <c r="Z794">
        <v>24</v>
      </c>
      <c r="AA794">
        <v>32.78</v>
      </c>
      <c r="AB794">
        <v>14235</v>
      </c>
      <c r="AC794">
        <v>1423.5</v>
      </c>
      <c r="AD794" s="9">
        <v>203.3571</v>
      </c>
      <c r="AE794">
        <v>4.038950979</v>
      </c>
      <c r="AF794" s="9"/>
      <c r="AG794" s="9"/>
    </row>
    <row r="795" spans="2:40" x14ac:dyDescent="0.3">
      <c r="B795" t="s">
        <v>100</v>
      </c>
      <c r="C795" t="s">
        <v>117</v>
      </c>
      <c r="D795" t="s">
        <v>101</v>
      </c>
      <c r="F795" s="1">
        <v>45863</v>
      </c>
      <c r="G795" t="s">
        <v>61</v>
      </c>
      <c r="H795" t="s">
        <v>68</v>
      </c>
      <c r="I795" t="s">
        <v>67</v>
      </c>
      <c r="O795" s="2"/>
      <c r="P795" s="9">
        <v>3965.5410000000002</v>
      </c>
      <c r="Q795" s="2">
        <v>5.2083333333333336E-2</v>
      </c>
      <c r="R795">
        <v>1458.5</v>
      </c>
      <c r="S795">
        <v>383.43</v>
      </c>
      <c r="T795">
        <v>102.55</v>
      </c>
      <c r="U795">
        <v>0</v>
      </c>
      <c r="V795">
        <v>6.2053099999999999</v>
      </c>
      <c r="W795">
        <v>1460.1179999999999</v>
      </c>
      <c r="X795">
        <v>46</v>
      </c>
      <c r="Y795">
        <v>184.27</v>
      </c>
      <c r="Z795">
        <v>32</v>
      </c>
      <c r="AA795">
        <v>39.83</v>
      </c>
      <c r="AB795">
        <v>14382</v>
      </c>
      <c r="AC795">
        <v>1438.2</v>
      </c>
      <c r="AD795" s="9">
        <v>184.38460000000001</v>
      </c>
      <c r="AE795">
        <v>3.6267434879999998</v>
      </c>
      <c r="AF795" s="9"/>
      <c r="AG795" s="9"/>
    </row>
    <row r="796" spans="2:40" x14ac:dyDescent="0.3">
      <c r="B796" t="s">
        <v>114</v>
      </c>
      <c r="C796" t="s">
        <v>117</v>
      </c>
      <c r="D796" t="s">
        <v>99</v>
      </c>
      <c r="F796" s="1">
        <v>45867</v>
      </c>
      <c r="G796" t="s">
        <v>48</v>
      </c>
      <c r="H796" t="s">
        <v>46</v>
      </c>
      <c r="I796" t="s">
        <v>69</v>
      </c>
      <c r="O796" s="2"/>
      <c r="P796" s="9">
        <v>3717.15</v>
      </c>
      <c r="Q796" s="2">
        <v>4.8611111111111112E-2</v>
      </c>
      <c r="R796">
        <v>1848.65</v>
      </c>
      <c r="S796">
        <v>439.54</v>
      </c>
      <c r="T796">
        <v>191.95</v>
      </c>
      <c r="U796">
        <v>1.33</v>
      </c>
      <c r="V796">
        <v>7.0010599999999998</v>
      </c>
      <c r="W796">
        <v>1318.4670000000001</v>
      </c>
      <c r="X796">
        <v>46</v>
      </c>
      <c r="Y796">
        <v>174.39</v>
      </c>
      <c r="Z796">
        <v>33</v>
      </c>
      <c r="AA796">
        <v>42.45</v>
      </c>
      <c r="AB796">
        <v>13504</v>
      </c>
      <c r="AC796">
        <v>1350.4</v>
      </c>
      <c r="AD796" s="9">
        <v>170.9367</v>
      </c>
      <c r="AE796">
        <v>3.6328907899999998</v>
      </c>
      <c r="AF796" s="9"/>
      <c r="AG796" s="9"/>
    </row>
    <row r="797" spans="2:40" x14ac:dyDescent="0.3">
      <c r="B797" t="s">
        <v>78</v>
      </c>
      <c r="C797" t="s">
        <v>118</v>
      </c>
      <c r="D797" t="s">
        <v>79</v>
      </c>
      <c r="F797" s="1">
        <v>45869</v>
      </c>
      <c r="G797" t="s">
        <v>55</v>
      </c>
      <c r="H797" t="s">
        <v>49</v>
      </c>
      <c r="I797" t="s">
        <v>69</v>
      </c>
      <c r="O797" s="2"/>
      <c r="P797" s="9">
        <v>5915.3770000000004</v>
      </c>
      <c r="Q797" s="2">
        <v>8.8530092592592591E-2</v>
      </c>
      <c r="R797">
        <v>2192.65</v>
      </c>
      <c r="S797">
        <v>456.41</v>
      </c>
      <c r="T797">
        <v>231.86</v>
      </c>
      <c r="U797">
        <v>0</v>
      </c>
      <c r="V797">
        <v>6.73726</v>
      </c>
      <c r="W797">
        <v>2103.2559999999999</v>
      </c>
      <c r="X797">
        <v>46</v>
      </c>
      <c r="Y797">
        <v>188.72</v>
      </c>
      <c r="Z797">
        <v>32</v>
      </c>
      <c r="AA797">
        <v>38.19</v>
      </c>
      <c r="AB797">
        <v>19274</v>
      </c>
      <c r="AC797">
        <v>1927.4</v>
      </c>
      <c r="AD797" s="9">
        <v>247.1026</v>
      </c>
      <c r="AE797">
        <v>3.25828768</v>
      </c>
      <c r="AF797" s="9"/>
      <c r="AG797" s="9"/>
    </row>
    <row r="798" spans="2:40" x14ac:dyDescent="0.3">
      <c r="B798" t="s">
        <v>93</v>
      </c>
      <c r="C798" t="s">
        <v>118</v>
      </c>
      <c r="D798" t="s">
        <v>79</v>
      </c>
      <c r="F798" s="1">
        <v>45869</v>
      </c>
      <c r="G798" t="s">
        <v>55</v>
      </c>
      <c r="H798" t="s">
        <v>49</v>
      </c>
      <c r="I798" t="s">
        <v>69</v>
      </c>
      <c r="O798" s="2"/>
      <c r="P798" s="9">
        <v>5976.424</v>
      </c>
      <c r="Q798" s="2">
        <v>8.8530092592592591E-2</v>
      </c>
      <c r="R798">
        <v>2180.6</v>
      </c>
      <c r="S798">
        <v>555.9</v>
      </c>
      <c r="T798">
        <v>332.44</v>
      </c>
      <c r="U798">
        <v>0</v>
      </c>
      <c r="V798">
        <v>6.9917699999999998</v>
      </c>
      <c r="W798">
        <v>2023.1849999999999</v>
      </c>
      <c r="X798">
        <v>46</v>
      </c>
      <c r="Y798">
        <v>204.37</v>
      </c>
      <c r="Z798">
        <v>49</v>
      </c>
      <c r="AA798">
        <v>47.28</v>
      </c>
      <c r="AB798">
        <v>19456</v>
      </c>
      <c r="AC798">
        <v>1945.6</v>
      </c>
      <c r="AD798" s="9">
        <v>204.8</v>
      </c>
      <c r="AE798">
        <v>3.2554584480000002</v>
      </c>
      <c r="AF798" s="9"/>
      <c r="AG798" s="9"/>
      <c r="AL798" s="3"/>
      <c r="AM798" s="3"/>
    </row>
    <row r="799" spans="2:40" x14ac:dyDescent="0.3">
      <c r="B799" t="s">
        <v>111</v>
      </c>
      <c r="C799" t="s">
        <v>117</v>
      </c>
      <c r="D799" t="s">
        <v>99</v>
      </c>
      <c r="E799">
        <v>75</v>
      </c>
      <c r="F799" s="1">
        <v>45875</v>
      </c>
      <c r="G799" t="s">
        <v>55</v>
      </c>
      <c r="H799" t="s">
        <v>66</v>
      </c>
      <c r="I799" t="s">
        <v>70</v>
      </c>
      <c r="K799">
        <v>159</v>
      </c>
      <c r="M799">
        <v>5</v>
      </c>
      <c r="O799" s="2"/>
      <c r="P799" s="9">
        <v>6171.81</v>
      </c>
      <c r="Q799" s="2">
        <v>9.5844907407407406E-2</v>
      </c>
      <c r="R799">
        <v>2663.75</v>
      </c>
      <c r="S799">
        <v>773.31</v>
      </c>
      <c r="T799">
        <v>581.94000000000005</v>
      </c>
      <c r="U799">
        <v>103.5</v>
      </c>
      <c r="V799">
        <v>7.8116500000000002</v>
      </c>
      <c r="W799">
        <v>2067.3719999999998</v>
      </c>
      <c r="X799">
        <v>46</v>
      </c>
      <c r="Y799">
        <v>247.45</v>
      </c>
      <c r="Z799">
        <v>46</v>
      </c>
      <c r="AA799">
        <v>80.459999999999994</v>
      </c>
      <c r="AB799">
        <v>20026</v>
      </c>
      <c r="AC799">
        <v>2002.6</v>
      </c>
      <c r="AD799" s="9">
        <v>217.6739</v>
      </c>
      <c r="AE799">
        <v>3.2447531600000001</v>
      </c>
      <c r="AF799" s="9"/>
      <c r="AG799" s="9"/>
    </row>
    <row r="800" spans="2:40" x14ac:dyDescent="0.3">
      <c r="B800" t="s">
        <v>97</v>
      </c>
      <c r="C800" t="s">
        <v>118</v>
      </c>
      <c r="D800" t="s">
        <v>90</v>
      </c>
      <c r="E800">
        <v>87</v>
      </c>
      <c r="F800" s="1">
        <v>45882</v>
      </c>
      <c r="G800" t="s">
        <v>55</v>
      </c>
      <c r="H800" t="s">
        <v>66</v>
      </c>
      <c r="I800" t="s">
        <v>71</v>
      </c>
      <c r="K800">
        <v>138</v>
      </c>
      <c r="O800" s="2"/>
      <c r="P800" s="9">
        <v>4773.7470000000003</v>
      </c>
      <c r="Q800" s="2">
        <v>8.6145833333333338E-2</v>
      </c>
      <c r="R800">
        <v>1764.35</v>
      </c>
      <c r="S800">
        <v>388.41</v>
      </c>
      <c r="T800">
        <v>211.07</v>
      </c>
      <c r="U800">
        <v>0</v>
      </c>
      <c r="V800">
        <v>6.3366699999999998</v>
      </c>
      <c r="W800">
        <v>1874.4690000000001</v>
      </c>
      <c r="X800">
        <v>46</v>
      </c>
      <c r="Y800">
        <v>201.57</v>
      </c>
      <c r="Z800">
        <v>40</v>
      </c>
      <c r="AA800">
        <v>45.66</v>
      </c>
      <c r="AB800">
        <v>19550</v>
      </c>
      <c r="AC800">
        <v>1955</v>
      </c>
      <c r="AD800" s="9">
        <v>227.32560000000001</v>
      </c>
      <c r="AE800">
        <v>4.0953154830000003</v>
      </c>
      <c r="AF800" s="9"/>
      <c r="AG800" s="9"/>
      <c r="AL800">
        <v>371.75</v>
      </c>
      <c r="AM800">
        <v>337.75</v>
      </c>
      <c r="AN800" s="3">
        <v>4.8000000000000001E-2</v>
      </c>
    </row>
    <row r="801" spans="2:40" x14ac:dyDescent="0.3">
      <c r="B801" t="s">
        <v>83</v>
      </c>
      <c r="C801" t="s">
        <v>118</v>
      </c>
      <c r="D801" t="s">
        <v>81</v>
      </c>
      <c r="F801" s="1">
        <v>45896</v>
      </c>
      <c r="G801" t="s">
        <v>55</v>
      </c>
      <c r="H801" t="s">
        <v>66</v>
      </c>
      <c r="I801" t="s">
        <v>74</v>
      </c>
      <c r="O801" s="2"/>
      <c r="P801" s="9">
        <v>4734.38</v>
      </c>
      <c r="Q801" s="2">
        <v>0.30715277777777777</v>
      </c>
      <c r="R801">
        <v>1762.45</v>
      </c>
      <c r="S801">
        <v>270.72000000000003</v>
      </c>
      <c r="T801">
        <v>21.34</v>
      </c>
      <c r="U801">
        <v>0</v>
      </c>
      <c r="V801">
        <v>5.7420200000000001</v>
      </c>
      <c r="W801">
        <v>1957.14</v>
      </c>
      <c r="X801">
        <v>46</v>
      </c>
      <c r="Y801">
        <v>156.77000000000001</v>
      </c>
      <c r="Z801">
        <v>37</v>
      </c>
      <c r="AA801">
        <v>36.5</v>
      </c>
      <c r="AB801">
        <v>16866.5</v>
      </c>
      <c r="AC801">
        <v>1686.65</v>
      </c>
      <c r="AD801" s="9">
        <v>203.21080000000001</v>
      </c>
      <c r="AE801">
        <v>3.5625572939999999</v>
      </c>
      <c r="AF801" s="9"/>
      <c r="AG801" s="9"/>
    </row>
    <row r="802" spans="2:40" x14ac:dyDescent="0.3">
      <c r="B802" t="s">
        <v>92</v>
      </c>
      <c r="C802" t="s">
        <v>118</v>
      </c>
      <c r="D802" t="s">
        <v>90</v>
      </c>
      <c r="F802" s="1">
        <v>45896</v>
      </c>
      <c r="G802" t="s">
        <v>55</v>
      </c>
      <c r="H802" t="s">
        <v>66</v>
      </c>
      <c r="I802" t="s">
        <v>74</v>
      </c>
      <c r="O802" s="2"/>
      <c r="P802" s="9">
        <v>5647.951</v>
      </c>
      <c r="Q802" s="2">
        <v>9.3055555555555558E-2</v>
      </c>
      <c r="R802">
        <v>2125.4899999999998</v>
      </c>
      <c r="S802">
        <v>575.57000000000005</v>
      </c>
      <c r="T802">
        <v>459.96</v>
      </c>
      <c r="U802">
        <v>38.950000000000003</v>
      </c>
      <c r="V802">
        <v>7.5272699999999997</v>
      </c>
      <c r="W802">
        <v>1953.384</v>
      </c>
      <c r="X802">
        <v>46</v>
      </c>
      <c r="Y802">
        <v>238.87</v>
      </c>
      <c r="Z802">
        <v>34</v>
      </c>
      <c r="AA802">
        <v>44.74</v>
      </c>
      <c r="AB802">
        <v>24556.5</v>
      </c>
      <c r="AC802">
        <v>2455.65</v>
      </c>
      <c r="AD802" s="9">
        <v>306.9563</v>
      </c>
      <c r="AE802">
        <v>4.3478599579999999</v>
      </c>
      <c r="AF802" s="9"/>
      <c r="AG802" s="9"/>
    </row>
    <row r="803" spans="2:40" x14ac:dyDescent="0.3">
      <c r="B803" t="s">
        <v>111</v>
      </c>
      <c r="C803" t="s">
        <v>117</v>
      </c>
      <c r="D803" t="s">
        <v>99</v>
      </c>
      <c r="F803" s="1">
        <v>45896</v>
      </c>
      <c r="G803" t="s">
        <v>55</v>
      </c>
      <c r="H803" t="s">
        <v>66</v>
      </c>
      <c r="I803" t="s">
        <v>74</v>
      </c>
      <c r="K803">
        <v>148</v>
      </c>
      <c r="O803" s="2"/>
      <c r="P803" s="9">
        <v>5946.7920000000004</v>
      </c>
      <c r="Q803" s="2">
        <v>9.3055555555555558E-2</v>
      </c>
      <c r="R803">
        <v>2020.41</v>
      </c>
      <c r="S803">
        <v>553.37</v>
      </c>
      <c r="T803">
        <v>259.89</v>
      </c>
      <c r="U803">
        <v>57.24</v>
      </c>
      <c r="V803">
        <v>7.5846099999999996</v>
      </c>
      <c r="W803">
        <v>2281.027</v>
      </c>
      <c r="X803">
        <v>46</v>
      </c>
      <c r="Y803">
        <v>179.97</v>
      </c>
      <c r="Z803">
        <v>39</v>
      </c>
      <c r="AA803">
        <v>51</v>
      </c>
      <c r="AB803">
        <v>17974</v>
      </c>
      <c r="AC803">
        <v>1797.4</v>
      </c>
      <c r="AD803" s="9">
        <v>211.4588</v>
      </c>
      <c r="AE803">
        <v>3.0224699300000002</v>
      </c>
      <c r="AF803" s="9"/>
      <c r="AG803" s="9"/>
    </row>
    <row r="804" spans="2:40" x14ac:dyDescent="0.3">
      <c r="B804" t="s">
        <v>78</v>
      </c>
      <c r="C804" t="s">
        <v>118</v>
      </c>
      <c r="D804" t="s">
        <v>79</v>
      </c>
      <c r="F804" s="1">
        <v>45898</v>
      </c>
      <c r="G804" t="s">
        <v>73</v>
      </c>
      <c r="H804" t="s">
        <v>68</v>
      </c>
      <c r="I804" t="s">
        <v>74</v>
      </c>
      <c r="O804" s="2"/>
      <c r="P804" s="9">
        <v>3398.569</v>
      </c>
      <c r="Q804" s="2">
        <v>0.11260416666666667</v>
      </c>
      <c r="R804">
        <v>1320.59</v>
      </c>
      <c r="S804">
        <v>283.04000000000002</v>
      </c>
      <c r="T804">
        <v>22.04</v>
      </c>
      <c r="U804">
        <v>0</v>
      </c>
      <c r="V804">
        <v>5.3883099999999997</v>
      </c>
      <c r="W804">
        <v>1272.7819999999999</v>
      </c>
      <c r="X804">
        <v>46</v>
      </c>
      <c r="Y804">
        <v>181.76</v>
      </c>
      <c r="Z804">
        <v>39</v>
      </c>
      <c r="AA804">
        <v>37.04</v>
      </c>
      <c r="AB804">
        <v>21390</v>
      </c>
      <c r="AC804">
        <v>2139</v>
      </c>
      <c r="AD804" s="9">
        <v>251.64709999999999</v>
      </c>
      <c r="AE804">
        <v>6.2938254310000001</v>
      </c>
      <c r="AF804" s="9"/>
      <c r="AG804" s="9"/>
    </row>
    <row r="805" spans="2:40" x14ac:dyDescent="0.3">
      <c r="B805" t="s">
        <v>105</v>
      </c>
      <c r="C805" t="s">
        <v>118</v>
      </c>
      <c r="D805" t="s">
        <v>90</v>
      </c>
      <c r="F805" s="1">
        <v>45898</v>
      </c>
      <c r="G805" t="s">
        <v>73</v>
      </c>
      <c r="H805" t="s">
        <v>68</v>
      </c>
      <c r="I805" t="s">
        <v>74</v>
      </c>
      <c r="O805" s="2"/>
      <c r="P805" s="9">
        <v>3303.7930000000001</v>
      </c>
      <c r="Q805" s="2">
        <v>0.11253472222222222</v>
      </c>
      <c r="R805">
        <v>1268.24</v>
      </c>
      <c r="S805">
        <v>275.56</v>
      </c>
      <c r="T805">
        <v>65.12</v>
      </c>
      <c r="U805">
        <v>0</v>
      </c>
      <c r="V805">
        <v>5.8898999999999999</v>
      </c>
      <c r="W805">
        <v>1212.527</v>
      </c>
      <c r="X805">
        <v>46</v>
      </c>
      <c r="Y805">
        <v>187.89</v>
      </c>
      <c r="Z805">
        <v>31</v>
      </c>
      <c r="AA805">
        <v>31.66</v>
      </c>
      <c r="AB805">
        <v>19536</v>
      </c>
      <c r="AC805">
        <v>1953.6</v>
      </c>
      <c r="AD805" s="9">
        <v>253.71430000000001</v>
      </c>
      <c r="AE805">
        <v>5.9132034000000004</v>
      </c>
      <c r="AF805" s="9"/>
      <c r="AG805" s="9"/>
    </row>
    <row r="806" spans="2:40" x14ac:dyDescent="0.3">
      <c r="B806" t="s">
        <v>115</v>
      </c>
      <c r="C806" t="s">
        <v>117</v>
      </c>
      <c r="D806" t="s">
        <v>88</v>
      </c>
      <c r="F806" s="1">
        <v>45904</v>
      </c>
      <c r="G806" t="s">
        <v>55</v>
      </c>
      <c r="H806" t="s">
        <v>49</v>
      </c>
      <c r="I806" t="s">
        <v>75</v>
      </c>
      <c r="K806">
        <v>116</v>
      </c>
      <c r="O806" s="2"/>
      <c r="P806" s="9">
        <v>5174.8829999999998</v>
      </c>
      <c r="Q806" s="2">
        <v>7.2916666666666671E-2</v>
      </c>
      <c r="R806">
        <v>2146.5500000000002</v>
      </c>
      <c r="S806">
        <v>715.47</v>
      </c>
      <c r="T806">
        <v>643.80999999999995</v>
      </c>
      <c r="U806">
        <v>99.67</v>
      </c>
      <c r="V806">
        <v>7.7171000000000003</v>
      </c>
      <c r="W806">
        <v>1597.8009999999999</v>
      </c>
      <c r="X806">
        <v>46</v>
      </c>
      <c r="Y806">
        <v>220.19</v>
      </c>
      <c r="Z806">
        <v>27</v>
      </c>
      <c r="AA806">
        <v>32.65</v>
      </c>
      <c r="AB806">
        <v>14000</v>
      </c>
      <c r="AC806">
        <v>1400</v>
      </c>
      <c r="AD806" s="9">
        <v>191.7808</v>
      </c>
      <c r="AE806">
        <v>2.7053751749999999</v>
      </c>
      <c r="AF806" s="9"/>
      <c r="AG806" s="9"/>
      <c r="AI806">
        <v>325.25</v>
      </c>
      <c r="AJ806">
        <v>299.25</v>
      </c>
      <c r="AK806" s="3">
        <v>4.2000000000000003E-2</v>
      </c>
      <c r="AL806">
        <v>239.5</v>
      </c>
      <c r="AM806">
        <v>258.5</v>
      </c>
      <c r="AN806" s="3">
        <v>3.7999999999999999E-2</v>
      </c>
    </row>
    <row r="807" spans="2:40" x14ac:dyDescent="0.3">
      <c r="B807" t="s">
        <v>94</v>
      </c>
      <c r="C807" t="s">
        <v>117</v>
      </c>
      <c r="D807" t="s">
        <v>44</v>
      </c>
      <c r="F807" s="1">
        <v>45911</v>
      </c>
      <c r="G807" t="s">
        <v>55</v>
      </c>
      <c r="H807" t="s">
        <v>49</v>
      </c>
      <c r="I807" t="s">
        <v>76</v>
      </c>
      <c r="O807" s="2"/>
      <c r="P807" s="9">
        <v>4860.8720000000003</v>
      </c>
      <c r="Q807" s="2">
        <v>0.24475694444444446</v>
      </c>
      <c r="R807">
        <v>1561.37</v>
      </c>
      <c r="S807">
        <v>536.47</v>
      </c>
      <c r="T807">
        <v>153.92500000000001</v>
      </c>
      <c r="U807">
        <v>3.1949999999999998</v>
      </c>
      <c r="V807">
        <v>7.1165500000000002</v>
      </c>
      <c r="W807">
        <v>2006.6320000000001</v>
      </c>
      <c r="X807">
        <v>46</v>
      </c>
      <c r="Y807">
        <v>200.53</v>
      </c>
      <c r="Z807">
        <v>53</v>
      </c>
      <c r="AA807">
        <v>64.2</v>
      </c>
      <c r="AB807">
        <v>20696.5</v>
      </c>
      <c r="AC807">
        <v>2069.65</v>
      </c>
      <c r="AD807" s="9">
        <v>104.5278</v>
      </c>
      <c r="AE807">
        <v>4.2577751480000003</v>
      </c>
      <c r="AF807" s="9"/>
      <c r="AG807" s="9"/>
    </row>
    <row r="808" spans="2:40" x14ac:dyDescent="0.3">
      <c r="B808" t="s">
        <v>103</v>
      </c>
      <c r="C808" t="s">
        <v>118</v>
      </c>
      <c r="D808" t="s">
        <v>96</v>
      </c>
      <c r="F808" s="1">
        <v>45790</v>
      </c>
      <c r="G808" t="s">
        <v>45</v>
      </c>
      <c r="H808" t="s">
        <v>46</v>
      </c>
      <c r="I808" t="s">
        <v>47</v>
      </c>
      <c r="O808" s="2"/>
      <c r="P808" s="9">
        <v>2730.7139999999999</v>
      </c>
      <c r="Q808" s="2">
        <v>4.4583333333333336E-2</v>
      </c>
      <c r="R808">
        <v>1101.75</v>
      </c>
      <c r="S808">
        <v>243.87</v>
      </c>
      <c r="T808">
        <v>26.79</v>
      </c>
      <c r="U808">
        <v>0</v>
      </c>
      <c r="V808">
        <v>6.8106400000000002</v>
      </c>
      <c r="W808">
        <v>1328.4829999999999</v>
      </c>
      <c r="X808">
        <v>45</v>
      </c>
      <c r="Y808">
        <v>213.45</v>
      </c>
      <c r="Z808">
        <v>21</v>
      </c>
      <c r="AA808">
        <v>22.3</v>
      </c>
      <c r="AB808">
        <v>15903</v>
      </c>
      <c r="AC808">
        <v>1590.3</v>
      </c>
      <c r="AD808" s="9">
        <v>240.9546</v>
      </c>
      <c r="AE808">
        <v>5.8237515899999996</v>
      </c>
      <c r="AF808" s="9"/>
      <c r="AG808" s="9"/>
    </row>
    <row r="809" spans="2:40" x14ac:dyDescent="0.3">
      <c r="B809" t="s">
        <v>87</v>
      </c>
      <c r="C809" t="s">
        <v>117</v>
      </c>
      <c r="D809" t="s">
        <v>88</v>
      </c>
      <c r="F809" s="1">
        <v>45794</v>
      </c>
      <c r="G809" t="s">
        <v>50</v>
      </c>
      <c r="H809" t="s">
        <v>51</v>
      </c>
      <c r="I809" t="s">
        <v>47</v>
      </c>
      <c r="O809" s="2"/>
      <c r="P809" s="9">
        <v>4396.84</v>
      </c>
      <c r="Q809" s="2">
        <v>6.6967592592592592E-2</v>
      </c>
      <c r="R809">
        <v>1621.51</v>
      </c>
      <c r="S809">
        <v>255.62</v>
      </c>
      <c r="T809">
        <v>40.409999999999997</v>
      </c>
      <c r="U809">
        <v>0</v>
      </c>
      <c r="V809">
        <v>6.1877700000000004</v>
      </c>
      <c r="W809">
        <v>1843.13</v>
      </c>
      <c r="X809">
        <v>45</v>
      </c>
      <c r="Y809">
        <v>214.52</v>
      </c>
      <c r="Z809">
        <v>42</v>
      </c>
      <c r="AA809">
        <v>51.88</v>
      </c>
      <c r="AB809">
        <v>16461.5</v>
      </c>
      <c r="AC809">
        <v>1646.15</v>
      </c>
      <c r="AD809" s="9">
        <v>189.21260000000001</v>
      </c>
      <c r="AE809">
        <v>3.7439388290000002</v>
      </c>
      <c r="AF809" s="9"/>
      <c r="AG809" s="9"/>
    </row>
    <row r="810" spans="2:40" x14ac:dyDescent="0.3">
      <c r="B810" t="s">
        <v>92</v>
      </c>
      <c r="C810" t="s">
        <v>118</v>
      </c>
      <c r="D810" t="s">
        <v>90</v>
      </c>
      <c r="F810" s="1">
        <v>45825</v>
      </c>
      <c r="G810" t="s">
        <v>48</v>
      </c>
      <c r="H810" t="s">
        <v>46</v>
      </c>
      <c r="I810" t="s">
        <v>58</v>
      </c>
      <c r="O810" s="2"/>
      <c r="P810" s="9">
        <v>4232.3029999999999</v>
      </c>
      <c r="Q810" s="2">
        <v>6.3819444444444443E-2</v>
      </c>
      <c r="R810">
        <v>1898.72</v>
      </c>
      <c r="S810">
        <v>381.51</v>
      </c>
      <c r="T810">
        <v>126.02</v>
      </c>
      <c r="U810">
        <v>0</v>
      </c>
      <c r="V810">
        <v>6.92781</v>
      </c>
      <c r="W810">
        <v>1553.172</v>
      </c>
      <c r="X810">
        <v>45</v>
      </c>
      <c r="Y810">
        <v>181.73</v>
      </c>
      <c r="Z810">
        <v>39</v>
      </c>
      <c r="AA810">
        <v>38.46</v>
      </c>
      <c r="AB810">
        <v>24770.5</v>
      </c>
      <c r="AC810">
        <v>2477.0500000000002</v>
      </c>
      <c r="AD810" s="9">
        <v>294.88690000000003</v>
      </c>
      <c r="AE810">
        <v>5.8527236829999998</v>
      </c>
      <c r="AF810" s="9"/>
      <c r="AG810" s="9"/>
    </row>
    <row r="811" spans="2:40" x14ac:dyDescent="0.3">
      <c r="B811" t="s">
        <v>103</v>
      </c>
      <c r="C811" t="s">
        <v>118</v>
      </c>
      <c r="D811" t="s">
        <v>96</v>
      </c>
      <c r="F811" s="1">
        <v>45829</v>
      </c>
      <c r="G811" t="s">
        <v>55</v>
      </c>
      <c r="H811" t="s">
        <v>51</v>
      </c>
      <c r="I811" t="s">
        <v>58</v>
      </c>
      <c r="O811" s="2"/>
      <c r="P811" s="9">
        <v>4342.0389999999998</v>
      </c>
      <c r="Q811" s="2">
        <v>7.9861111111111105E-2</v>
      </c>
      <c r="R811">
        <v>2012.27</v>
      </c>
      <c r="S811">
        <v>328.5</v>
      </c>
      <c r="T811">
        <v>113.78</v>
      </c>
      <c r="U811">
        <v>0</v>
      </c>
      <c r="V811">
        <v>6.1655800000000003</v>
      </c>
      <c r="W811">
        <v>1516.6020000000001</v>
      </c>
      <c r="X811">
        <v>45</v>
      </c>
      <c r="Y811">
        <v>177.88</v>
      </c>
      <c r="Z811">
        <v>26</v>
      </c>
      <c r="AA811">
        <v>31.98</v>
      </c>
      <c r="AB811">
        <v>16786.5</v>
      </c>
      <c r="AC811">
        <v>1678.65</v>
      </c>
      <c r="AD811" s="9">
        <v>236.42959999999999</v>
      </c>
      <c r="AE811">
        <v>3.8660408159999999</v>
      </c>
      <c r="AF811" s="9"/>
      <c r="AG811" s="9"/>
    </row>
    <row r="812" spans="2:40" x14ac:dyDescent="0.3">
      <c r="B812" t="s">
        <v>80</v>
      </c>
      <c r="C812" t="s">
        <v>118</v>
      </c>
      <c r="D812" t="s">
        <v>81</v>
      </c>
      <c r="E812">
        <v>69.400000000000006</v>
      </c>
      <c r="F812" s="1">
        <v>45838</v>
      </c>
      <c r="G812" t="s">
        <v>45</v>
      </c>
      <c r="H812" t="s">
        <v>52</v>
      </c>
      <c r="I812" t="s">
        <v>60</v>
      </c>
      <c r="K812">
        <v>143</v>
      </c>
      <c r="O812" s="2"/>
      <c r="P812" s="9">
        <v>3881.3620000000001</v>
      </c>
      <c r="Q812" s="2">
        <v>9.0659722222222225E-2</v>
      </c>
      <c r="R812">
        <v>1365.73</v>
      </c>
      <c r="S812">
        <v>267.83</v>
      </c>
      <c r="T812">
        <v>112.75</v>
      </c>
      <c r="U812">
        <v>20.69</v>
      </c>
      <c r="V812">
        <v>7.2626200000000001</v>
      </c>
      <c r="W812">
        <v>1790.903</v>
      </c>
      <c r="X812">
        <v>45</v>
      </c>
      <c r="Y812">
        <v>190.38</v>
      </c>
      <c r="Z812">
        <v>30</v>
      </c>
      <c r="AA812">
        <v>47.68</v>
      </c>
      <c r="AB812">
        <v>13545</v>
      </c>
      <c r="AC812">
        <v>1354.5</v>
      </c>
      <c r="AD812" s="9">
        <v>180.6</v>
      </c>
      <c r="AE812">
        <v>3.48975437</v>
      </c>
      <c r="AF812" s="9"/>
      <c r="AG812" s="9"/>
      <c r="AL812">
        <v>304</v>
      </c>
      <c r="AM812">
        <v>290.25</v>
      </c>
      <c r="AN812" s="3">
        <v>2.3E-2</v>
      </c>
    </row>
    <row r="813" spans="2:40" x14ac:dyDescent="0.3">
      <c r="B813" t="s">
        <v>94</v>
      </c>
      <c r="C813" t="s">
        <v>117</v>
      </c>
      <c r="D813" t="s">
        <v>44</v>
      </c>
      <c r="F813" s="1">
        <v>45838</v>
      </c>
      <c r="G813" t="s">
        <v>45</v>
      </c>
      <c r="H813" t="s">
        <v>52</v>
      </c>
      <c r="I813" t="s">
        <v>60</v>
      </c>
      <c r="O813" s="2"/>
      <c r="P813" s="9">
        <v>4360.9040000000005</v>
      </c>
      <c r="Q813" s="2">
        <v>9.2800925925925926E-2</v>
      </c>
      <c r="R813">
        <v>1802.12</v>
      </c>
      <c r="S813">
        <v>507.45</v>
      </c>
      <c r="T813">
        <v>337.62</v>
      </c>
      <c r="U813">
        <v>0</v>
      </c>
      <c r="V813">
        <v>6.8850600000000002</v>
      </c>
      <c r="W813">
        <v>1668.231</v>
      </c>
      <c r="X813">
        <v>45</v>
      </c>
      <c r="Y813">
        <v>194.98</v>
      </c>
      <c r="Z813">
        <v>34</v>
      </c>
      <c r="AA813">
        <v>41.69</v>
      </c>
      <c r="AB813">
        <v>14981</v>
      </c>
      <c r="AC813">
        <v>1498.1</v>
      </c>
      <c r="AD813" s="9">
        <v>189.63290000000001</v>
      </c>
      <c r="AE813">
        <v>3.4352969020000002</v>
      </c>
      <c r="AF813" s="9"/>
      <c r="AG813" s="9"/>
      <c r="AL813">
        <v>217.75</v>
      </c>
      <c r="AM813">
        <v>221.75</v>
      </c>
      <c r="AN813" s="3">
        <v>8.9999999999999993E-3</v>
      </c>
    </row>
    <row r="814" spans="2:40" x14ac:dyDescent="0.3">
      <c r="B814" t="s">
        <v>115</v>
      </c>
      <c r="C814" t="s">
        <v>117</v>
      </c>
      <c r="D814" t="s">
        <v>88</v>
      </c>
      <c r="E814">
        <v>69</v>
      </c>
      <c r="F814" s="1">
        <v>45838</v>
      </c>
      <c r="G814" t="s">
        <v>45</v>
      </c>
      <c r="H814" t="s">
        <v>52</v>
      </c>
      <c r="I814" t="s">
        <v>60</v>
      </c>
      <c r="K814">
        <v>138</v>
      </c>
      <c r="M814">
        <v>15</v>
      </c>
      <c r="O814" s="2"/>
      <c r="P814" s="9">
        <v>5048.1589999999997</v>
      </c>
      <c r="Q814" s="2">
        <v>9.2534722222222227E-2</v>
      </c>
      <c r="R814">
        <v>2094.09</v>
      </c>
      <c r="S814">
        <v>576.30999999999995</v>
      </c>
      <c r="T814">
        <v>474.58</v>
      </c>
      <c r="U814">
        <v>34.07</v>
      </c>
      <c r="V814">
        <v>7.6292400000000002</v>
      </c>
      <c r="W814">
        <v>1710.183</v>
      </c>
      <c r="X814">
        <v>45</v>
      </c>
      <c r="Y814">
        <v>285.33999999999997</v>
      </c>
      <c r="Z814">
        <v>37</v>
      </c>
      <c r="AA814">
        <v>38.4</v>
      </c>
      <c r="AB814">
        <v>16275</v>
      </c>
      <c r="AC814">
        <v>1627.5</v>
      </c>
      <c r="AD814" s="9">
        <v>198.47559999999999</v>
      </c>
      <c r="AE814">
        <v>3.2239475820000001</v>
      </c>
      <c r="AF814" s="9"/>
      <c r="AG814" s="9"/>
      <c r="AL814">
        <v>318.75</v>
      </c>
      <c r="AM814">
        <v>323</v>
      </c>
      <c r="AN814" s="3">
        <v>7.0000000000000001E-3</v>
      </c>
    </row>
    <row r="815" spans="2:40" x14ac:dyDescent="0.3">
      <c r="B815" t="s">
        <v>114</v>
      </c>
      <c r="C815" t="s">
        <v>117</v>
      </c>
      <c r="D815" t="s">
        <v>99</v>
      </c>
      <c r="F815" s="1">
        <v>45839</v>
      </c>
      <c r="G815" s="7" t="s">
        <v>48</v>
      </c>
      <c r="H815" t="s">
        <v>46</v>
      </c>
      <c r="I815" t="s">
        <v>60</v>
      </c>
      <c r="O815" s="2"/>
      <c r="P815" s="9">
        <v>5366.3540000000003</v>
      </c>
      <c r="Q815" s="2">
        <v>7.2222222222222215E-2</v>
      </c>
      <c r="R815">
        <v>2474.2399999999998</v>
      </c>
      <c r="S815">
        <v>506.74</v>
      </c>
      <c r="T815">
        <v>340.42</v>
      </c>
      <c r="U815">
        <v>22.38</v>
      </c>
      <c r="V815">
        <v>7.42075</v>
      </c>
      <c r="W815">
        <v>1833.682</v>
      </c>
      <c r="X815">
        <v>45</v>
      </c>
      <c r="Y815">
        <v>186.64</v>
      </c>
      <c r="Z815">
        <v>45</v>
      </c>
      <c r="AA815">
        <v>49.66</v>
      </c>
      <c r="AB815">
        <v>15968</v>
      </c>
      <c r="AC815">
        <v>1596.8</v>
      </c>
      <c r="AD815" s="9">
        <v>177.4222</v>
      </c>
      <c r="AE815">
        <v>2.9755770859999999</v>
      </c>
      <c r="AF815" s="9"/>
      <c r="AG815" s="9"/>
    </row>
    <row r="816" spans="2:40" x14ac:dyDescent="0.3">
      <c r="B816" t="s">
        <v>115</v>
      </c>
      <c r="C816" t="s">
        <v>117</v>
      </c>
      <c r="D816" t="s">
        <v>88</v>
      </c>
      <c r="F816" s="1">
        <v>45839</v>
      </c>
      <c r="G816" t="s">
        <v>48</v>
      </c>
      <c r="H816" t="s">
        <v>46</v>
      </c>
      <c r="I816" t="s">
        <v>60</v>
      </c>
      <c r="O816" s="2"/>
      <c r="P816" s="9">
        <v>4838.5010000000002</v>
      </c>
      <c r="Q816" s="2">
        <v>7.2222222222222215E-2</v>
      </c>
      <c r="R816">
        <v>2186.58</v>
      </c>
      <c r="S816">
        <v>413.08</v>
      </c>
      <c r="T816">
        <v>226.73</v>
      </c>
      <c r="U816">
        <v>0</v>
      </c>
      <c r="V816">
        <v>6.8208799999999998</v>
      </c>
      <c r="W816">
        <v>1979.49</v>
      </c>
      <c r="X816">
        <v>45</v>
      </c>
      <c r="Y816">
        <v>240.18</v>
      </c>
      <c r="Z816">
        <v>40</v>
      </c>
      <c r="AA816">
        <v>44.84</v>
      </c>
      <c r="AB816">
        <v>15750</v>
      </c>
      <c r="AC816">
        <v>1575</v>
      </c>
      <c r="AD816" s="9">
        <v>185.29409999999999</v>
      </c>
      <c r="AE816">
        <v>3.2551403830000001</v>
      </c>
      <c r="AF816" s="9"/>
      <c r="AG816" s="9"/>
    </row>
    <row r="817" spans="2:40" x14ac:dyDescent="0.3">
      <c r="B817" t="s">
        <v>111</v>
      </c>
      <c r="C817" t="s">
        <v>117</v>
      </c>
      <c r="D817" t="s">
        <v>99</v>
      </c>
      <c r="F817" s="1">
        <v>45844</v>
      </c>
      <c r="G817" t="s">
        <v>62</v>
      </c>
      <c r="H817" t="s">
        <v>63</v>
      </c>
      <c r="I817" t="s">
        <v>60</v>
      </c>
      <c r="N817">
        <v>70</v>
      </c>
      <c r="O817" s="2" t="s">
        <v>221</v>
      </c>
      <c r="P817" s="9">
        <v>6190.5969999999998</v>
      </c>
      <c r="Q817" s="2">
        <v>6.2569444444444441E-2</v>
      </c>
      <c r="R817">
        <v>2868.9</v>
      </c>
      <c r="S817">
        <v>515.49</v>
      </c>
      <c r="T817">
        <v>192.1</v>
      </c>
      <c r="U817">
        <v>7.68</v>
      </c>
      <c r="V817">
        <v>7.2585699999999997</v>
      </c>
      <c r="W817">
        <v>2102.558</v>
      </c>
      <c r="X817">
        <v>45</v>
      </c>
      <c r="Y817">
        <v>189.31</v>
      </c>
      <c r="Z817">
        <v>42</v>
      </c>
      <c r="AA817">
        <v>53.31</v>
      </c>
      <c r="AB817">
        <v>19418</v>
      </c>
      <c r="AC817">
        <v>1941.8</v>
      </c>
      <c r="AD817" s="9">
        <v>223.19540000000001</v>
      </c>
      <c r="AE817">
        <v>3.1366926319999999</v>
      </c>
      <c r="AF817" s="9"/>
      <c r="AG817" s="9"/>
    </row>
    <row r="818" spans="2:40" x14ac:dyDescent="0.3">
      <c r="B818" t="s">
        <v>109</v>
      </c>
      <c r="C818" t="s">
        <v>117</v>
      </c>
      <c r="D818" t="s">
        <v>110</v>
      </c>
      <c r="F818" s="1">
        <v>45853</v>
      </c>
      <c r="G818" t="s">
        <v>48</v>
      </c>
      <c r="H818" t="s">
        <v>46</v>
      </c>
      <c r="I818" t="s">
        <v>65</v>
      </c>
      <c r="K818">
        <v>180</v>
      </c>
      <c r="M818">
        <v>5</v>
      </c>
      <c r="O818" s="2"/>
      <c r="P818" s="9">
        <v>3459.4180000000001</v>
      </c>
      <c r="Q818" s="2">
        <v>4.3055555555555555E-2</v>
      </c>
      <c r="R818">
        <v>1740.06</v>
      </c>
      <c r="S818">
        <v>267.76</v>
      </c>
      <c r="T818">
        <v>55.11</v>
      </c>
      <c r="U818">
        <v>0</v>
      </c>
      <c r="V818">
        <v>5.5553400000000002</v>
      </c>
      <c r="W818">
        <v>1165.326</v>
      </c>
      <c r="X818">
        <v>45</v>
      </c>
      <c r="Y818">
        <v>193.32</v>
      </c>
      <c r="Z818">
        <v>16</v>
      </c>
      <c r="AA818">
        <v>20.5</v>
      </c>
      <c r="AB818">
        <v>12363</v>
      </c>
      <c r="AC818">
        <v>1236.3</v>
      </c>
      <c r="AD818" s="9">
        <v>202.6721</v>
      </c>
      <c r="AE818">
        <v>3.5737225160000001</v>
      </c>
      <c r="AF818" s="9"/>
      <c r="AG818" s="9"/>
      <c r="AL818">
        <v>295.25</v>
      </c>
      <c r="AM818">
        <v>319</v>
      </c>
      <c r="AN818" s="3">
        <v>3.9E-2</v>
      </c>
    </row>
    <row r="819" spans="2:40" x14ac:dyDescent="0.3">
      <c r="B819" t="s">
        <v>92</v>
      </c>
      <c r="C819" t="s">
        <v>118</v>
      </c>
      <c r="D819" t="s">
        <v>90</v>
      </c>
      <c r="F819" s="1">
        <v>45857</v>
      </c>
      <c r="G819" t="s">
        <v>61</v>
      </c>
      <c r="H819" t="s">
        <v>51</v>
      </c>
      <c r="I819" t="s">
        <v>65</v>
      </c>
      <c r="O819" s="2"/>
      <c r="P819" s="9">
        <v>2817.5010000000002</v>
      </c>
      <c r="Q819" s="2">
        <v>3.2349537037037038E-2</v>
      </c>
      <c r="R819">
        <v>1624.73</v>
      </c>
      <c r="S819">
        <v>372.11</v>
      </c>
      <c r="T819">
        <v>206.26</v>
      </c>
      <c r="U819">
        <v>6.23</v>
      </c>
      <c r="V819">
        <v>7.1547599999999996</v>
      </c>
      <c r="W819">
        <v>933.34829999999999</v>
      </c>
      <c r="X819">
        <v>45</v>
      </c>
      <c r="Y819">
        <v>174.5</v>
      </c>
      <c r="Z819">
        <v>39</v>
      </c>
      <c r="AA819">
        <v>43.38</v>
      </c>
      <c r="AB819">
        <v>23754</v>
      </c>
      <c r="AC819">
        <v>2375.4</v>
      </c>
      <c r="AD819" s="9">
        <v>282.78570000000002</v>
      </c>
      <c r="AE819">
        <v>8.4308754459999999</v>
      </c>
      <c r="AF819" s="9"/>
      <c r="AG819" s="9"/>
    </row>
    <row r="820" spans="2:40" x14ac:dyDescent="0.3">
      <c r="B820" t="s">
        <v>100</v>
      </c>
      <c r="C820" t="s">
        <v>117</v>
      </c>
      <c r="D820" t="s">
        <v>101</v>
      </c>
      <c r="F820" s="1">
        <v>45872</v>
      </c>
      <c r="G820" t="s">
        <v>62</v>
      </c>
      <c r="H820" t="s">
        <v>63</v>
      </c>
      <c r="I820" t="s">
        <v>69</v>
      </c>
      <c r="N820">
        <v>44</v>
      </c>
      <c r="O820" s="2" t="s">
        <v>148</v>
      </c>
      <c r="P820" s="9">
        <v>4398.8689999999997</v>
      </c>
      <c r="Q820" s="2">
        <v>5.3796296296296293E-2</v>
      </c>
      <c r="R820">
        <v>2326.42</v>
      </c>
      <c r="S820">
        <v>263.08</v>
      </c>
      <c r="T820">
        <v>23.1</v>
      </c>
      <c r="U820">
        <v>0</v>
      </c>
      <c r="V820">
        <v>5.4102399999999999</v>
      </c>
      <c r="W820">
        <v>1608.972</v>
      </c>
      <c r="X820">
        <v>45</v>
      </c>
      <c r="Y820">
        <v>145.80000000000001</v>
      </c>
      <c r="Z820">
        <v>36</v>
      </c>
      <c r="AA820">
        <v>49.12</v>
      </c>
      <c r="AB820">
        <v>14246</v>
      </c>
      <c r="AC820">
        <v>1424.6</v>
      </c>
      <c r="AD820" s="9">
        <v>175.87649999999999</v>
      </c>
      <c r="AE820">
        <v>3.23855973</v>
      </c>
      <c r="AF820" s="9"/>
      <c r="AG820" s="9"/>
    </row>
    <row r="821" spans="2:40" x14ac:dyDescent="0.3">
      <c r="B821" t="s">
        <v>91</v>
      </c>
      <c r="C821" t="s">
        <v>118</v>
      </c>
      <c r="D821" t="s">
        <v>90</v>
      </c>
      <c r="F821" s="1">
        <v>45882</v>
      </c>
      <c r="G821" t="s">
        <v>55</v>
      </c>
      <c r="H821" t="s">
        <v>66</v>
      </c>
      <c r="I821" t="s">
        <v>71</v>
      </c>
      <c r="O821" s="2"/>
      <c r="P821" s="9">
        <v>5081.8630000000003</v>
      </c>
      <c r="Q821" s="2">
        <v>8.6145833333333338E-2</v>
      </c>
      <c r="R821">
        <v>1805.41</v>
      </c>
      <c r="S821">
        <v>484.26</v>
      </c>
      <c r="T821">
        <v>291.08999999999997</v>
      </c>
      <c r="U821">
        <v>14.89</v>
      </c>
      <c r="V821">
        <v>7.1198100000000002</v>
      </c>
      <c r="W821">
        <v>1702.71</v>
      </c>
      <c r="X821">
        <v>45</v>
      </c>
      <c r="Y821">
        <v>194.59</v>
      </c>
      <c r="Z821">
        <v>29</v>
      </c>
      <c r="AA821">
        <v>34.82</v>
      </c>
      <c r="AB821">
        <v>20196</v>
      </c>
      <c r="AC821">
        <v>2019.6</v>
      </c>
      <c r="AD821" s="9">
        <v>272.91890000000001</v>
      </c>
      <c r="AE821">
        <v>3.9741331080000002</v>
      </c>
      <c r="AF821" s="9"/>
      <c r="AG821" s="9"/>
      <c r="AL821">
        <v>536</v>
      </c>
      <c r="AM821">
        <v>502.5</v>
      </c>
      <c r="AN821" s="3">
        <v>3.2000000000000001E-2</v>
      </c>
    </row>
    <row r="822" spans="2:40" x14ac:dyDescent="0.3">
      <c r="B822" t="s">
        <v>100</v>
      </c>
      <c r="C822" t="s">
        <v>117</v>
      </c>
      <c r="D822" t="s">
        <v>101</v>
      </c>
      <c r="F822" s="1">
        <v>45882</v>
      </c>
      <c r="G822" t="s">
        <v>55</v>
      </c>
      <c r="H822" t="s">
        <v>66</v>
      </c>
      <c r="I822" t="s">
        <v>71</v>
      </c>
      <c r="K822">
        <v>101</v>
      </c>
      <c r="M822">
        <v>5</v>
      </c>
      <c r="O822" s="2"/>
      <c r="P822" s="9">
        <v>5608.7049999999999</v>
      </c>
      <c r="Q822" s="2">
        <v>8.6145833333333338E-2</v>
      </c>
      <c r="R822">
        <v>2156.21</v>
      </c>
      <c r="S822">
        <v>500.14</v>
      </c>
      <c r="T822">
        <v>381.77</v>
      </c>
      <c r="U822">
        <v>43.67</v>
      </c>
      <c r="V822">
        <v>7.4702400000000004</v>
      </c>
      <c r="W822">
        <v>2202.0740000000001</v>
      </c>
      <c r="X822">
        <v>45</v>
      </c>
      <c r="Y822">
        <v>195.86</v>
      </c>
      <c r="Z822">
        <v>31</v>
      </c>
      <c r="AA822">
        <v>45.05</v>
      </c>
      <c r="AB822">
        <v>15572</v>
      </c>
      <c r="AC822">
        <v>1557.2</v>
      </c>
      <c r="AD822" s="9">
        <v>204.8947</v>
      </c>
      <c r="AE822">
        <v>2.776398473</v>
      </c>
      <c r="AF822" s="9"/>
      <c r="AG822" s="9"/>
      <c r="AL822">
        <v>312</v>
      </c>
      <c r="AM822">
        <v>308.5</v>
      </c>
      <c r="AN822" s="3">
        <v>6.0000000000000001E-3</v>
      </c>
    </row>
    <row r="823" spans="2:40" x14ac:dyDescent="0.3">
      <c r="B823" t="s">
        <v>82</v>
      </c>
      <c r="C823" t="s">
        <v>118</v>
      </c>
      <c r="D823" t="s">
        <v>81</v>
      </c>
      <c r="F823" s="1">
        <v>45893</v>
      </c>
      <c r="G823" t="s">
        <v>62</v>
      </c>
      <c r="H823" t="s">
        <v>63</v>
      </c>
      <c r="I823" t="s">
        <v>72</v>
      </c>
      <c r="N823">
        <v>45</v>
      </c>
      <c r="O823" s="2" t="s">
        <v>221</v>
      </c>
      <c r="P823" s="9">
        <v>4481.1409999999996</v>
      </c>
      <c r="Q823" s="2">
        <v>5.8611111111111114E-2</v>
      </c>
      <c r="R823">
        <v>2180.0100000000002</v>
      </c>
      <c r="S823">
        <v>238.03</v>
      </c>
      <c r="T823">
        <v>37.880000000000003</v>
      </c>
      <c r="U823">
        <v>0</v>
      </c>
      <c r="V823">
        <v>5.7601699999999996</v>
      </c>
      <c r="W823">
        <v>1375.847</v>
      </c>
      <c r="X823">
        <v>45</v>
      </c>
      <c r="Y823">
        <v>129.28</v>
      </c>
      <c r="Z823">
        <v>39</v>
      </c>
      <c r="AA823">
        <v>43.59</v>
      </c>
      <c r="AB823">
        <v>15260</v>
      </c>
      <c r="AC823">
        <v>1526</v>
      </c>
      <c r="AD823" s="9">
        <v>181.66669999999999</v>
      </c>
      <c r="AE823">
        <v>3.4053826919999999</v>
      </c>
      <c r="AF823" s="9"/>
      <c r="AG823" s="9"/>
    </row>
    <row r="824" spans="2:40" x14ac:dyDescent="0.3">
      <c r="B824" t="s">
        <v>78</v>
      </c>
      <c r="C824" t="s">
        <v>118</v>
      </c>
      <c r="D824" t="s">
        <v>79</v>
      </c>
      <c r="F824" s="1">
        <v>45904</v>
      </c>
      <c r="G824" t="s">
        <v>55</v>
      </c>
      <c r="H824" t="s">
        <v>49</v>
      </c>
      <c r="I824" t="s">
        <v>75</v>
      </c>
      <c r="K824">
        <v>191</v>
      </c>
      <c r="O824" s="2"/>
      <c r="P824" s="9">
        <v>4419.4129999999996</v>
      </c>
      <c r="Q824" s="2">
        <v>7.2916666666666671E-2</v>
      </c>
      <c r="R824">
        <v>1528.47</v>
      </c>
      <c r="S824">
        <v>437.41</v>
      </c>
      <c r="T824">
        <v>272.02</v>
      </c>
      <c r="U824">
        <v>0</v>
      </c>
      <c r="V824">
        <v>6.5509399999999998</v>
      </c>
      <c r="W824">
        <v>1698.943</v>
      </c>
      <c r="X824">
        <v>45</v>
      </c>
      <c r="Y824">
        <v>184.24</v>
      </c>
      <c r="Z824">
        <v>32</v>
      </c>
      <c r="AA824">
        <v>36.69</v>
      </c>
      <c r="AB824">
        <v>18354</v>
      </c>
      <c r="AC824">
        <v>1835.4</v>
      </c>
      <c r="AD824" s="9">
        <v>238.36359999999999</v>
      </c>
      <c r="AE824">
        <v>4.1530402339999997</v>
      </c>
      <c r="AF824" s="9"/>
      <c r="AG824" s="9"/>
      <c r="AI824" s="3">
        <v>354</v>
      </c>
      <c r="AJ824" s="3">
        <v>336.5</v>
      </c>
      <c r="AK824" s="3">
        <v>2.5000000000000001E-2</v>
      </c>
      <c r="AL824" s="3">
        <v>410.5</v>
      </c>
      <c r="AM824" s="3">
        <v>419.25</v>
      </c>
      <c r="AN824" s="3">
        <v>1.0999999999999999E-2</v>
      </c>
    </row>
    <row r="825" spans="2:40" x14ac:dyDescent="0.3">
      <c r="B825" t="s">
        <v>82</v>
      </c>
      <c r="C825" t="s">
        <v>118</v>
      </c>
      <c r="D825" t="s">
        <v>81</v>
      </c>
      <c r="F825" s="1">
        <v>45904</v>
      </c>
      <c r="G825" t="s">
        <v>55</v>
      </c>
      <c r="H825" t="s">
        <v>49</v>
      </c>
      <c r="I825" t="s">
        <v>75</v>
      </c>
      <c r="K825">
        <v>127</v>
      </c>
      <c r="O825" s="2"/>
      <c r="P825" s="9">
        <v>4631.08</v>
      </c>
      <c r="Q825" s="2">
        <v>7.2916666666666671E-2</v>
      </c>
      <c r="R825">
        <v>1386.14</v>
      </c>
      <c r="S825">
        <v>395.56</v>
      </c>
      <c r="T825">
        <v>241.35</v>
      </c>
      <c r="U825">
        <v>0</v>
      </c>
      <c r="V825">
        <v>6.92361</v>
      </c>
      <c r="W825">
        <v>1752.7380000000001</v>
      </c>
      <c r="X825">
        <v>45</v>
      </c>
      <c r="Y825">
        <v>178.14</v>
      </c>
      <c r="Z825">
        <v>33</v>
      </c>
      <c r="AA825">
        <v>35.79</v>
      </c>
      <c r="AB825">
        <v>14630</v>
      </c>
      <c r="AC825">
        <v>1463</v>
      </c>
      <c r="AD825" s="9">
        <v>187.5641</v>
      </c>
      <c r="AE825">
        <v>3.1590903199999998</v>
      </c>
      <c r="AF825" s="9"/>
      <c r="AG825" s="9"/>
      <c r="AI825">
        <v>308.5</v>
      </c>
      <c r="AJ825">
        <v>316</v>
      </c>
      <c r="AK825" s="3">
        <v>1.2E-2</v>
      </c>
      <c r="AL825">
        <v>234.25</v>
      </c>
      <c r="AM825">
        <v>229.25</v>
      </c>
      <c r="AN825" s="3">
        <v>1.0999999999999999E-2</v>
      </c>
    </row>
    <row r="826" spans="2:40" x14ac:dyDescent="0.3">
      <c r="B826" t="s">
        <v>91</v>
      </c>
      <c r="C826" t="s">
        <v>118</v>
      </c>
      <c r="D826" t="s">
        <v>90</v>
      </c>
      <c r="F826" s="1">
        <v>45911</v>
      </c>
      <c r="G826" t="s">
        <v>55</v>
      </c>
      <c r="H826" t="s">
        <v>49</v>
      </c>
      <c r="I826" t="s">
        <v>76</v>
      </c>
      <c r="O826" s="2"/>
      <c r="P826" s="9">
        <v>5041.0559999999996</v>
      </c>
      <c r="Q826" s="2">
        <v>8.0682870370370377E-2</v>
      </c>
      <c r="R826">
        <v>1630.74</v>
      </c>
      <c r="S826">
        <v>478.33</v>
      </c>
      <c r="T826">
        <v>257.33999999999997</v>
      </c>
      <c r="U826">
        <v>16.97</v>
      </c>
      <c r="V826">
        <v>7.2331399999999997</v>
      </c>
      <c r="W826">
        <v>1713.9960000000001</v>
      </c>
      <c r="X826">
        <v>45</v>
      </c>
      <c r="Y826">
        <v>235.12</v>
      </c>
      <c r="Z826">
        <v>40</v>
      </c>
      <c r="AA826">
        <v>41.72</v>
      </c>
      <c r="AB826">
        <v>22819.5</v>
      </c>
      <c r="AC826">
        <v>2281.9499999999998</v>
      </c>
      <c r="AD826" s="9">
        <v>268.46469999999999</v>
      </c>
      <c r="AE826">
        <v>4.5267301140000002</v>
      </c>
      <c r="AF826" s="9"/>
      <c r="AG826" s="9"/>
    </row>
    <row r="827" spans="2:40" x14ac:dyDescent="0.3">
      <c r="B827" t="s">
        <v>114</v>
      </c>
      <c r="C827" t="s">
        <v>117</v>
      </c>
      <c r="D827" t="s">
        <v>99</v>
      </c>
      <c r="F827" s="1">
        <v>45914</v>
      </c>
      <c r="G827" t="s">
        <v>62</v>
      </c>
      <c r="H827" t="s">
        <v>63</v>
      </c>
      <c r="I827" t="s">
        <v>76</v>
      </c>
      <c r="N827">
        <v>70</v>
      </c>
      <c r="O827" s="2" t="s">
        <v>148</v>
      </c>
      <c r="P827" s="9">
        <v>6114.232</v>
      </c>
      <c r="Q827" s="2">
        <v>5.6909722222222223E-2</v>
      </c>
      <c r="R827">
        <v>2995.46</v>
      </c>
      <c r="S827">
        <v>565.72</v>
      </c>
      <c r="T827">
        <v>294.48</v>
      </c>
      <c r="U827">
        <v>61.94</v>
      </c>
      <c r="V827">
        <v>7.7378400000000003</v>
      </c>
      <c r="W827">
        <v>1811.1559999999999</v>
      </c>
      <c r="X827">
        <v>45</v>
      </c>
      <c r="Y827">
        <v>199.21</v>
      </c>
      <c r="Z827">
        <v>37</v>
      </c>
      <c r="AA827">
        <v>51.19</v>
      </c>
      <c r="AB827">
        <v>15552</v>
      </c>
      <c r="AC827">
        <v>1555.2</v>
      </c>
      <c r="AD827" s="9">
        <v>189.6585</v>
      </c>
      <c r="AE827">
        <v>2.5435737469999999</v>
      </c>
      <c r="AF827" s="9"/>
      <c r="AG827" s="9"/>
      <c r="AL827" s="3"/>
      <c r="AM827" s="3"/>
    </row>
    <row r="828" spans="2:40" x14ac:dyDescent="0.3">
      <c r="B828" t="s">
        <v>106</v>
      </c>
      <c r="C828" t="s">
        <v>117</v>
      </c>
      <c r="D828" t="s">
        <v>99</v>
      </c>
      <c r="F828" s="1">
        <v>45811</v>
      </c>
      <c r="G828" t="s">
        <v>48</v>
      </c>
      <c r="H828" t="s">
        <v>46</v>
      </c>
      <c r="I828" t="s">
        <v>56</v>
      </c>
      <c r="O828" s="2"/>
      <c r="P828" s="9">
        <v>4764.8190000000004</v>
      </c>
      <c r="Q828" s="2">
        <v>8.8611111111111113E-2</v>
      </c>
      <c r="R828">
        <v>1496.29</v>
      </c>
      <c r="S828">
        <v>390.01</v>
      </c>
      <c r="T828">
        <v>176.45</v>
      </c>
      <c r="U828">
        <v>0</v>
      </c>
      <c r="V828">
        <v>6.9363799999999998</v>
      </c>
      <c r="W828">
        <v>2113.7620000000002</v>
      </c>
      <c r="X828">
        <v>44</v>
      </c>
      <c r="Y828">
        <v>201.56</v>
      </c>
      <c r="Z828">
        <v>23</v>
      </c>
      <c r="AA828">
        <v>38.590000000000003</v>
      </c>
      <c r="AB828">
        <v>12730.5</v>
      </c>
      <c r="AC828">
        <v>1273.05</v>
      </c>
      <c r="AD828" s="9">
        <v>190.00749999999999</v>
      </c>
      <c r="AE828">
        <v>2.671769904</v>
      </c>
      <c r="AF828" s="9"/>
      <c r="AG828" s="9"/>
    </row>
    <row r="829" spans="2:40" x14ac:dyDescent="0.3">
      <c r="B829" t="s">
        <v>82</v>
      </c>
      <c r="C829" t="s">
        <v>118</v>
      </c>
      <c r="D829" t="s">
        <v>81</v>
      </c>
      <c r="F829" s="1">
        <v>45817</v>
      </c>
      <c r="G829" t="s">
        <v>45</v>
      </c>
      <c r="H829" t="s">
        <v>52</v>
      </c>
      <c r="I829" t="s">
        <v>57</v>
      </c>
      <c r="O829" s="2"/>
      <c r="P829" s="9">
        <v>5767.2529999999997</v>
      </c>
      <c r="Q829" s="2">
        <v>6.5567129629629628E-2</v>
      </c>
      <c r="R829">
        <v>2979.96</v>
      </c>
      <c r="S829">
        <v>421.18</v>
      </c>
      <c r="T829">
        <v>159.53</v>
      </c>
      <c r="U829">
        <v>0</v>
      </c>
      <c r="V829">
        <v>6.4290500000000002</v>
      </c>
      <c r="W829">
        <v>1866.5840000000001</v>
      </c>
      <c r="X829">
        <v>44</v>
      </c>
      <c r="Y829">
        <v>160.22999999999999</v>
      </c>
      <c r="Z829">
        <v>29</v>
      </c>
      <c r="AA829">
        <v>30.18</v>
      </c>
      <c r="AB829">
        <v>12985</v>
      </c>
      <c r="AC829">
        <v>1298.5</v>
      </c>
      <c r="AD829" s="9">
        <v>177.8767</v>
      </c>
      <c r="AE829">
        <v>2.251505179</v>
      </c>
      <c r="AF829" s="9"/>
      <c r="AG829" s="9"/>
    </row>
    <row r="830" spans="2:40" x14ac:dyDescent="0.3">
      <c r="B830" t="s">
        <v>85</v>
      </c>
      <c r="C830" t="s">
        <v>117</v>
      </c>
      <c r="D830" t="s">
        <v>86</v>
      </c>
      <c r="F830" s="1">
        <v>45817</v>
      </c>
      <c r="G830" t="s">
        <v>45</v>
      </c>
      <c r="H830" t="s">
        <v>52</v>
      </c>
      <c r="I830" t="s">
        <v>57</v>
      </c>
      <c r="J830" s="8">
        <v>53</v>
      </c>
      <c r="K830">
        <v>85</v>
      </c>
      <c r="O830" s="2"/>
      <c r="P830" s="9">
        <v>6649.9139999999998</v>
      </c>
      <c r="Q830" s="2">
        <v>6.5567129629629628E-2</v>
      </c>
      <c r="R830">
        <v>3417.14</v>
      </c>
      <c r="S830">
        <v>374.75</v>
      </c>
      <c r="T830">
        <v>233.78</v>
      </c>
      <c r="U830">
        <v>0</v>
      </c>
      <c r="V830">
        <v>6.0057</v>
      </c>
      <c r="W830">
        <v>1559.184</v>
      </c>
      <c r="X830">
        <v>44</v>
      </c>
      <c r="Y830">
        <v>176.72</v>
      </c>
      <c r="Z830">
        <v>16</v>
      </c>
      <c r="AA830">
        <v>16.97</v>
      </c>
      <c r="AB830">
        <v>12324</v>
      </c>
      <c r="AC830">
        <v>1232.4000000000001</v>
      </c>
      <c r="AD830" s="9">
        <v>205.4</v>
      </c>
      <c r="AE830">
        <v>1.8532570500000001</v>
      </c>
      <c r="AF830" s="9"/>
      <c r="AG830" s="9"/>
    </row>
    <row r="831" spans="2:40" x14ac:dyDescent="0.3">
      <c r="B831" t="s">
        <v>97</v>
      </c>
      <c r="C831" t="s">
        <v>118</v>
      </c>
      <c r="D831" t="s">
        <v>90</v>
      </c>
      <c r="F831" s="1">
        <v>45818</v>
      </c>
      <c r="G831" t="s">
        <v>48</v>
      </c>
      <c r="H831" t="s">
        <v>46</v>
      </c>
      <c r="I831" t="s">
        <v>57</v>
      </c>
      <c r="O831" s="2"/>
      <c r="P831" s="9">
        <v>4638.68</v>
      </c>
      <c r="Q831" s="2">
        <v>6.0497685185185182E-2</v>
      </c>
      <c r="R831">
        <v>2150.0300000000002</v>
      </c>
      <c r="S831">
        <v>340.7</v>
      </c>
      <c r="T831">
        <v>125.84</v>
      </c>
      <c r="U831">
        <v>0</v>
      </c>
      <c r="V831">
        <v>6.1882200000000003</v>
      </c>
      <c r="W831">
        <v>1581.7180000000001</v>
      </c>
      <c r="X831">
        <v>44</v>
      </c>
      <c r="Y831">
        <v>226.27</v>
      </c>
      <c r="Z831">
        <v>21</v>
      </c>
      <c r="AA831">
        <v>22.27</v>
      </c>
      <c r="AB831">
        <v>15895</v>
      </c>
      <c r="AC831">
        <v>1589.5</v>
      </c>
      <c r="AD831" s="9">
        <v>244.5385</v>
      </c>
      <c r="AE831">
        <v>3.426621366</v>
      </c>
      <c r="AF831" s="9"/>
      <c r="AG831" s="9"/>
    </row>
    <row r="832" spans="2:40" x14ac:dyDescent="0.3">
      <c r="B832" t="s">
        <v>78</v>
      </c>
      <c r="C832" t="s">
        <v>118</v>
      </c>
      <c r="D832" t="s">
        <v>79</v>
      </c>
      <c r="F832" s="1">
        <v>45825</v>
      </c>
      <c r="G832" t="s">
        <v>48</v>
      </c>
      <c r="H832" t="s">
        <v>46</v>
      </c>
      <c r="I832" t="s">
        <v>58</v>
      </c>
      <c r="O832" s="2"/>
      <c r="P832" s="9">
        <v>3956.3589999999999</v>
      </c>
      <c r="Q832" s="2">
        <v>6.3819444444444443E-2</v>
      </c>
      <c r="R832">
        <v>1903.62</v>
      </c>
      <c r="S832">
        <v>297.82</v>
      </c>
      <c r="T832">
        <v>93.49</v>
      </c>
      <c r="U832">
        <v>0</v>
      </c>
      <c r="V832">
        <v>6.5056799999999999</v>
      </c>
      <c r="W832">
        <v>1439.625</v>
      </c>
      <c r="X832">
        <v>44</v>
      </c>
      <c r="Y832">
        <v>165.11</v>
      </c>
      <c r="Z832">
        <v>43</v>
      </c>
      <c r="AA832">
        <v>47.12</v>
      </c>
      <c r="AB832">
        <v>21206</v>
      </c>
      <c r="AC832">
        <v>2120.6</v>
      </c>
      <c r="AD832" s="9">
        <v>243.74709999999999</v>
      </c>
      <c r="AE832">
        <v>5.3599787079999999</v>
      </c>
      <c r="AF832" s="9"/>
      <c r="AG832" s="9"/>
    </row>
    <row r="833" spans="2:40" x14ac:dyDescent="0.3">
      <c r="B833" t="s">
        <v>111</v>
      </c>
      <c r="C833" t="s">
        <v>117</v>
      </c>
      <c r="D833" t="s">
        <v>99</v>
      </c>
      <c r="E833">
        <v>76</v>
      </c>
      <c r="F833" s="1">
        <v>45838</v>
      </c>
      <c r="G833" t="s">
        <v>45</v>
      </c>
      <c r="H833" t="s">
        <v>52</v>
      </c>
      <c r="I833" t="s">
        <v>60</v>
      </c>
      <c r="K833">
        <v>169</v>
      </c>
      <c r="O833" s="2"/>
      <c r="P833" s="9">
        <v>4727.0889999999999</v>
      </c>
      <c r="Q833" s="2">
        <v>9.2534722222222227E-2</v>
      </c>
      <c r="R833">
        <v>1687.6</v>
      </c>
      <c r="S833">
        <v>566.04999999999995</v>
      </c>
      <c r="T833">
        <v>400.69</v>
      </c>
      <c r="U833">
        <v>60.13</v>
      </c>
      <c r="V833">
        <v>7.5501800000000001</v>
      </c>
      <c r="W833">
        <v>1763.8330000000001</v>
      </c>
      <c r="X833">
        <v>44</v>
      </c>
      <c r="Y833">
        <v>241.62</v>
      </c>
      <c r="Z833">
        <v>38</v>
      </c>
      <c r="AA833">
        <v>49.73</v>
      </c>
      <c r="AB833">
        <v>16910</v>
      </c>
      <c r="AC833">
        <v>1691</v>
      </c>
      <c r="AD833" s="9">
        <v>206.21950000000001</v>
      </c>
      <c r="AE833">
        <v>3.5772544160000002</v>
      </c>
      <c r="AF833" s="9"/>
      <c r="AG833" s="9"/>
      <c r="AJ833">
        <v>167.5</v>
      </c>
      <c r="AK833" s="3">
        <v>0</v>
      </c>
      <c r="AL833">
        <v>422.25</v>
      </c>
      <c r="AM833">
        <v>408.5</v>
      </c>
      <c r="AN833" s="3">
        <v>1.7000000000000001E-2</v>
      </c>
    </row>
    <row r="834" spans="2:40" x14ac:dyDescent="0.3">
      <c r="B834" t="s">
        <v>112</v>
      </c>
      <c r="C834" t="s">
        <v>118</v>
      </c>
      <c r="D834" t="s">
        <v>79</v>
      </c>
      <c r="F834" s="1">
        <v>45838</v>
      </c>
      <c r="G834" t="s">
        <v>45</v>
      </c>
      <c r="H834" t="s">
        <v>52</v>
      </c>
      <c r="I834" t="s">
        <v>60</v>
      </c>
      <c r="O834" s="2"/>
      <c r="P834" s="9">
        <v>4390.6040000000003</v>
      </c>
      <c r="Q834" s="2">
        <v>9.0659722222222225E-2</v>
      </c>
      <c r="R834">
        <v>1326.85</v>
      </c>
      <c r="S834">
        <v>424.9</v>
      </c>
      <c r="T834">
        <v>252.02</v>
      </c>
      <c r="U834">
        <v>9.11</v>
      </c>
      <c r="V834">
        <v>7.1078599999999996</v>
      </c>
      <c r="W834">
        <v>1497.9259999999999</v>
      </c>
      <c r="X834">
        <v>44</v>
      </c>
      <c r="Y834">
        <v>216.05</v>
      </c>
      <c r="Z834">
        <v>25</v>
      </c>
      <c r="AA834">
        <v>30.01</v>
      </c>
      <c r="AB834">
        <v>17251.5</v>
      </c>
      <c r="AC834">
        <v>1725.15</v>
      </c>
      <c r="AD834" s="9">
        <v>250.02170000000001</v>
      </c>
      <c r="AE834">
        <v>3.929186053</v>
      </c>
      <c r="AF834" s="9"/>
      <c r="AG834" s="9"/>
    </row>
    <row r="835" spans="2:40" x14ac:dyDescent="0.3">
      <c r="B835" t="s">
        <v>85</v>
      </c>
      <c r="C835" t="s">
        <v>117</v>
      </c>
      <c r="D835" t="s">
        <v>86</v>
      </c>
      <c r="F835" s="1">
        <v>45844</v>
      </c>
      <c r="G835" t="s">
        <v>62</v>
      </c>
      <c r="H835" t="s">
        <v>63</v>
      </c>
      <c r="I835" t="s">
        <v>60</v>
      </c>
      <c r="N835">
        <v>59</v>
      </c>
      <c r="O835" s="2" t="s">
        <v>221</v>
      </c>
      <c r="P835" s="9">
        <v>5526.174</v>
      </c>
      <c r="Q835" s="2">
        <v>6.2569444444444441E-2</v>
      </c>
      <c r="R835">
        <v>2762.87</v>
      </c>
      <c r="S835">
        <v>418.6</v>
      </c>
      <c r="T835">
        <v>129.22</v>
      </c>
      <c r="U835">
        <v>0</v>
      </c>
      <c r="V835">
        <v>5.9717799999999999</v>
      </c>
      <c r="W835">
        <v>1877.796</v>
      </c>
      <c r="X835">
        <v>44</v>
      </c>
      <c r="Y835">
        <v>138.6</v>
      </c>
      <c r="Z835">
        <v>36</v>
      </c>
      <c r="AA835">
        <v>33.450000000000003</v>
      </c>
      <c r="AB835">
        <v>16945.5</v>
      </c>
      <c r="AC835">
        <v>1694.55</v>
      </c>
      <c r="AD835" s="9">
        <v>211.81880000000001</v>
      </c>
      <c r="AE835">
        <v>3.0664072469999999</v>
      </c>
      <c r="AF835" s="9"/>
      <c r="AG835" s="9"/>
    </row>
    <row r="836" spans="2:40" x14ac:dyDescent="0.3">
      <c r="B836" t="s">
        <v>97</v>
      </c>
      <c r="C836" t="s">
        <v>118</v>
      </c>
      <c r="D836" t="s">
        <v>90</v>
      </c>
      <c r="F836" s="1">
        <v>45850</v>
      </c>
      <c r="G836" t="s">
        <v>61</v>
      </c>
      <c r="H836" t="s">
        <v>51</v>
      </c>
      <c r="I836" t="s">
        <v>64</v>
      </c>
      <c r="O836" s="2"/>
      <c r="P836" s="9">
        <v>3234.2510000000002</v>
      </c>
      <c r="Q836" s="2">
        <v>5.9027777777777776E-2</v>
      </c>
      <c r="R836">
        <v>1035.45</v>
      </c>
      <c r="S836">
        <v>267.94</v>
      </c>
      <c r="T836">
        <v>97.71</v>
      </c>
      <c r="U836">
        <v>0</v>
      </c>
      <c r="V836">
        <v>5.78064</v>
      </c>
      <c r="W836">
        <v>1290.444</v>
      </c>
      <c r="X836">
        <v>44</v>
      </c>
      <c r="Y836">
        <v>178.02</v>
      </c>
      <c r="Z836">
        <v>21</v>
      </c>
      <c r="AA836">
        <v>19.38</v>
      </c>
      <c r="AB836">
        <v>14407.5</v>
      </c>
      <c r="AC836">
        <v>1440.75</v>
      </c>
      <c r="AD836" s="9">
        <v>221.65389999999999</v>
      </c>
      <c r="AE836">
        <v>4.4546635370000001</v>
      </c>
      <c r="AF836" s="9"/>
      <c r="AG836" s="9"/>
    </row>
    <row r="837" spans="2:40" x14ac:dyDescent="0.3">
      <c r="B837" t="s">
        <v>102</v>
      </c>
      <c r="C837" t="s">
        <v>118</v>
      </c>
      <c r="D837" t="s">
        <v>79</v>
      </c>
      <c r="F837" s="1">
        <v>45850</v>
      </c>
      <c r="G837" t="s">
        <v>61</v>
      </c>
      <c r="H837" t="s">
        <v>51</v>
      </c>
      <c r="I837" t="s">
        <v>64</v>
      </c>
      <c r="O837" s="2"/>
      <c r="P837" s="9">
        <v>3672.5430000000001</v>
      </c>
      <c r="Q837" s="2">
        <v>5.9027777777777776E-2</v>
      </c>
      <c r="R837">
        <v>1447.2</v>
      </c>
      <c r="S837">
        <v>296.02999999999997</v>
      </c>
      <c r="T837">
        <v>110.55</v>
      </c>
      <c r="U837">
        <v>0</v>
      </c>
      <c r="V837">
        <v>6.4992999999999999</v>
      </c>
      <c r="W837">
        <v>1250.6110000000001</v>
      </c>
      <c r="X837">
        <v>44</v>
      </c>
      <c r="Y837">
        <v>176.64</v>
      </c>
      <c r="Z837">
        <v>33</v>
      </c>
      <c r="AA837">
        <v>28.73</v>
      </c>
      <c r="AB837">
        <v>16432</v>
      </c>
      <c r="AC837">
        <v>1643.2</v>
      </c>
      <c r="AD837" s="9">
        <v>213.40260000000001</v>
      </c>
      <c r="AE837">
        <v>4.4742838950000001</v>
      </c>
      <c r="AF837" s="9"/>
      <c r="AG837" s="9"/>
    </row>
    <row r="838" spans="2:40" x14ac:dyDescent="0.3">
      <c r="B838" t="s">
        <v>105</v>
      </c>
      <c r="C838" t="s">
        <v>118</v>
      </c>
      <c r="D838" t="s">
        <v>90</v>
      </c>
      <c r="F838" s="1">
        <v>45857</v>
      </c>
      <c r="G838" t="s">
        <v>61</v>
      </c>
      <c r="H838" t="s">
        <v>51</v>
      </c>
      <c r="I838" t="s">
        <v>65</v>
      </c>
      <c r="O838" s="2"/>
      <c r="P838" s="9">
        <v>2797.721</v>
      </c>
      <c r="Q838" s="2">
        <v>3.2349537037037038E-2</v>
      </c>
      <c r="R838">
        <v>1540.36</v>
      </c>
      <c r="S838">
        <v>410.87</v>
      </c>
      <c r="T838">
        <v>246.11</v>
      </c>
      <c r="U838">
        <v>0</v>
      </c>
      <c r="V838">
        <v>6.9387800000000004</v>
      </c>
      <c r="W838">
        <v>1009.302</v>
      </c>
      <c r="X838">
        <v>44</v>
      </c>
      <c r="Y838">
        <v>177.8</v>
      </c>
      <c r="Z838">
        <v>32</v>
      </c>
      <c r="AA838">
        <v>37.35</v>
      </c>
      <c r="AB838">
        <v>18720</v>
      </c>
      <c r="AC838">
        <v>1872</v>
      </c>
      <c r="AD838" s="9">
        <v>246.3158</v>
      </c>
      <c r="AE838">
        <v>6.6911604120000003</v>
      </c>
      <c r="AF838" s="9"/>
      <c r="AG838" s="9"/>
    </row>
    <row r="839" spans="2:40" x14ac:dyDescent="0.3">
      <c r="B839" t="s">
        <v>87</v>
      </c>
      <c r="C839" t="s">
        <v>117</v>
      </c>
      <c r="D839" t="s">
        <v>88</v>
      </c>
      <c r="E839">
        <v>73</v>
      </c>
      <c r="F839" s="1">
        <v>45867</v>
      </c>
      <c r="G839" t="s">
        <v>48</v>
      </c>
      <c r="H839" t="s">
        <v>46</v>
      </c>
      <c r="I839" t="s">
        <v>69</v>
      </c>
      <c r="O839" s="2"/>
      <c r="P839" s="9">
        <v>3640.058</v>
      </c>
      <c r="Q839" s="2">
        <v>4.8611111111111112E-2</v>
      </c>
      <c r="R839">
        <v>1677.34</v>
      </c>
      <c r="S839">
        <v>365.37</v>
      </c>
      <c r="T839">
        <v>112.57</v>
      </c>
      <c r="U839">
        <v>0</v>
      </c>
      <c r="V839">
        <v>6.4585400000000002</v>
      </c>
      <c r="W839">
        <v>1217.6790000000001</v>
      </c>
      <c r="X839">
        <v>44</v>
      </c>
      <c r="Y839">
        <v>178.28</v>
      </c>
      <c r="Z839">
        <v>25</v>
      </c>
      <c r="AA839">
        <v>20.350000000000001</v>
      </c>
      <c r="AB839">
        <v>13249.5</v>
      </c>
      <c r="AC839">
        <v>1324.95</v>
      </c>
      <c r="AD839" s="9">
        <v>192.02170000000001</v>
      </c>
      <c r="AE839">
        <v>3.6399145289999999</v>
      </c>
      <c r="AF839" s="9"/>
      <c r="AG839" s="9"/>
      <c r="AL839">
        <v>274</v>
      </c>
      <c r="AM839">
        <v>288</v>
      </c>
      <c r="AN839" s="3">
        <v>2.5000000000000001E-2</v>
      </c>
    </row>
    <row r="840" spans="2:40" x14ac:dyDescent="0.3">
      <c r="B840" t="s">
        <v>100</v>
      </c>
      <c r="C840" t="s">
        <v>117</v>
      </c>
      <c r="D840" t="s">
        <v>101</v>
      </c>
      <c r="F840" s="1">
        <v>45869</v>
      </c>
      <c r="G840" t="s">
        <v>55</v>
      </c>
      <c r="H840" t="s">
        <v>49</v>
      </c>
      <c r="I840" t="s">
        <v>69</v>
      </c>
      <c r="O840" s="2"/>
      <c r="P840" s="9">
        <v>5968.2529999999997</v>
      </c>
      <c r="Q840" s="2">
        <v>8.8530092592592591E-2</v>
      </c>
      <c r="R840">
        <v>2258.89</v>
      </c>
      <c r="S840">
        <v>460.61</v>
      </c>
      <c r="T840">
        <v>265.19</v>
      </c>
      <c r="U840">
        <v>17.28</v>
      </c>
      <c r="V840">
        <v>7.4628800000000002</v>
      </c>
      <c r="W840">
        <v>2316.5320000000002</v>
      </c>
      <c r="X840">
        <v>44</v>
      </c>
      <c r="Y840">
        <v>180.23</v>
      </c>
      <c r="Z840">
        <v>33</v>
      </c>
      <c r="AA840">
        <v>33.1</v>
      </c>
      <c r="AB840">
        <v>13566</v>
      </c>
      <c r="AC840">
        <v>1356.6</v>
      </c>
      <c r="AD840" s="9">
        <v>176.18180000000001</v>
      </c>
      <c r="AE840">
        <v>2.2730269650000001</v>
      </c>
      <c r="AF840" s="9"/>
      <c r="AG840" s="9"/>
    </row>
    <row r="841" spans="2:40" x14ac:dyDescent="0.3">
      <c r="B841" t="s">
        <v>103</v>
      </c>
      <c r="C841" t="s">
        <v>118</v>
      </c>
      <c r="D841" t="s">
        <v>96</v>
      </c>
      <c r="E841">
        <v>95</v>
      </c>
      <c r="F841" s="1">
        <v>45874</v>
      </c>
      <c r="G841" t="s">
        <v>48</v>
      </c>
      <c r="H841" t="s">
        <v>46</v>
      </c>
      <c r="I841" t="s">
        <v>70</v>
      </c>
      <c r="O841" s="2"/>
      <c r="P841" s="9">
        <v>2884.6080000000002</v>
      </c>
      <c r="Q841" s="2">
        <v>4.5150462962962962E-2</v>
      </c>
      <c r="R841">
        <v>1410.35</v>
      </c>
      <c r="S841">
        <v>344.33</v>
      </c>
      <c r="T841">
        <v>209.14</v>
      </c>
      <c r="U841">
        <v>0</v>
      </c>
      <c r="V841">
        <v>6.7236399999999996</v>
      </c>
      <c r="W841">
        <v>949.55520000000001</v>
      </c>
      <c r="X841">
        <v>44</v>
      </c>
      <c r="Y841">
        <v>170.47</v>
      </c>
      <c r="Z841">
        <v>20</v>
      </c>
      <c r="AA841">
        <v>19.84</v>
      </c>
      <c r="AB841">
        <v>15903</v>
      </c>
      <c r="AC841">
        <v>1590.3</v>
      </c>
      <c r="AD841" s="9">
        <v>248.48439999999999</v>
      </c>
      <c r="AE841">
        <v>5.5130541129999999</v>
      </c>
      <c r="AF841" s="9"/>
      <c r="AG841" s="9"/>
    </row>
    <row r="842" spans="2:40" x14ac:dyDescent="0.3">
      <c r="B842" t="s">
        <v>103</v>
      </c>
      <c r="C842" t="s">
        <v>118</v>
      </c>
      <c r="D842" t="s">
        <v>96</v>
      </c>
      <c r="E842">
        <v>96</v>
      </c>
      <c r="F842" s="1">
        <v>45882</v>
      </c>
      <c r="G842" t="s">
        <v>55</v>
      </c>
      <c r="H842" t="s">
        <v>66</v>
      </c>
      <c r="I842" t="s">
        <v>71</v>
      </c>
      <c r="K842">
        <v>127</v>
      </c>
      <c r="O842" s="2"/>
      <c r="P842" s="9">
        <v>5066.3620000000001</v>
      </c>
      <c r="Q842" s="2">
        <v>8.6145833333333338E-2</v>
      </c>
      <c r="R842">
        <v>1767.93</v>
      </c>
      <c r="S842">
        <v>409.12</v>
      </c>
      <c r="T842">
        <v>282.22000000000003</v>
      </c>
      <c r="U842">
        <v>19.27</v>
      </c>
      <c r="V842">
        <v>7.4165299999999998</v>
      </c>
      <c r="W842">
        <v>1875.39</v>
      </c>
      <c r="X842">
        <v>44</v>
      </c>
      <c r="Y842">
        <v>202.64</v>
      </c>
      <c r="Z842">
        <v>23</v>
      </c>
      <c r="AA842">
        <v>26.84</v>
      </c>
      <c r="AB842">
        <v>16972.5</v>
      </c>
      <c r="AC842">
        <v>1697.25</v>
      </c>
      <c r="AD842" s="9">
        <v>253.32089999999999</v>
      </c>
      <c r="AE842">
        <v>3.350036969</v>
      </c>
      <c r="AF842" s="9"/>
      <c r="AG842" s="9"/>
      <c r="AL842">
        <v>451.5</v>
      </c>
      <c r="AM842">
        <v>407.75</v>
      </c>
      <c r="AN842" s="3">
        <v>5.0999999999999997E-2</v>
      </c>
    </row>
    <row r="843" spans="2:40" x14ac:dyDescent="0.3">
      <c r="B843" t="s">
        <v>104</v>
      </c>
      <c r="C843" t="s">
        <v>118</v>
      </c>
      <c r="D843" t="s">
        <v>90</v>
      </c>
      <c r="E843">
        <v>79</v>
      </c>
      <c r="F843" s="1">
        <v>45882</v>
      </c>
      <c r="G843" t="s">
        <v>55</v>
      </c>
      <c r="H843" t="s">
        <v>66</v>
      </c>
      <c r="I843" t="s">
        <v>71</v>
      </c>
      <c r="K843">
        <v>127</v>
      </c>
      <c r="O843" s="2"/>
      <c r="P843" s="9">
        <v>5421.0630000000001</v>
      </c>
      <c r="Q843" s="2">
        <v>8.6145833333333338E-2</v>
      </c>
      <c r="R843">
        <v>2005.82</v>
      </c>
      <c r="S843">
        <v>449.24</v>
      </c>
      <c r="T843">
        <v>258.41000000000003</v>
      </c>
      <c r="U843">
        <v>50.49</v>
      </c>
      <c r="V843">
        <v>7.4491100000000001</v>
      </c>
      <c r="W843">
        <v>1970.23</v>
      </c>
      <c r="X843">
        <v>44</v>
      </c>
      <c r="Y843">
        <v>198.73</v>
      </c>
      <c r="Z843">
        <v>36</v>
      </c>
      <c r="AA843">
        <v>42.54</v>
      </c>
      <c r="AB843">
        <v>17320</v>
      </c>
      <c r="AC843">
        <v>1732</v>
      </c>
      <c r="AD843" s="9">
        <v>216.5</v>
      </c>
      <c r="AE843">
        <v>3.1949453459999999</v>
      </c>
      <c r="AF843" s="9"/>
      <c r="AG843" s="9"/>
      <c r="AL843">
        <v>444.5</v>
      </c>
      <c r="AM843">
        <v>435</v>
      </c>
      <c r="AN843" s="3">
        <v>1.0999999999999999E-2</v>
      </c>
    </row>
    <row r="844" spans="2:40" x14ac:dyDescent="0.3">
      <c r="B844" t="s">
        <v>111</v>
      </c>
      <c r="C844" t="s">
        <v>117</v>
      </c>
      <c r="D844" t="s">
        <v>99</v>
      </c>
      <c r="E844">
        <v>75</v>
      </c>
      <c r="F844" s="1">
        <v>45882</v>
      </c>
      <c r="G844" t="s">
        <v>55</v>
      </c>
      <c r="H844" t="s">
        <v>66</v>
      </c>
      <c r="I844" t="s">
        <v>71</v>
      </c>
      <c r="K844">
        <v>148</v>
      </c>
      <c r="O844" s="2"/>
      <c r="P844" s="9">
        <v>6224.1530000000002</v>
      </c>
      <c r="Q844" s="2">
        <v>8.6145833333333338E-2</v>
      </c>
      <c r="R844">
        <v>2569.36</v>
      </c>
      <c r="S844">
        <v>666.76</v>
      </c>
      <c r="T844">
        <v>471.37</v>
      </c>
      <c r="U844">
        <v>179.57</v>
      </c>
      <c r="V844">
        <v>7.9896599999999998</v>
      </c>
      <c r="W844">
        <v>2126.9549999999999</v>
      </c>
      <c r="X844">
        <v>44</v>
      </c>
      <c r="Y844">
        <v>228.32</v>
      </c>
      <c r="Z844">
        <v>37</v>
      </c>
      <c r="AA844">
        <v>60.94</v>
      </c>
      <c r="AB844">
        <v>17936</v>
      </c>
      <c r="AC844">
        <v>1793.6</v>
      </c>
      <c r="AD844" s="9">
        <v>221.43209999999999</v>
      </c>
      <c r="AE844">
        <v>2.8816772340000001</v>
      </c>
      <c r="AF844" s="9"/>
      <c r="AG844" s="9"/>
      <c r="AL844" s="3">
        <v>411.25</v>
      </c>
      <c r="AM844" s="3">
        <v>391.25</v>
      </c>
      <c r="AN844" s="3">
        <v>2.5000000000000001E-2</v>
      </c>
    </row>
    <row r="845" spans="2:40" x14ac:dyDescent="0.3">
      <c r="B845" t="s">
        <v>97</v>
      </c>
      <c r="C845" t="s">
        <v>118</v>
      </c>
      <c r="D845" t="s">
        <v>90</v>
      </c>
      <c r="F845" s="1">
        <v>45884</v>
      </c>
      <c r="G845" t="s">
        <v>161</v>
      </c>
      <c r="H845" t="s">
        <v>68</v>
      </c>
      <c r="I845" t="s">
        <v>71</v>
      </c>
      <c r="O845" s="2"/>
      <c r="P845" s="9">
        <v>2917.5549999999998</v>
      </c>
      <c r="Q845" s="2">
        <v>6.4733796296296303E-2</v>
      </c>
      <c r="R845">
        <v>1003.69</v>
      </c>
      <c r="S845">
        <v>248.31</v>
      </c>
      <c r="T845">
        <v>61.13</v>
      </c>
      <c r="U845">
        <v>0</v>
      </c>
      <c r="V845">
        <v>5.9232899999999997</v>
      </c>
      <c r="W845">
        <v>1122.884</v>
      </c>
      <c r="X845">
        <v>44</v>
      </c>
      <c r="Y845">
        <v>150.79</v>
      </c>
      <c r="Z845">
        <v>31</v>
      </c>
      <c r="AA845">
        <v>28.77</v>
      </c>
      <c r="AB845">
        <v>16702.5</v>
      </c>
      <c r="AC845">
        <v>1670.25</v>
      </c>
      <c r="AD845" s="9">
        <v>222.7</v>
      </c>
      <c r="AE845">
        <v>5.7248278099999999</v>
      </c>
      <c r="AF845" s="9"/>
      <c r="AG845" s="9"/>
    </row>
    <row r="846" spans="2:40" x14ac:dyDescent="0.3">
      <c r="B846" t="s">
        <v>87</v>
      </c>
      <c r="C846" t="s">
        <v>117</v>
      </c>
      <c r="D846" t="s">
        <v>88</v>
      </c>
      <c r="F846" s="1">
        <v>45885</v>
      </c>
      <c r="G846" t="s">
        <v>62</v>
      </c>
      <c r="H846" t="s">
        <v>51</v>
      </c>
      <c r="I846" t="s">
        <v>71</v>
      </c>
      <c r="N846">
        <v>70</v>
      </c>
      <c r="O846" s="2" t="s">
        <v>221</v>
      </c>
      <c r="P846" s="9">
        <v>5937.4620000000004</v>
      </c>
      <c r="Q846" s="2">
        <v>6.3483796296296302E-2</v>
      </c>
      <c r="R846">
        <v>2274.15</v>
      </c>
      <c r="S846">
        <v>464.15</v>
      </c>
      <c r="T846">
        <v>148.68</v>
      </c>
      <c r="U846">
        <v>0</v>
      </c>
      <c r="V846">
        <v>6.6979899999999999</v>
      </c>
      <c r="W846">
        <v>1850.498</v>
      </c>
      <c r="X846">
        <v>44</v>
      </c>
      <c r="Y846">
        <v>137.78</v>
      </c>
      <c r="Z846">
        <v>59</v>
      </c>
      <c r="AA846">
        <v>67.28</v>
      </c>
      <c r="AB846">
        <v>21389</v>
      </c>
      <c r="AC846">
        <v>2138.9</v>
      </c>
      <c r="AD846" s="9">
        <v>207.6602</v>
      </c>
      <c r="AE846">
        <v>3.6023809500000001</v>
      </c>
      <c r="AF846" s="9"/>
      <c r="AG846" s="9"/>
    </row>
    <row r="847" spans="2:40" x14ac:dyDescent="0.3">
      <c r="B847" t="s">
        <v>111</v>
      </c>
      <c r="C847" t="s">
        <v>117</v>
      </c>
      <c r="D847" t="s">
        <v>99</v>
      </c>
      <c r="F847" s="1">
        <v>45885</v>
      </c>
      <c r="G847" t="s">
        <v>62</v>
      </c>
      <c r="H847" t="s">
        <v>51</v>
      </c>
      <c r="I847" t="s">
        <v>71</v>
      </c>
      <c r="N847">
        <v>70</v>
      </c>
      <c r="O847" s="2" t="s">
        <v>221</v>
      </c>
      <c r="P847" s="9">
        <v>6212.3419999999996</v>
      </c>
      <c r="Q847" s="2">
        <v>6.3483796296296302E-2</v>
      </c>
      <c r="R847">
        <v>2894.84</v>
      </c>
      <c r="S847">
        <v>565.34</v>
      </c>
      <c r="T847">
        <v>270.41000000000003</v>
      </c>
      <c r="U847">
        <v>16.61</v>
      </c>
      <c r="V847">
        <v>7.46957</v>
      </c>
      <c r="W847">
        <v>2021.8330000000001</v>
      </c>
      <c r="X847">
        <v>44</v>
      </c>
      <c r="Y847">
        <v>179.97</v>
      </c>
      <c r="Z847">
        <v>55</v>
      </c>
      <c r="AA847">
        <v>59.59</v>
      </c>
      <c r="AB847">
        <v>22686</v>
      </c>
      <c r="AC847">
        <v>2268.6</v>
      </c>
      <c r="AD847" s="9">
        <v>229.1515</v>
      </c>
      <c r="AE847">
        <v>3.651762894</v>
      </c>
      <c r="AF847" s="9"/>
      <c r="AG847" s="9"/>
    </row>
    <row r="848" spans="2:40" x14ac:dyDescent="0.3">
      <c r="B848" t="s">
        <v>114</v>
      </c>
      <c r="C848" t="s">
        <v>117</v>
      </c>
      <c r="D848" t="s">
        <v>99</v>
      </c>
      <c r="F848" s="1">
        <v>45887</v>
      </c>
      <c r="G848" t="s">
        <v>45</v>
      </c>
      <c r="H848" t="s">
        <v>52</v>
      </c>
      <c r="I848" t="s">
        <v>72</v>
      </c>
      <c r="O848" s="2"/>
      <c r="P848" s="9">
        <v>3116.3980000000001</v>
      </c>
      <c r="Q848" s="2">
        <v>3.6631944444444446E-2</v>
      </c>
      <c r="R848">
        <v>1709.29</v>
      </c>
      <c r="S848">
        <v>318.73</v>
      </c>
      <c r="T848">
        <v>118.1</v>
      </c>
      <c r="U848">
        <v>0</v>
      </c>
      <c r="V848">
        <v>6.2321299999999997</v>
      </c>
      <c r="W848">
        <v>1010.581</v>
      </c>
      <c r="X848">
        <v>44</v>
      </c>
      <c r="Y848">
        <v>199.24</v>
      </c>
      <c r="Z848">
        <v>23</v>
      </c>
      <c r="AA848">
        <v>24.76</v>
      </c>
      <c r="AB848">
        <v>11424</v>
      </c>
      <c r="AC848">
        <v>1142.4000000000001</v>
      </c>
      <c r="AD848" s="9">
        <v>170.50749999999999</v>
      </c>
      <c r="AE848">
        <v>3.6657705470000002</v>
      </c>
      <c r="AF848" s="9"/>
      <c r="AG848" s="9"/>
    </row>
    <row r="849" spans="2:46" x14ac:dyDescent="0.3">
      <c r="B849" t="s">
        <v>93</v>
      </c>
      <c r="C849" t="s">
        <v>118</v>
      </c>
      <c r="D849" t="s">
        <v>79</v>
      </c>
      <c r="F849" s="1">
        <v>45890</v>
      </c>
      <c r="G849" t="s">
        <v>55</v>
      </c>
      <c r="H849" t="s">
        <v>49</v>
      </c>
      <c r="I849" t="s">
        <v>72</v>
      </c>
      <c r="O849" s="2"/>
      <c r="P849" s="9">
        <v>5614.8469999999998</v>
      </c>
      <c r="Q849" s="2">
        <v>8.0405092592592597E-2</v>
      </c>
      <c r="R849">
        <v>1961.17</v>
      </c>
      <c r="S849">
        <v>633.79</v>
      </c>
      <c r="T849">
        <v>463.51</v>
      </c>
      <c r="U849">
        <v>2.1</v>
      </c>
      <c r="V849">
        <v>7.0156799999999997</v>
      </c>
      <c r="W849">
        <v>1669.818</v>
      </c>
      <c r="X849">
        <v>44</v>
      </c>
      <c r="Y849">
        <v>224.27</v>
      </c>
      <c r="Z849">
        <v>33</v>
      </c>
      <c r="AA849">
        <v>45.23</v>
      </c>
      <c r="AB849">
        <v>16682</v>
      </c>
      <c r="AC849">
        <v>1668.2</v>
      </c>
      <c r="AD849" s="9">
        <v>216.64940000000001</v>
      </c>
      <c r="AE849">
        <v>2.9710515709999998</v>
      </c>
      <c r="AF849" s="9"/>
      <c r="AG849" s="9"/>
      <c r="AR849">
        <v>399</v>
      </c>
      <c r="AS849">
        <v>527</v>
      </c>
      <c r="AT849" s="3">
        <v>0.13800000000000001</v>
      </c>
    </row>
    <row r="850" spans="2:46" x14ac:dyDescent="0.3">
      <c r="B850" t="s">
        <v>95</v>
      </c>
      <c r="C850" t="s">
        <v>118</v>
      </c>
      <c r="D850" t="s">
        <v>96</v>
      </c>
      <c r="F850" s="1">
        <v>45892</v>
      </c>
      <c r="G850" t="s">
        <v>73</v>
      </c>
      <c r="H850" t="s">
        <v>51</v>
      </c>
      <c r="I850" t="s">
        <v>72</v>
      </c>
      <c r="O850" s="2"/>
      <c r="P850" s="9">
        <v>3698.9090000000001</v>
      </c>
      <c r="Q850" s="2">
        <v>6.9085648148148146E-2</v>
      </c>
      <c r="R850">
        <v>1152.52</v>
      </c>
      <c r="S850">
        <v>277</v>
      </c>
      <c r="T850">
        <v>33.33</v>
      </c>
      <c r="U850">
        <v>0</v>
      </c>
      <c r="V850">
        <v>5.6910100000000003</v>
      </c>
      <c r="W850">
        <v>1369.5530000000001</v>
      </c>
      <c r="X850">
        <v>44</v>
      </c>
      <c r="Y850">
        <v>153.63</v>
      </c>
      <c r="Z850">
        <v>26</v>
      </c>
      <c r="AA850">
        <v>19.899999999999999</v>
      </c>
      <c r="AB850">
        <v>17776</v>
      </c>
      <c r="AC850">
        <v>1777.6</v>
      </c>
      <c r="AD850" s="9">
        <v>253.94290000000001</v>
      </c>
      <c r="AE850">
        <v>4.8057413689999997</v>
      </c>
      <c r="AF850" s="9"/>
      <c r="AG850" s="9"/>
      <c r="AI850" s="3"/>
      <c r="AJ850" s="3"/>
      <c r="AL850" s="3"/>
      <c r="AM850" s="3"/>
    </row>
    <row r="851" spans="2:46" x14ac:dyDescent="0.3">
      <c r="B851" t="s">
        <v>111</v>
      </c>
      <c r="C851" t="s">
        <v>117</v>
      </c>
      <c r="D851" t="s">
        <v>99</v>
      </c>
      <c r="F851" s="1">
        <v>45892</v>
      </c>
      <c r="G851" t="s">
        <v>73</v>
      </c>
      <c r="H851" t="s">
        <v>51</v>
      </c>
      <c r="I851" t="s">
        <v>72</v>
      </c>
      <c r="O851" s="2"/>
      <c r="P851" s="9">
        <v>4674.2349999999997</v>
      </c>
      <c r="Q851" s="2">
        <v>6.9085648148148146E-2</v>
      </c>
      <c r="R851">
        <v>1336.14</v>
      </c>
      <c r="S851">
        <v>381.31</v>
      </c>
      <c r="T851">
        <v>182.68</v>
      </c>
      <c r="U851">
        <v>14</v>
      </c>
      <c r="V851">
        <v>7.1032099999999998</v>
      </c>
      <c r="W851">
        <v>1781.4059999999999</v>
      </c>
      <c r="X851">
        <v>44</v>
      </c>
      <c r="Y851">
        <v>170.95</v>
      </c>
      <c r="Z851">
        <v>36</v>
      </c>
      <c r="AA851">
        <v>45.87</v>
      </c>
      <c r="AB851">
        <v>16834</v>
      </c>
      <c r="AC851">
        <v>1683.4</v>
      </c>
      <c r="AD851" s="9">
        <v>210.42500000000001</v>
      </c>
      <c r="AE851">
        <v>3.6014449420000001</v>
      </c>
      <c r="AF851" s="9"/>
      <c r="AG851" s="9"/>
    </row>
    <row r="852" spans="2:46" x14ac:dyDescent="0.3">
      <c r="B852" t="s">
        <v>111</v>
      </c>
      <c r="C852" t="s">
        <v>117</v>
      </c>
      <c r="D852" t="s">
        <v>99</v>
      </c>
      <c r="F852" s="1">
        <v>45893</v>
      </c>
      <c r="G852" t="s">
        <v>62</v>
      </c>
      <c r="H852" t="s">
        <v>63</v>
      </c>
      <c r="I852" t="s">
        <v>72</v>
      </c>
      <c r="N852">
        <v>70</v>
      </c>
      <c r="O852" s="2" t="s">
        <v>221</v>
      </c>
      <c r="P852" s="9">
        <v>6085.0420000000004</v>
      </c>
      <c r="Q852" s="2">
        <v>5.8611111111111114E-2</v>
      </c>
      <c r="R852">
        <v>2905.32</v>
      </c>
      <c r="S852">
        <v>626.41999999999996</v>
      </c>
      <c r="T852">
        <v>331.25</v>
      </c>
      <c r="U852">
        <v>54.34</v>
      </c>
      <c r="V852">
        <v>8.0725599999999993</v>
      </c>
      <c r="W852">
        <v>1879.125</v>
      </c>
      <c r="X852">
        <v>44</v>
      </c>
      <c r="Y852">
        <v>153.24</v>
      </c>
      <c r="Z852">
        <v>40</v>
      </c>
      <c r="AA852">
        <v>52.01</v>
      </c>
      <c r="AB852">
        <v>19532</v>
      </c>
      <c r="AC852">
        <v>1953.2</v>
      </c>
      <c r="AD852" s="9">
        <v>232.52379999999999</v>
      </c>
      <c r="AE852">
        <v>3.2098381570000001</v>
      </c>
      <c r="AF852" s="9"/>
      <c r="AG852" s="9"/>
    </row>
    <row r="853" spans="2:46" x14ac:dyDescent="0.3">
      <c r="B853" t="s">
        <v>115</v>
      </c>
      <c r="C853" t="s">
        <v>117</v>
      </c>
      <c r="D853" t="s">
        <v>88</v>
      </c>
      <c r="F853" s="1">
        <v>45896</v>
      </c>
      <c r="G853" t="s">
        <v>55</v>
      </c>
      <c r="H853" t="s">
        <v>66</v>
      </c>
      <c r="I853" t="s">
        <v>74</v>
      </c>
      <c r="K853">
        <v>95</v>
      </c>
      <c r="O853" s="2"/>
      <c r="P853" s="9">
        <v>5760.5609999999997</v>
      </c>
      <c r="Q853" s="2">
        <v>9.3055555555555558E-2</v>
      </c>
      <c r="R853">
        <v>2258.6</v>
      </c>
      <c r="S853">
        <v>674.33</v>
      </c>
      <c r="T853">
        <v>654.4</v>
      </c>
      <c r="U853">
        <v>32.520000000000003</v>
      </c>
      <c r="V853">
        <v>7.2106599999999998</v>
      </c>
      <c r="W853">
        <v>1916.6310000000001</v>
      </c>
      <c r="X853">
        <v>44</v>
      </c>
      <c r="Y853">
        <v>191.7</v>
      </c>
      <c r="Z853">
        <v>22</v>
      </c>
      <c r="AA853">
        <v>39.79</v>
      </c>
      <c r="AB853">
        <v>13335</v>
      </c>
      <c r="AC853">
        <v>1333.5</v>
      </c>
      <c r="AD853" s="9">
        <v>202.0455</v>
      </c>
      <c r="AE853">
        <v>2.3148787070000001</v>
      </c>
      <c r="AF853" s="9"/>
      <c r="AG853" s="9"/>
    </row>
    <row r="854" spans="2:46" x14ac:dyDescent="0.3">
      <c r="B854" t="s">
        <v>112</v>
      </c>
      <c r="C854" t="s">
        <v>118</v>
      </c>
      <c r="D854" t="s">
        <v>79</v>
      </c>
      <c r="F854" s="1">
        <v>45898</v>
      </c>
      <c r="G854" t="s">
        <v>73</v>
      </c>
      <c r="H854" t="s">
        <v>68</v>
      </c>
      <c r="I854" t="s">
        <v>74</v>
      </c>
      <c r="O854" s="2"/>
      <c r="P854" s="9">
        <v>3611.127</v>
      </c>
      <c r="Q854" s="2">
        <v>0.11260416666666667</v>
      </c>
      <c r="R854">
        <v>1345.9</v>
      </c>
      <c r="S854">
        <v>428.13</v>
      </c>
      <c r="T854">
        <v>184.43</v>
      </c>
      <c r="U854">
        <v>0</v>
      </c>
      <c r="V854">
        <v>6.7324900000000003</v>
      </c>
      <c r="W854">
        <v>1232.587</v>
      </c>
      <c r="X854">
        <v>44</v>
      </c>
      <c r="Y854">
        <v>195.65</v>
      </c>
      <c r="Z854">
        <v>37</v>
      </c>
      <c r="AA854">
        <v>35.57</v>
      </c>
      <c r="AB854">
        <v>20227.5</v>
      </c>
      <c r="AC854">
        <v>2022.75</v>
      </c>
      <c r="AD854" s="9">
        <v>249.72219999999999</v>
      </c>
      <c r="AE854">
        <v>5.6014368919999997</v>
      </c>
      <c r="AF854" s="9"/>
      <c r="AG854" s="9"/>
    </row>
    <row r="855" spans="2:46" x14ac:dyDescent="0.3">
      <c r="B855" t="s">
        <v>87</v>
      </c>
      <c r="C855" t="s">
        <v>117</v>
      </c>
      <c r="D855" t="s">
        <v>88</v>
      </c>
      <c r="F855" s="1">
        <v>45904</v>
      </c>
      <c r="G855" t="s">
        <v>55</v>
      </c>
      <c r="H855" t="s">
        <v>49</v>
      </c>
      <c r="I855" t="s">
        <v>75</v>
      </c>
      <c r="K855">
        <v>138</v>
      </c>
      <c r="O855" s="2"/>
      <c r="P855" s="9">
        <v>4661.2780000000002</v>
      </c>
      <c r="Q855" s="2">
        <v>7.2916666666666671E-2</v>
      </c>
      <c r="R855">
        <v>1647.42</v>
      </c>
      <c r="S855">
        <v>567.91</v>
      </c>
      <c r="T855">
        <v>424.59</v>
      </c>
      <c r="U855">
        <v>4.12</v>
      </c>
      <c r="V855">
        <v>7.0975700000000002</v>
      </c>
      <c r="W855">
        <v>1796.287</v>
      </c>
      <c r="X855">
        <v>44</v>
      </c>
      <c r="Y855">
        <v>210.84</v>
      </c>
      <c r="Z855">
        <v>37</v>
      </c>
      <c r="AA855">
        <v>44.97</v>
      </c>
      <c r="AB855">
        <v>17629.5</v>
      </c>
      <c r="AC855">
        <v>1762.95</v>
      </c>
      <c r="AD855" s="9">
        <v>217.6482</v>
      </c>
      <c r="AE855">
        <v>3.7821172650000001</v>
      </c>
      <c r="AF855" s="9"/>
      <c r="AG855" s="9"/>
      <c r="AI855">
        <v>248.75</v>
      </c>
      <c r="AJ855">
        <v>241.5</v>
      </c>
      <c r="AK855" s="3">
        <v>1.4999999999999999E-2</v>
      </c>
      <c r="AL855">
        <v>253</v>
      </c>
      <c r="AM855">
        <v>276.25</v>
      </c>
      <c r="AN855" s="3">
        <v>4.3999999999999997E-2</v>
      </c>
    </row>
    <row r="856" spans="2:46" x14ac:dyDescent="0.3">
      <c r="B856" t="s">
        <v>82</v>
      </c>
      <c r="C856" t="s">
        <v>118</v>
      </c>
      <c r="D856" t="s">
        <v>81</v>
      </c>
      <c r="F856" s="1">
        <v>45790</v>
      </c>
      <c r="G856" t="s">
        <v>45</v>
      </c>
      <c r="H856" t="s">
        <v>46</v>
      </c>
      <c r="I856" t="s">
        <v>47</v>
      </c>
      <c r="O856" s="2"/>
      <c r="P856" s="9">
        <v>2583.0920000000001</v>
      </c>
      <c r="Q856" s="2">
        <v>4.4583333333333336E-2</v>
      </c>
      <c r="R856">
        <v>883.92</v>
      </c>
      <c r="S856">
        <v>245.32</v>
      </c>
      <c r="T856">
        <v>32.450000000000003</v>
      </c>
      <c r="U856">
        <v>0</v>
      </c>
      <c r="V856">
        <v>6.6516299999999999</v>
      </c>
      <c r="W856">
        <v>1324.5889999999999</v>
      </c>
      <c r="X856">
        <v>43</v>
      </c>
      <c r="Y856">
        <v>216.17</v>
      </c>
      <c r="Z856">
        <v>21</v>
      </c>
      <c r="AA856">
        <v>24.99</v>
      </c>
      <c r="AB856">
        <v>11620</v>
      </c>
      <c r="AC856">
        <v>1162</v>
      </c>
      <c r="AD856" s="9">
        <v>181.5625</v>
      </c>
      <c r="AE856">
        <v>4.4984847620000004</v>
      </c>
      <c r="AF856" s="9"/>
      <c r="AG856" s="9"/>
    </row>
    <row r="857" spans="2:46" x14ac:dyDescent="0.3">
      <c r="B857" t="s">
        <v>43</v>
      </c>
      <c r="C857" t="s">
        <v>117</v>
      </c>
      <c r="D857" t="s">
        <v>44</v>
      </c>
      <c r="F857" s="1">
        <v>45811</v>
      </c>
      <c r="G857" t="s">
        <v>48</v>
      </c>
      <c r="H857" t="s">
        <v>46</v>
      </c>
      <c r="I857" t="s">
        <v>56</v>
      </c>
      <c r="O857" s="2"/>
      <c r="P857" s="9">
        <v>5098.7150000000001</v>
      </c>
      <c r="Q857" s="2">
        <v>8.8611111111111113E-2</v>
      </c>
      <c r="R857">
        <v>1957.26</v>
      </c>
      <c r="S857">
        <v>399.36</v>
      </c>
      <c r="T857">
        <v>92.13</v>
      </c>
      <c r="U857">
        <v>0</v>
      </c>
      <c r="V857">
        <v>6.6969200000000004</v>
      </c>
      <c r="W857">
        <v>2208.5859999999998</v>
      </c>
      <c r="X857">
        <v>43</v>
      </c>
      <c r="Y857">
        <v>189.96</v>
      </c>
      <c r="Z857">
        <v>27</v>
      </c>
      <c r="AA857">
        <v>37.32</v>
      </c>
      <c r="AB857">
        <v>12834</v>
      </c>
      <c r="AC857">
        <v>1283.4000000000001</v>
      </c>
      <c r="AD857" s="9">
        <v>183.34289999999999</v>
      </c>
      <c r="AE857">
        <v>2.5171047999999998</v>
      </c>
      <c r="AF857" s="9"/>
      <c r="AG857" s="9"/>
    </row>
    <row r="858" spans="2:46" x14ac:dyDescent="0.3">
      <c r="B858" t="s">
        <v>80</v>
      </c>
      <c r="C858" t="s">
        <v>118</v>
      </c>
      <c r="D858" t="s">
        <v>81</v>
      </c>
      <c r="F858" s="1">
        <v>45811</v>
      </c>
      <c r="G858" t="s">
        <v>48</v>
      </c>
      <c r="H858" t="s">
        <v>46</v>
      </c>
      <c r="I858" t="s">
        <v>56</v>
      </c>
      <c r="O858" s="2"/>
      <c r="P858" s="9">
        <v>4615.1440000000002</v>
      </c>
      <c r="Q858" s="2">
        <v>8.8611111111111113E-2</v>
      </c>
      <c r="R858">
        <v>1658.7</v>
      </c>
      <c r="S858">
        <v>327.35000000000002</v>
      </c>
      <c r="T858">
        <v>50.32</v>
      </c>
      <c r="U858">
        <v>0</v>
      </c>
      <c r="V858">
        <v>6.2242199999999999</v>
      </c>
      <c r="W858">
        <v>2229.7049999999999</v>
      </c>
      <c r="X858">
        <v>43</v>
      </c>
      <c r="Y858">
        <v>224</v>
      </c>
      <c r="Z858">
        <v>37</v>
      </c>
      <c r="AA858">
        <v>48.28</v>
      </c>
      <c r="AB858">
        <v>15225</v>
      </c>
      <c r="AC858">
        <v>1522.5</v>
      </c>
      <c r="AD858" s="9">
        <v>190.3125</v>
      </c>
      <c r="AE858">
        <v>3.2989219840000001</v>
      </c>
      <c r="AF858" s="9"/>
      <c r="AG858" s="9"/>
    </row>
    <row r="859" spans="2:46" x14ac:dyDescent="0.3">
      <c r="B859" t="s">
        <v>112</v>
      </c>
      <c r="C859" t="s">
        <v>118</v>
      </c>
      <c r="D859" t="s">
        <v>79</v>
      </c>
      <c r="F859" s="1">
        <v>45815</v>
      </c>
      <c r="G859" t="s">
        <v>55</v>
      </c>
      <c r="H859" t="s">
        <v>51</v>
      </c>
      <c r="I859" t="s">
        <v>56</v>
      </c>
      <c r="O859" s="2"/>
      <c r="P859" s="9">
        <v>5794.165</v>
      </c>
      <c r="Q859" s="2">
        <v>6.9467592592592595E-2</v>
      </c>
      <c r="R859">
        <v>3417.48</v>
      </c>
      <c r="S859">
        <v>327</v>
      </c>
      <c r="T859">
        <v>133.76</v>
      </c>
      <c r="U859">
        <v>0</v>
      </c>
      <c r="V859">
        <v>6.9880599999999999</v>
      </c>
      <c r="W859">
        <v>1625.3050000000001</v>
      </c>
      <c r="X859">
        <v>43</v>
      </c>
      <c r="Y859">
        <v>224.4</v>
      </c>
      <c r="Z859">
        <v>31</v>
      </c>
      <c r="AA859">
        <v>48.99</v>
      </c>
      <c r="AB859">
        <v>18414</v>
      </c>
      <c r="AC859">
        <v>1841.4</v>
      </c>
      <c r="AD859" s="9">
        <v>248.83779999999999</v>
      </c>
      <c r="AE859">
        <v>3.1780247890000002</v>
      </c>
      <c r="AF859" s="9"/>
      <c r="AG859" s="9"/>
    </row>
    <row r="860" spans="2:46" x14ac:dyDescent="0.3">
      <c r="B860" t="s">
        <v>78</v>
      </c>
      <c r="C860" t="s">
        <v>118</v>
      </c>
      <c r="D860" t="s">
        <v>79</v>
      </c>
      <c r="F860" s="1">
        <v>45818</v>
      </c>
      <c r="G860" t="s">
        <v>48</v>
      </c>
      <c r="H860" t="s">
        <v>46</v>
      </c>
      <c r="I860" t="s">
        <v>57</v>
      </c>
      <c r="O860" s="2"/>
      <c r="P860" s="9">
        <v>4678.7070000000003</v>
      </c>
      <c r="Q860" s="2">
        <v>6.0497685185185182E-2</v>
      </c>
      <c r="R860">
        <v>2294.96</v>
      </c>
      <c r="S860">
        <v>302.74</v>
      </c>
      <c r="T860">
        <v>53</v>
      </c>
      <c r="U860">
        <v>0</v>
      </c>
      <c r="V860">
        <v>5.6984000000000004</v>
      </c>
      <c r="W860">
        <v>1547.021</v>
      </c>
      <c r="X860">
        <v>43</v>
      </c>
      <c r="Y860">
        <v>220.84</v>
      </c>
      <c r="Z860">
        <v>17</v>
      </c>
      <c r="AA860">
        <v>14.31</v>
      </c>
      <c r="AB860">
        <v>14720</v>
      </c>
      <c r="AC860">
        <v>1472</v>
      </c>
      <c r="AD860" s="9">
        <v>245.33330000000001</v>
      </c>
      <c r="AE860">
        <v>3.1461683749999998</v>
      </c>
      <c r="AF860" s="9"/>
      <c r="AG860" s="9"/>
    </row>
    <row r="861" spans="2:46" x14ac:dyDescent="0.3">
      <c r="B861" t="s">
        <v>92</v>
      </c>
      <c r="C861" t="s">
        <v>118</v>
      </c>
      <c r="D861" t="s">
        <v>90</v>
      </c>
      <c r="E861">
        <v>107.7</v>
      </c>
      <c r="F861" s="1">
        <v>45824</v>
      </c>
      <c r="G861" t="s">
        <v>45</v>
      </c>
      <c r="H861" t="s">
        <v>52</v>
      </c>
      <c r="I861" t="s">
        <v>58</v>
      </c>
      <c r="K861">
        <v>165</v>
      </c>
      <c r="O861" s="2"/>
      <c r="P861" s="9">
        <v>4178.4960000000001</v>
      </c>
      <c r="Q861" s="2">
        <v>7.5069444444444439E-2</v>
      </c>
      <c r="R861">
        <v>1669.78</v>
      </c>
      <c r="S861">
        <v>267.82</v>
      </c>
      <c r="T861">
        <v>49.48</v>
      </c>
      <c r="U861">
        <v>3.37</v>
      </c>
      <c r="V861">
        <v>7.0503200000000001</v>
      </c>
      <c r="W861">
        <v>1752.1079999999999</v>
      </c>
      <c r="X861">
        <v>43</v>
      </c>
      <c r="Y861">
        <v>208.9</v>
      </c>
      <c r="Z861">
        <v>32</v>
      </c>
      <c r="AA861">
        <v>49.6</v>
      </c>
      <c r="AB861">
        <v>20811.5</v>
      </c>
      <c r="AC861">
        <v>2081.15</v>
      </c>
      <c r="AD861" s="9">
        <v>277.48669999999998</v>
      </c>
      <c r="AE861">
        <v>4.9806198210000003</v>
      </c>
      <c r="AF861" s="9"/>
      <c r="AG861" s="9"/>
      <c r="AR861">
        <v>929</v>
      </c>
      <c r="AS861">
        <v>527</v>
      </c>
      <c r="AT861" s="3">
        <v>0.27600000000000002</v>
      </c>
    </row>
    <row r="862" spans="2:46" x14ac:dyDescent="0.3">
      <c r="B862" t="s">
        <v>98</v>
      </c>
      <c r="C862" t="s">
        <v>117</v>
      </c>
      <c r="D862" t="s">
        <v>99</v>
      </c>
      <c r="F862" s="1">
        <v>45825</v>
      </c>
      <c r="G862" t="s">
        <v>48</v>
      </c>
      <c r="H862" t="s">
        <v>46</v>
      </c>
      <c r="I862" t="s">
        <v>58</v>
      </c>
      <c r="O862" s="2"/>
      <c r="P862" s="9">
        <v>5054.2790000000005</v>
      </c>
      <c r="Q862" s="2">
        <v>6.3819444444444443E-2</v>
      </c>
      <c r="R862">
        <v>1941.47</v>
      </c>
      <c r="S862">
        <v>465.13</v>
      </c>
      <c r="T862">
        <v>286.83999999999997</v>
      </c>
      <c r="U862">
        <v>18.03</v>
      </c>
      <c r="V862">
        <v>7.4665999999999997</v>
      </c>
      <c r="W862">
        <v>1747.8050000000001</v>
      </c>
      <c r="X862">
        <v>43</v>
      </c>
      <c r="Y862">
        <v>170.42</v>
      </c>
      <c r="Z862">
        <v>36</v>
      </c>
      <c r="AA862">
        <v>48.93</v>
      </c>
      <c r="AB862">
        <v>19565</v>
      </c>
      <c r="AC862">
        <v>1956.5</v>
      </c>
      <c r="AD862" s="9">
        <v>247.65819999999999</v>
      </c>
      <c r="AE862">
        <v>3.8709774430000001</v>
      </c>
      <c r="AF862" s="9"/>
      <c r="AG862" s="9"/>
    </row>
    <row r="863" spans="2:46" x14ac:dyDescent="0.3">
      <c r="B863" t="s">
        <v>85</v>
      </c>
      <c r="C863" t="s">
        <v>117</v>
      </c>
      <c r="D863" t="s">
        <v>86</v>
      </c>
      <c r="F863" s="1">
        <v>45839</v>
      </c>
      <c r="G863" t="s">
        <v>48</v>
      </c>
      <c r="H863" t="s">
        <v>46</v>
      </c>
      <c r="I863" t="s">
        <v>60</v>
      </c>
      <c r="O863" s="2"/>
      <c r="P863" s="9">
        <v>5467.9539999999997</v>
      </c>
      <c r="Q863" s="2">
        <v>7.2222222222222215E-2</v>
      </c>
      <c r="R863">
        <v>2434.04</v>
      </c>
      <c r="S863">
        <v>370.75</v>
      </c>
      <c r="T863">
        <v>217.12</v>
      </c>
      <c r="U863">
        <v>0</v>
      </c>
      <c r="V863">
        <v>6.2933700000000004</v>
      </c>
      <c r="W863">
        <v>2041.4839999999999</v>
      </c>
      <c r="X863">
        <v>43</v>
      </c>
      <c r="Y863">
        <v>193.01</v>
      </c>
      <c r="Z863">
        <v>32</v>
      </c>
      <c r="AA863">
        <v>38.61</v>
      </c>
      <c r="AB863">
        <v>15128.5</v>
      </c>
      <c r="AC863">
        <v>1512.85</v>
      </c>
      <c r="AD863" s="9">
        <v>201.7133</v>
      </c>
      <c r="AE863">
        <v>2.7667569990000001</v>
      </c>
      <c r="AF863" s="9"/>
      <c r="AG863" s="9"/>
    </row>
    <row r="864" spans="2:46" x14ac:dyDescent="0.3">
      <c r="B864" t="s">
        <v>115</v>
      </c>
      <c r="C864" t="s">
        <v>117</v>
      </c>
      <c r="D864" t="s">
        <v>88</v>
      </c>
      <c r="F864" s="1">
        <v>45841</v>
      </c>
      <c r="G864" t="s">
        <v>55</v>
      </c>
      <c r="H864" t="s">
        <v>49</v>
      </c>
      <c r="I864" t="s">
        <v>60</v>
      </c>
      <c r="O864" s="2"/>
      <c r="P864" s="9">
        <v>5955.375</v>
      </c>
      <c r="Q864" s="2">
        <v>6.3888888888888884E-2</v>
      </c>
      <c r="R864">
        <v>3160.43</v>
      </c>
      <c r="S864">
        <v>620.70000000000005</v>
      </c>
      <c r="T864">
        <v>443.1</v>
      </c>
      <c r="U864">
        <v>75.02</v>
      </c>
      <c r="V864">
        <v>7.5606600000000004</v>
      </c>
      <c r="W864">
        <v>1969.0630000000001</v>
      </c>
      <c r="X864">
        <v>43</v>
      </c>
      <c r="Y864">
        <v>220.87</v>
      </c>
      <c r="Z864">
        <v>42</v>
      </c>
      <c r="AA864">
        <v>50.67</v>
      </c>
      <c r="AB864">
        <v>16590</v>
      </c>
      <c r="AC864">
        <v>1659</v>
      </c>
      <c r="AD864" s="9">
        <v>195.1765</v>
      </c>
      <c r="AE864">
        <v>2.7857187830000001</v>
      </c>
      <c r="AF864" s="9">
        <v>378</v>
      </c>
      <c r="AG864" s="9">
        <v>388</v>
      </c>
      <c r="AH864" s="3">
        <v>1.2999999999999999E-2</v>
      </c>
    </row>
    <row r="865" spans="2:48" x14ac:dyDescent="0.3">
      <c r="B865" t="s">
        <v>104</v>
      </c>
      <c r="C865" t="s">
        <v>118</v>
      </c>
      <c r="D865" t="s">
        <v>90</v>
      </c>
      <c r="F865" s="1">
        <v>45848</v>
      </c>
      <c r="G865" t="s">
        <v>55</v>
      </c>
      <c r="H865" t="s">
        <v>49</v>
      </c>
      <c r="I865" t="s">
        <v>64</v>
      </c>
      <c r="O865" s="2"/>
      <c r="P865" s="9">
        <v>6023.7569999999996</v>
      </c>
      <c r="Q865" s="2">
        <v>8.729166666666667E-2</v>
      </c>
      <c r="R865">
        <v>2689.7</v>
      </c>
      <c r="S865">
        <v>546.01</v>
      </c>
      <c r="T865">
        <v>372.11</v>
      </c>
      <c r="U865">
        <v>43.47</v>
      </c>
      <c r="V865">
        <v>7.5438599999999996</v>
      </c>
      <c r="W865">
        <v>1954.6659999999999</v>
      </c>
      <c r="X865">
        <v>43</v>
      </c>
      <c r="Y865">
        <v>211.68</v>
      </c>
      <c r="Z865">
        <v>33</v>
      </c>
      <c r="AA865">
        <v>38.549999999999997</v>
      </c>
      <c r="AB865">
        <v>16920</v>
      </c>
      <c r="AC865">
        <v>1692</v>
      </c>
      <c r="AD865" s="9">
        <v>222.63159999999999</v>
      </c>
      <c r="AE865">
        <v>2.808878247</v>
      </c>
      <c r="AF865" s="9"/>
      <c r="AG865" s="9"/>
    </row>
    <row r="866" spans="2:48" x14ac:dyDescent="0.3">
      <c r="B866" t="s">
        <v>111</v>
      </c>
      <c r="C866" t="s">
        <v>117</v>
      </c>
      <c r="D866" t="s">
        <v>99</v>
      </c>
      <c r="F866" s="1">
        <v>45878</v>
      </c>
      <c r="G866" t="s">
        <v>62</v>
      </c>
      <c r="H866" t="s">
        <v>51</v>
      </c>
      <c r="I866" t="s">
        <v>70</v>
      </c>
      <c r="N866">
        <v>70</v>
      </c>
      <c r="O866" s="2" t="s">
        <v>148</v>
      </c>
      <c r="P866" s="9">
        <v>6039.0730000000003</v>
      </c>
      <c r="Q866" s="2">
        <v>5.8796296296296298E-2</v>
      </c>
      <c r="R866">
        <v>2706.96</v>
      </c>
      <c r="S866">
        <v>500</v>
      </c>
      <c r="T866">
        <v>303.87</v>
      </c>
      <c r="U866">
        <v>46.53</v>
      </c>
      <c r="V866">
        <v>7.6282100000000002</v>
      </c>
      <c r="W866">
        <v>1908.894</v>
      </c>
      <c r="X866">
        <v>43</v>
      </c>
      <c r="Y866">
        <v>155.19999999999999</v>
      </c>
      <c r="Z866">
        <v>35</v>
      </c>
      <c r="AA866">
        <v>50.05</v>
      </c>
      <c r="AB866">
        <v>16416</v>
      </c>
      <c r="AC866">
        <v>1641.6</v>
      </c>
      <c r="AD866" s="9">
        <v>210.4615</v>
      </c>
      <c r="AE866">
        <v>2.7182979899999999</v>
      </c>
      <c r="AF866" s="9"/>
      <c r="AG866" s="9"/>
    </row>
    <row r="867" spans="2:48" x14ac:dyDescent="0.3">
      <c r="B867" t="s">
        <v>112</v>
      </c>
      <c r="C867" t="s">
        <v>118</v>
      </c>
      <c r="D867" t="s">
        <v>79</v>
      </c>
      <c r="F867" s="1">
        <v>45880</v>
      </c>
      <c r="G867" t="s">
        <v>48</v>
      </c>
      <c r="H867" t="s">
        <v>52</v>
      </c>
      <c r="I867" t="s">
        <v>71</v>
      </c>
      <c r="O867" s="2"/>
      <c r="P867" s="9">
        <v>3592.9650000000001</v>
      </c>
      <c r="Q867" s="2">
        <v>5.378472222222222E-2</v>
      </c>
      <c r="R867">
        <v>1502.44</v>
      </c>
      <c r="S867">
        <v>311.89999999999998</v>
      </c>
      <c r="T867">
        <v>108.01</v>
      </c>
      <c r="U867">
        <v>2.77</v>
      </c>
      <c r="V867">
        <v>7.0193099999999999</v>
      </c>
      <c r="W867">
        <v>1488.519</v>
      </c>
      <c r="X867">
        <v>43</v>
      </c>
      <c r="Y867">
        <v>217.03</v>
      </c>
      <c r="Z867">
        <v>26</v>
      </c>
      <c r="AA867">
        <v>47.48</v>
      </c>
      <c r="AB867">
        <v>16693.5</v>
      </c>
      <c r="AC867">
        <v>1669.35</v>
      </c>
      <c r="AD867" s="9">
        <v>241.9348</v>
      </c>
      <c r="AE867">
        <v>4.6461627099999996</v>
      </c>
      <c r="AF867" s="9"/>
      <c r="AG867" s="9"/>
    </row>
    <row r="868" spans="2:48" x14ac:dyDescent="0.3">
      <c r="B868" t="s">
        <v>82</v>
      </c>
      <c r="C868" t="s">
        <v>118</v>
      </c>
      <c r="D868" t="s">
        <v>81</v>
      </c>
      <c r="F868" s="1">
        <v>45888</v>
      </c>
      <c r="G868" t="s">
        <v>48</v>
      </c>
      <c r="H868" t="s">
        <v>46</v>
      </c>
      <c r="I868" t="s">
        <v>72</v>
      </c>
      <c r="K868">
        <v>158</v>
      </c>
      <c r="O868" s="2"/>
      <c r="P868" s="9">
        <v>4661.7240000000002</v>
      </c>
      <c r="Q868" s="2">
        <v>6.8715277777777778E-2</v>
      </c>
      <c r="R868">
        <v>1898.39</v>
      </c>
      <c r="S868">
        <v>308.08999999999997</v>
      </c>
      <c r="T868">
        <v>99.62</v>
      </c>
      <c r="U868">
        <v>0</v>
      </c>
      <c r="V868">
        <v>6.92666</v>
      </c>
      <c r="W868">
        <v>1834.7360000000001</v>
      </c>
      <c r="X868">
        <v>43</v>
      </c>
      <c r="Y868">
        <v>222.95</v>
      </c>
      <c r="Z868">
        <v>21</v>
      </c>
      <c r="AA868">
        <v>53.36</v>
      </c>
      <c r="AB868">
        <v>11620</v>
      </c>
      <c r="AC868">
        <v>1162</v>
      </c>
      <c r="AD868" s="9">
        <v>181.5625</v>
      </c>
      <c r="AE868">
        <v>2.492640062</v>
      </c>
      <c r="AF868" s="9">
        <v>241</v>
      </c>
      <c r="AG868" s="9">
        <v>245</v>
      </c>
      <c r="AH868" s="3">
        <v>8.0000000000000002E-3</v>
      </c>
    </row>
    <row r="869" spans="2:48" x14ac:dyDescent="0.3">
      <c r="B869" t="s">
        <v>80</v>
      </c>
      <c r="C869" t="s">
        <v>118</v>
      </c>
      <c r="D869" t="s">
        <v>81</v>
      </c>
      <c r="F869" s="1">
        <v>45892</v>
      </c>
      <c r="G869" t="s">
        <v>73</v>
      </c>
      <c r="H869" t="s">
        <v>51</v>
      </c>
      <c r="I869" t="s">
        <v>72</v>
      </c>
      <c r="O869" s="2"/>
      <c r="P869" s="9">
        <v>3399.8110000000001</v>
      </c>
      <c r="Q869" s="2">
        <v>6.9085648148148146E-2</v>
      </c>
      <c r="R869">
        <v>746.19</v>
      </c>
      <c r="S869">
        <v>272.10000000000002</v>
      </c>
      <c r="T869">
        <v>94.02</v>
      </c>
      <c r="U869">
        <v>2.65</v>
      </c>
      <c r="V869">
        <v>7.0416499999999997</v>
      </c>
      <c r="W869">
        <v>1459.671</v>
      </c>
      <c r="X869">
        <v>43</v>
      </c>
      <c r="Y869">
        <v>173.54</v>
      </c>
      <c r="Z869">
        <v>29</v>
      </c>
      <c r="AA869">
        <v>22.76</v>
      </c>
      <c r="AB869">
        <v>14105</v>
      </c>
      <c r="AC869">
        <v>1410.5</v>
      </c>
      <c r="AD869" s="9">
        <v>195.90280000000001</v>
      </c>
      <c r="AE869">
        <v>4.1487600340000004</v>
      </c>
      <c r="AF869" s="9"/>
      <c r="AG869" s="9"/>
    </row>
    <row r="870" spans="2:48" x14ac:dyDescent="0.3">
      <c r="B870" t="s">
        <v>87</v>
      </c>
      <c r="C870" t="s">
        <v>117</v>
      </c>
      <c r="D870" t="s">
        <v>88</v>
      </c>
      <c r="F870" s="1">
        <v>45896</v>
      </c>
      <c r="G870" t="s">
        <v>55</v>
      </c>
      <c r="H870" t="s">
        <v>66</v>
      </c>
      <c r="I870" t="s">
        <v>74</v>
      </c>
      <c r="O870" s="2"/>
      <c r="P870" s="9">
        <v>5730.1530000000002</v>
      </c>
      <c r="Q870" s="2">
        <v>9.3055555555555558E-2</v>
      </c>
      <c r="R870">
        <v>1957.19</v>
      </c>
      <c r="S870">
        <v>550.4</v>
      </c>
      <c r="T870">
        <v>326.33</v>
      </c>
      <c r="U870">
        <v>4.75</v>
      </c>
      <c r="V870">
        <v>7.0817500000000004</v>
      </c>
      <c r="W870">
        <v>2131.5830000000001</v>
      </c>
      <c r="X870">
        <v>43</v>
      </c>
      <c r="Y870">
        <v>185</v>
      </c>
      <c r="Z870">
        <v>49</v>
      </c>
      <c r="AA870">
        <v>46.85</v>
      </c>
      <c r="AB870">
        <v>19673.5</v>
      </c>
      <c r="AC870">
        <v>1967.35</v>
      </c>
      <c r="AD870" s="9">
        <v>213.8424</v>
      </c>
      <c r="AE870">
        <v>3.433328918</v>
      </c>
      <c r="AF870" s="9"/>
      <c r="AG870" s="9"/>
    </row>
    <row r="871" spans="2:48" x14ac:dyDescent="0.3">
      <c r="B871" t="s">
        <v>97</v>
      </c>
      <c r="C871" t="s">
        <v>118</v>
      </c>
      <c r="D871" t="s">
        <v>90</v>
      </c>
      <c r="F871" s="1">
        <v>45898</v>
      </c>
      <c r="G871" t="s">
        <v>73</v>
      </c>
      <c r="H871" t="s">
        <v>68</v>
      </c>
      <c r="I871" t="s">
        <v>74</v>
      </c>
      <c r="O871" s="2"/>
      <c r="P871" s="9">
        <v>3292.2350000000001</v>
      </c>
      <c r="Q871" s="2">
        <v>0.11260416666666667</v>
      </c>
      <c r="R871">
        <v>1292.27</v>
      </c>
      <c r="S871">
        <v>256.51</v>
      </c>
      <c r="T871">
        <v>45.7</v>
      </c>
      <c r="U871">
        <v>0</v>
      </c>
      <c r="V871">
        <v>5.47241</v>
      </c>
      <c r="W871">
        <v>1181.2249999999999</v>
      </c>
      <c r="X871">
        <v>43</v>
      </c>
      <c r="Y871">
        <v>158.41</v>
      </c>
      <c r="Z871">
        <v>23</v>
      </c>
      <c r="AA871">
        <v>31.33</v>
      </c>
      <c r="AB871">
        <v>14917.5</v>
      </c>
      <c r="AC871">
        <v>1491.75</v>
      </c>
      <c r="AD871" s="9">
        <v>226.02269999999999</v>
      </c>
      <c r="AE871">
        <v>4.5311164000000002</v>
      </c>
      <c r="AF871" s="9"/>
      <c r="AG871" s="9"/>
    </row>
    <row r="872" spans="2:48" x14ac:dyDescent="0.3">
      <c r="B872" t="s">
        <v>89</v>
      </c>
      <c r="C872" t="s">
        <v>118</v>
      </c>
      <c r="D872" t="s">
        <v>90</v>
      </c>
      <c r="E872">
        <v>102</v>
      </c>
      <c r="F872" s="1">
        <v>45911</v>
      </c>
      <c r="G872" t="s">
        <v>55</v>
      </c>
      <c r="H872" t="s">
        <v>49</v>
      </c>
      <c r="I872" t="s">
        <v>76</v>
      </c>
      <c r="K872">
        <v>116</v>
      </c>
      <c r="O872" s="2"/>
      <c r="P872" s="9">
        <v>4697.1109999999999</v>
      </c>
      <c r="Q872" s="2">
        <v>8.0682870370370377E-2</v>
      </c>
      <c r="R872">
        <v>1518.22</v>
      </c>
      <c r="S872">
        <v>352.79</v>
      </c>
      <c r="T872">
        <v>170.02</v>
      </c>
      <c r="U872">
        <v>0</v>
      </c>
      <c r="V872">
        <v>6.98773</v>
      </c>
      <c r="W872">
        <v>1482.748</v>
      </c>
      <c r="X872">
        <v>43</v>
      </c>
      <c r="Y872">
        <v>173.12</v>
      </c>
      <c r="Z872">
        <v>23</v>
      </c>
      <c r="AA872">
        <v>24.07</v>
      </c>
      <c r="AB872">
        <v>18054</v>
      </c>
      <c r="AC872">
        <v>1805.4</v>
      </c>
      <c r="AD872" s="9">
        <v>273.5455</v>
      </c>
      <c r="AE872">
        <v>3.8436392069999998</v>
      </c>
      <c r="AF872" s="9"/>
      <c r="AG872" s="9"/>
      <c r="AL872" s="3"/>
      <c r="AM872" s="3"/>
    </row>
    <row r="873" spans="2:48" x14ac:dyDescent="0.3">
      <c r="B873" t="s">
        <v>98</v>
      </c>
      <c r="C873" t="s">
        <v>117</v>
      </c>
      <c r="D873" t="s">
        <v>99</v>
      </c>
      <c r="F873" s="1">
        <v>45799</v>
      </c>
      <c r="G873" t="s">
        <v>50</v>
      </c>
      <c r="H873" t="s">
        <v>49</v>
      </c>
      <c r="I873" t="s">
        <v>53</v>
      </c>
      <c r="O873" s="2"/>
      <c r="P873" s="9">
        <v>3972.5819999999999</v>
      </c>
      <c r="Q873" s="2">
        <v>7.1643518518518523E-2</v>
      </c>
      <c r="R873">
        <v>1921.76</v>
      </c>
      <c r="S873">
        <v>570.02</v>
      </c>
      <c r="T873">
        <v>477.68</v>
      </c>
      <c r="U873">
        <v>12.82</v>
      </c>
      <c r="V873">
        <v>7.2972900000000003</v>
      </c>
      <c r="W873">
        <v>1204.1949999999999</v>
      </c>
      <c r="X873">
        <v>42</v>
      </c>
      <c r="Y873">
        <v>190.54</v>
      </c>
      <c r="Z873">
        <v>9</v>
      </c>
      <c r="AA873">
        <v>10.37</v>
      </c>
      <c r="AB873">
        <v>11395</v>
      </c>
      <c r="AC873">
        <v>1139.5</v>
      </c>
      <c r="AD873" s="9">
        <v>223.4314</v>
      </c>
      <c r="AE873">
        <v>2.8684115270000001</v>
      </c>
      <c r="AF873" s="9"/>
      <c r="AG873" s="9"/>
    </row>
    <row r="874" spans="2:48" x14ac:dyDescent="0.3">
      <c r="B874" t="s">
        <v>105</v>
      </c>
      <c r="C874" t="s">
        <v>118</v>
      </c>
      <c r="D874" t="s">
        <v>90</v>
      </c>
      <c r="F874" s="1">
        <v>45817</v>
      </c>
      <c r="G874" t="s">
        <v>45</v>
      </c>
      <c r="H874" t="s">
        <v>52</v>
      </c>
      <c r="I874" t="s">
        <v>57</v>
      </c>
      <c r="K874">
        <v>172</v>
      </c>
      <c r="O874" s="2"/>
      <c r="P874" s="9">
        <v>6989.4269999999997</v>
      </c>
      <c r="Q874" s="2">
        <v>6.5567129629629628E-2</v>
      </c>
      <c r="R874">
        <v>3871.06</v>
      </c>
      <c r="S874">
        <v>487.41</v>
      </c>
      <c r="T874">
        <v>164.67</v>
      </c>
      <c r="U874">
        <v>6.35</v>
      </c>
      <c r="V874">
        <v>7.0474899999999998</v>
      </c>
      <c r="W874">
        <v>2425.5740000000001</v>
      </c>
      <c r="X874">
        <v>42</v>
      </c>
      <c r="Y874">
        <v>174.7</v>
      </c>
      <c r="Z874">
        <v>40</v>
      </c>
      <c r="AA874">
        <v>51.12</v>
      </c>
      <c r="AB874">
        <v>19872</v>
      </c>
      <c r="AC874">
        <v>1987.2</v>
      </c>
      <c r="AD874" s="9">
        <v>242.3415</v>
      </c>
      <c r="AE874">
        <v>2.8431515200000002</v>
      </c>
      <c r="AF874" s="9"/>
      <c r="AG874" s="9"/>
    </row>
    <row r="875" spans="2:48" x14ac:dyDescent="0.3">
      <c r="B875" t="s">
        <v>85</v>
      </c>
      <c r="C875" t="s">
        <v>117</v>
      </c>
      <c r="D875" t="s">
        <v>86</v>
      </c>
      <c r="F875" s="1">
        <v>45822</v>
      </c>
      <c r="G875" t="s">
        <v>55</v>
      </c>
      <c r="H875" t="s">
        <v>51</v>
      </c>
      <c r="I875" t="s">
        <v>57</v>
      </c>
      <c r="O875" s="2"/>
      <c r="P875" s="9">
        <v>4701.6049999999996</v>
      </c>
      <c r="Q875" s="2">
        <v>6.8807870370370366E-2</v>
      </c>
      <c r="R875">
        <v>2397.33</v>
      </c>
      <c r="S875">
        <v>410.54</v>
      </c>
      <c r="T875">
        <v>140.99</v>
      </c>
      <c r="U875">
        <v>0</v>
      </c>
      <c r="V875">
        <v>6.2516600000000002</v>
      </c>
      <c r="W875">
        <v>1631.2370000000001</v>
      </c>
      <c r="X875">
        <v>42</v>
      </c>
      <c r="Y875">
        <v>188.95</v>
      </c>
      <c r="Z875">
        <v>26</v>
      </c>
      <c r="AA875">
        <v>30.55</v>
      </c>
      <c r="AB875">
        <v>13904</v>
      </c>
      <c r="AC875">
        <v>1390.4</v>
      </c>
      <c r="AD875" s="9">
        <v>204.47059999999999</v>
      </c>
      <c r="AE875">
        <v>2.9572879900000002</v>
      </c>
      <c r="AF875" s="9"/>
      <c r="AG875" s="9"/>
    </row>
    <row r="876" spans="2:48" x14ac:dyDescent="0.3">
      <c r="B876" t="s">
        <v>105</v>
      </c>
      <c r="C876" t="s">
        <v>118</v>
      </c>
      <c r="D876" t="s">
        <v>90</v>
      </c>
      <c r="F876" s="1">
        <v>45825</v>
      </c>
      <c r="G876" t="s">
        <v>48</v>
      </c>
      <c r="H876" t="s">
        <v>46</v>
      </c>
      <c r="I876" t="s">
        <v>58</v>
      </c>
      <c r="O876" s="2"/>
      <c r="P876" s="9">
        <v>4820.6930000000002</v>
      </c>
      <c r="Q876" s="2">
        <v>6.3819444444444443E-2</v>
      </c>
      <c r="R876">
        <v>2089.2199999999998</v>
      </c>
      <c r="S876">
        <v>382.71</v>
      </c>
      <c r="T876">
        <v>154.27000000000001</v>
      </c>
      <c r="U876">
        <v>14.67</v>
      </c>
      <c r="V876">
        <v>7.1281800000000004</v>
      </c>
      <c r="W876">
        <v>1784.6279999999999</v>
      </c>
      <c r="X876">
        <v>42</v>
      </c>
      <c r="Y876">
        <v>167.61</v>
      </c>
      <c r="Z876">
        <v>40</v>
      </c>
      <c r="AA876">
        <v>45.97</v>
      </c>
      <c r="AB876">
        <v>21936</v>
      </c>
      <c r="AC876">
        <v>2193.6</v>
      </c>
      <c r="AD876" s="9">
        <v>267.51220000000001</v>
      </c>
      <c r="AE876">
        <v>4.5503831090000002</v>
      </c>
      <c r="AF876" s="9"/>
      <c r="AG876" s="9"/>
      <c r="AI876" s="3"/>
      <c r="AJ876" s="3"/>
      <c r="AL876" s="3"/>
      <c r="AM876" s="3"/>
      <c r="AO876" s="3"/>
      <c r="AP876" s="3"/>
      <c r="AR876" s="3"/>
      <c r="AS876" s="3"/>
      <c r="AU876" s="3"/>
      <c r="AV876" s="3"/>
    </row>
    <row r="877" spans="2:48" x14ac:dyDescent="0.3">
      <c r="B877" t="s">
        <v>111</v>
      </c>
      <c r="C877" t="s">
        <v>117</v>
      </c>
      <c r="D877" t="s">
        <v>99</v>
      </c>
      <c r="F877" s="1">
        <v>45839</v>
      </c>
      <c r="G877" s="7" t="s">
        <v>48</v>
      </c>
      <c r="H877" t="s">
        <v>46</v>
      </c>
      <c r="I877" t="s">
        <v>60</v>
      </c>
      <c r="O877" s="2"/>
      <c r="P877" s="9">
        <v>5502.7960000000003</v>
      </c>
      <c r="Q877" s="2">
        <v>7.2222222222222215E-2</v>
      </c>
      <c r="R877">
        <v>2485.5300000000002</v>
      </c>
      <c r="S877">
        <v>522.98</v>
      </c>
      <c r="T877">
        <v>374.5</v>
      </c>
      <c r="U877">
        <v>39.619999999999997</v>
      </c>
      <c r="V877">
        <v>7.4093499999999999</v>
      </c>
      <c r="W877">
        <v>1921.5419999999999</v>
      </c>
      <c r="X877">
        <v>42</v>
      </c>
      <c r="Y877">
        <v>210.05</v>
      </c>
      <c r="Z877">
        <v>34</v>
      </c>
      <c r="AA877">
        <v>44.65</v>
      </c>
      <c r="AB877">
        <v>15162</v>
      </c>
      <c r="AC877">
        <v>1516.2</v>
      </c>
      <c r="AD877" s="9">
        <v>199.5</v>
      </c>
      <c r="AE877">
        <v>2.7553265649999998</v>
      </c>
      <c r="AF877" s="9"/>
      <c r="AG877" s="9"/>
    </row>
    <row r="878" spans="2:48" x14ac:dyDescent="0.3">
      <c r="B878" t="s">
        <v>109</v>
      </c>
      <c r="C878" t="s">
        <v>117</v>
      </c>
      <c r="D878" t="s">
        <v>110</v>
      </c>
      <c r="F878" s="1">
        <v>45841</v>
      </c>
      <c r="G878" t="s">
        <v>55</v>
      </c>
      <c r="H878" t="s">
        <v>49</v>
      </c>
      <c r="I878" t="s">
        <v>60</v>
      </c>
      <c r="O878" s="2"/>
      <c r="P878" s="9">
        <v>5933.0770000000002</v>
      </c>
      <c r="Q878" s="2">
        <v>6.3888888888888884E-2</v>
      </c>
      <c r="R878">
        <v>3064.24</v>
      </c>
      <c r="S878">
        <v>661.58</v>
      </c>
      <c r="T878">
        <v>495.19</v>
      </c>
      <c r="U878">
        <v>59.1</v>
      </c>
      <c r="V878">
        <v>7.4897099999999996</v>
      </c>
      <c r="W878">
        <v>1965.684</v>
      </c>
      <c r="X878">
        <v>42</v>
      </c>
      <c r="Y878">
        <v>209.94</v>
      </c>
      <c r="Z878">
        <v>42</v>
      </c>
      <c r="AA878">
        <v>49.07</v>
      </c>
      <c r="AB878">
        <v>18252</v>
      </c>
      <c r="AC878">
        <v>1825.2</v>
      </c>
      <c r="AD878" s="9">
        <v>217.28569999999999</v>
      </c>
      <c r="AE878">
        <v>3.0763126789999999</v>
      </c>
      <c r="AF878" s="9">
        <v>430</v>
      </c>
      <c r="AG878" s="9">
        <v>411</v>
      </c>
      <c r="AH878" s="3">
        <v>2.3E-2</v>
      </c>
    </row>
    <row r="879" spans="2:48" x14ac:dyDescent="0.3">
      <c r="B879" t="s">
        <v>87</v>
      </c>
      <c r="C879" t="s">
        <v>117</v>
      </c>
      <c r="D879" t="s">
        <v>88</v>
      </c>
      <c r="F879" s="1">
        <v>45844</v>
      </c>
      <c r="G879" t="s">
        <v>62</v>
      </c>
      <c r="H879" t="s">
        <v>63</v>
      </c>
      <c r="I879" t="s">
        <v>60</v>
      </c>
      <c r="N879">
        <v>70</v>
      </c>
      <c r="O879" s="2" t="s">
        <v>221</v>
      </c>
      <c r="P879" s="9">
        <v>5726.2389999999996</v>
      </c>
      <c r="Q879" s="2">
        <v>6.2569444444444441E-2</v>
      </c>
      <c r="R879">
        <v>2654.85</v>
      </c>
      <c r="S879">
        <v>490.92</v>
      </c>
      <c r="T879">
        <v>231.19</v>
      </c>
      <c r="U879">
        <v>0</v>
      </c>
      <c r="V879">
        <v>6.4038000000000004</v>
      </c>
      <c r="W879">
        <v>1933.866</v>
      </c>
      <c r="X879">
        <v>42</v>
      </c>
      <c r="Y879">
        <v>163.07</v>
      </c>
      <c r="Z879">
        <v>52</v>
      </c>
      <c r="AA879">
        <v>59.57</v>
      </c>
      <c r="AB879">
        <v>19673.5</v>
      </c>
      <c r="AC879">
        <v>1967.35</v>
      </c>
      <c r="AD879" s="9">
        <v>209.29259999999999</v>
      </c>
      <c r="AE879">
        <v>3.435675668</v>
      </c>
      <c r="AF879" s="9"/>
      <c r="AG879" s="9"/>
    </row>
    <row r="880" spans="2:48" x14ac:dyDescent="0.3">
      <c r="B880" t="s">
        <v>93</v>
      </c>
      <c r="C880" t="s">
        <v>118</v>
      </c>
      <c r="D880" t="s">
        <v>79</v>
      </c>
      <c r="F880" s="1">
        <v>45844</v>
      </c>
      <c r="G880" t="s">
        <v>62</v>
      </c>
      <c r="H880" t="s">
        <v>63</v>
      </c>
      <c r="I880" t="s">
        <v>60</v>
      </c>
      <c r="N880">
        <v>70</v>
      </c>
      <c r="O880" s="2" t="s">
        <v>221</v>
      </c>
      <c r="P880" s="9">
        <v>6247.826</v>
      </c>
      <c r="Q880" s="2">
        <v>6.2569444444444441E-2</v>
      </c>
      <c r="R880">
        <v>3099.13</v>
      </c>
      <c r="S880">
        <v>600.86</v>
      </c>
      <c r="T880">
        <v>239.57</v>
      </c>
      <c r="U880">
        <v>4.82</v>
      </c>
      <c r="V880">
        <v>7.1651199999999999</v>
      </c>
      <c r="W880">
        <v>2190.5030000000002</v>
      </c>
      <c r="X880">
        <v>42</v>
      </c>
      <c r="Y880">
        <v>184.2</v>
      </c>
      <c r="Z880">
        <v>64</v>
      </c>
      <c r="AA880">
        <v>86.53</v>
      </c>
      <c r="AB880">
        <v>23104</v>
      </c>
      <c r="AC880">
        <v>2310.4</v>
      </c>
      <c r="AD880" s="9">
        <v>217.9623</v>
      </c>
      <c r="AE880">
        <v>3.697926287</v>
      </c>
      <c r="AF880" s="9"/>
      <c r="AG880" s="9"/>
    </row>
    <row r="881" spans="2:40" x14ac:dyDescent="0.3">
      <c r="B881" t="s">
        <v>80</v>
      </c>
      <c r="C881" t="s">
        <v>118</v>
      </c>
      <c r="D881" t="s">
        <v>81</v>
      </c>
      <c r="F881" s="1">
        <v>45848</v>
      </c>
      <c r="G881" t="s">
        <v>55</v>
      </c>
      <c r="H881" t="s">
        <v>49</v>
      </c>
      <c r="I881" t="s">
        <v>64</v>
      </c>
      <c r="O881" s="2"/>
      <c r="P881" s="9">
        <v>5759.9650000000001</v>
      </c>
      <c r="Q881" s="2">
        <v>8.729166666666667E-2</v>
      </c>
      <c r="R881">
        <v>2482.27</v>
      </c>
      <c r="S881">
        <v>531.72</v>
      </c>
      <c r="T881">
        <v>441.3</v>
      </c>
      <c r="U881">
        <v>61.31</v>
      </c>
      <c r="V881">
        <v>7.3787099999999999</v>
      </c>
      <c r="W881">
        <v>2081.2080000000001</v>
      </c>
      <c r="X881">
        <v>42</v>
      </c>
      <c r="Y881">
        <v>193.67</v>
      </c>
      <c r="Z881">
        <v>20</v>
      </c>
      <c r="AA881">
        <v>29.67</v>
      </c>
      <c r="AB881">
        <v>11935</v>
      </c>
      <c r="AC881">
        <v>1193.5</v>
      </c>
      <c r="AD881" s="9">
        <v>192.5</v>
      </c>
      <c r="AE881">
        <v>2.072061202</v>
      </c>
      <c r="AF881" s="9"/>
      <c r="AG881" s="9"/>
    </row>
    <row r="882" spans="2:40" x14ac:dyDescent="0.3">
      <c r="B882" t="s">
        <v>43</v>
      </c>
      <c r="C882" t="s">
        <v>117</v>
      </c>
      <c r="D882" t="s">
        <v>44</v>
      </c>
      <c r="F882" s="1">
        <v>45855</v>
      </c>
      <c r="G882" t="s">
        <v>55</v>
      </c>
      <c r="H882" t="s">
        <v>49</v>
      </c>
      <c r="I882" t="s">
        <v>65</v>
      </c>
      <c r="O882" s="2"/>
      <c r="P882" s="9">
        <v>5656.6549999999997</v>
      </c>
      <c r="Q882" s="2">
        <v>8.3333333333333329E-2</v>
      </c>
      <c r="R882">
        <v>2118.89</v>
      </c>
      <c r="S882">
        <v>593.75</v>
      </c>
      <c r="T882">
        <v>342.21</v>
      </c>
      <c r="U882">
        <v>41.33</v>
      </c>
      <c r="V882">
        <v>7.43363</v>
      </c>
      <c r="W882">
        <v>1848.8219999999999</v>
      </c>
      <c r="X882">
        <v>42</v>
      </c>
      <c r="Y882">
        <v>145.63</v>
      </c>
      <c r="Z882">
        <v>41</v>
      </c>
      <c r="AA882">
        <v>52.6</v>
      </c>
      <c r="AB882">
        <v>15283.5</v>
      </c>
      <c r="AC882">
        <v>1528.35</v>
      </c>
      <c r="AD882" s="9">
        <v>184.1386</v>
      </c>
      <c r="AE882">
        <v>2.7018617890000001</v>
      </c>
      <c r="AF882" s="9"/>
      <c r="AG882" s="9"/>
    </row>
    <row r="883" spans="2:40" x14ac:dyDescent="0.3">
      <c r="B883" t="s">
        <v>83</v>
      </c>
      <c r="C883" t="s">
        <v>118</v>
      </c>
      <c r="D883" t="s">
        <v>81</v>
      </c>
      <c r="E883">
        <v>78</v>
      </c>
      <c r="F883" s="1">
        <v>45861</v>
      </c>
      <c r="G883" t="s">
        <v>50</v>
      </c>
      <c r="H883" t="s">
        <v>66</v>
      </c>
      <c r="I883" t="s">
        <v>67</v>
      </c>
      <c r="O883" s="2"/>
      <c r="P883" s="9">
        <v>5303.95</v>
      </c>
      <c r="Q883" s="2">
        <v>8.261574074074074E-2</v>
      </c>
      <c r="R883">
        <v>2453.86</v>
      </c>
      <c r="S883">
        <v>391.66</v>
      </c>
      <c r="T883">
        <v>250.94</v>
      </c>
      <c r="U883">
        <v>0</v>
      </c>
      <c r="V883">
        <v>6.8180699999999996</v>
      </c>
      <c r="W883">
        <v>1750.8710000000001</v>
      </c>
      <c r="X883">
        <v>42</v>
      </c>
      <c r="Y883">
        <v>224.56</v>
      </c>
      <c r="Z883">
        <v>30</v>
      </c>
      <c r="AA883">
        <v>42.69</v>
      </c>
      <c r="AB883">
        <v>15168</v>
      </c>
      <c r="AC883">
        <v>1516.8</v>
      </c>
      <c r="AD883" s="9">
        <v>210.66669999999999</v>
      </c>
      <c r="AE883">
        <v>2.8597554650000001</v>
      </c>
      <c r="AF883" s="9"/>
      <c r="AG883" s="9"/>
      <c r="AL883">
        <v>483.5</v>
      </c>
      <c r="AM883">
        <v>467.75</v>
      </c>
      <c r="AN883" s="3">
        <v>1.7000000000000001E-2</v>
      </c>
    </row>
    <row r="884" spans="2:40" x14ac:dyDescent="0.3">
      <c r="B884" t="s">
        <v>91</v>
      </c>
      <c r="C884" t="s">
        <v>118</v>
      </c>
      <c r="D884" t="s">
        <v>90</v>
      </c>
      <c r="F884" s="1">
        <v>45861</v>
      </c>
      <c r="G884" t="s">
        <v>50</v>
      </c>
      <c r="H884" t="s">
        <v>66</v>
      </c>
      <c r="I884" t="s">
        <v>67</v>
      </c>
      <c r="O884" s="2"/>
      <c r="P884" s="9">
        <v>5207.76</v>
      </c>
      <c r="Q884" s="2">
        <v>8.261574074074074E-2</v>
      </c>
      <c r="R884">
        <v>1720.07</v>
      </c>
      <c r="S884">
        <v>429.98</v>
      </c>
      <c r="T884">
        <v>263.55</v>
      </c>
      <c r="U884">
        <v>0</v>
      </c>
      <c r="V884">
        <v>6.9604499999999998</v>
      </c>
      <c r="W884">
        <v>1710.431</v>
      </c>
      <c r="X884">
        <v>42</v>
      </c>
      <c r="Y884">
        <v>194.38</v>
      </c>
      <c r="Z884">
        <v>24</v>
      </c>
      <c r="AA884">
        <v>29.13</v>
      </c>
      <c r="AB884">
        <v>18810</v>
      </c>
      <c r="AC884">
        <v>1881</v>
      </c>
      <c r="AD884" s="9">
        <v>285</v>
      </c>
      <c r="AE884">
        <v>3.6119176</v>
      </c>
      <c r="AF884" s="9"/>
      <c r="AG884" s="9"/>
      <c r="AL884">
        <v>490.5</v>
      </c>
      <c r="AM884">
        <v>462.75</v>
      </c>
      <c r="AN884" s="3">
        <v>2.9000000000000001E-2</v>
      </c>
    </row>
    <row r="885" spans="2:40" x14ac:dyDescent="0.3">
      <c r="B885" t="s">
        <v>98</v>
      </c>
      <c r="C885" t="s">
        <v>117</v>
      </c>
      <c r="D885" t="s">
        <v>99</v>
      </c>
      <c r="F885" s="1">
        <v>45874</v>
      </c>
      <c r="G885" t="s">
        <v>48</v>
      </c>
      <c r="H885" t="s">
        <v>46</v>
      </c>
      <c r="I885" t="s">
        <v>70</v>
      </c>
      <c r="O885" s="2"/>
      <c r="P885" s="9">
        <v>3364.4560000000001</v>
      </c>
      <c r="Q885" s="2">
        <v>4.5150462962962962E-2</v>
      </c>
      <c r="R885">
        <v>1503.97</v>
      </c>
      <c r="S885">
        <v>463.73</v>
      </c>
      <c r="T885">
        <v>348.26</v>
      </c>
      <c r="U885">
        <v>16.53</v>
      </c>
      <c r="V885">
        <v>7.4239300000000004</v>
      </c>
      <c r="W885">
        <v>1024.164</v>
      </c>
      <c r="X885">
        <v>42</v>
      </c>
      <c r="Y885">
        <v>174.94</v>
      </c>
      <c r="Z885">
        <v>24</v>
      </c>
      <c r="AA885">
        <v>34.840000000000003</v>
      </c>
      <c r="AB885">
        <v>16125</v>
      </c>
      <c r="AC885">
        <v>1612.5</v>
      </c>
      <c r="AD885" s="9">
        <v>244.31819999999999</v>
      </c>
      <c r="AE885">
        <v>4.7927510419999999</v>
      </c>
      <c r="AF885" s="9"/>
      <c r="AG885" s="9"/>
    </row>
    <row r="886" spans="2:40" x14ac:dyDescent="0.3">
      <c r="B886" t="s">
        <v>114</v>
      </c>
      <c r="C886" t="s">
        <v>117</v>
      </c>
      <c r="D886" t="s">
        <v>99</v>
      </c>
      <c r="F886" s="1">
        <v>45884</v>
      </c>
      <c r="G886" t="s">
        <v>161</v>
      </c>
      <c r="H886" t="s">
        <v>68</v>
      </c>
      <c r="I886" t="s">
        <v>71</v>
      </c>
      <c r="O886" s="2"/>
      <c r="P886" s="9">
        <v>5072.7470000000003</v>
      </c>
      <c r="Q886" s="2">
        <v>0.15893518518518518</v>
      </c>
      <c r="R886">
        <v>1890.72</v>
      </c>
      <c r="S886">
        <v>415.4</v>
      </c>
      <c r="T886">
        <v>247.46</v>
      </c>
      <c r="U886">
        <v>30.46</v>
      </c>
      <c r="V886">
        <v>7.1751699999999996</v>
      </c>
      <c r="W886">
        <v>1600.4949999999999</v>
      </c>
      <c r="X886">
        <v>42</v>
      </c>
      <c r="Y886">
        <v>168.02</v>
      </c>
      <c r="Z886">
        <v>20</v>
      </c>
      <c r="AA886">
        <v>27.7</v>
      </c>
      <c r="AB886">
        <v>10816</v>
      </c>
      <c r="AC886">
        <v>1081.5999999999999</v>
      </c>
      <c r="AD886" s="9">
        <v>174.45160000000001</v>
      </c>
      <c r="AE886">
        <v>2.1321780879999999</v>
      </c>
      <c r="AF886" s="9"/>
      <c r="AG886" s="9"/>
    </row>
    <row r="887" spans="2:40" x14ac:dyDescent="0.3">
      <c r="B887" t="s">
        <v>94</v>
      </c>
      <c r="C887" t="s">
        <v>117</v>
      </c>
      <c r="D887" t="s">
        <v>44</v>
      </c>
      <c r="F887" s="1">
        <v>45887</v>
      </c>
      <c r="G887" t="s">
        <v>45</v>
      </c>
      <c r="H887" t="s">
        <v>52</v>
      </c>
      <c r="I887" t="s">
        <v>72</v>
      </c>
      <c r="O887" s="2"/>
      <c r="P887" s="9">
        <v>3337.4589999999998</v>
      </c>
      <c r="Q887" s="2">
        <v>3.6631944444444446E-2</v>
      </c>
      <c r="R887">
        <v>1832.74</v>
      </c>
      <c r="S887">
        <v>316.83999999999997</v>
      </c>
      <c r="T887">
        <v>119.96</v>
      </c>
      <c r="U887">
        <v>0</v>
      </c>
      <c r="V887">
        <v>6.5153299999999996</v>
      </c>
      <c r="W887">
        <v>1102.587</v>
      </c>
      <c r="X887">
        <v>42</v>
      </c>
      <c r="Y887">
        <v>178.67</v>
      </c>
      <c r="Z887">
        <v>24</v>
      </c>
      <c r="AA887">
        <v>28.16</v>
      </c>
      <c r="AB887">
        <v>13809.5</v>
      </c>
      <c r="AC887">
        <v>1380.95</v>
      </c>
      <c r="AD887" s="9">
        <v>209.23490000000001</v>
      </c>
      <c r="AE887">
        <v>4.1377287330000003</v>
      </c>
      <c r="AF887" s="9"/>
      <c r="AG887" s="9"/>
      <c r="AL887" s="3"/>
      <c r="AM887" s="3"/>
    </row>
    <row r="888" spans="2:40" x14ac:dyDescent="0.3">
      <c r="B888" t="s">
        <v>83</v>
      </c>
      <c r="C888" t="s">
        <v>118</v>
      </c>
      <c r="D888" t="s">
        <v>81</v>
      </c>
      <c r="F888" s="1">
        <v>45890</v>
      </c>
      <c r="G888" t="s">
        <v>55</v>
      </c>
      <c r="H888" t="s">
        <v>49</v>
      </c>
      <c r="I888" t="s">
        <v>72</v>
      </c>
      <c r="O888" s="2"/>
      <c r="P888" s="9">
        <v>3720.5749999999998</v>
      </c>
      <c r="Q888" s="2">
        <v>8.0405092592592597E-2</v>
      </c>
      <c r="R888">
        <v>1737.57</v>
      </c>
      <c r="S888">
        <v>480.89</v>
      </c>
      <c r="T888">
        <v>402.8</v>
      </c>
      <c r="U888">
        <v>3.35</v>
      </c>
      <c r="V888">
        <v>7.0817800000000002</v>
      </c>
      <c r="W888">
        <v>1138.079</v>
      </c>
      <c r="X888">
        <v>42</v>
      </c>
      <c r="Y888">
        <v>211.58</v>
      </c>
      <c r="Z888">
        <v>19</v>
      </c>
      <c r="AA888">
        <v>22.4</v>
      </c>
      <c r="AB888">
        <v>13548.5</v>
      </c>
      <c r="AC888">
        <v>1354.85</v>
      </c>
      <c r="AD888" s="9">
        <v>222.10659999999999</v>
      </c>
      <c r="AE888">
        <v>3.6415070250000001</v>
      </c>
      <c r="AF888" s="9"/>
      <c r="AG888" s="9"/>
    </row>
    <row r="889" spans="2:40" x14ac:dyDescent="0.3">
      <c r="B889" t="s">
        <v>105</v>
      </c>
      <c r="C889" t="s">
        <v>118</v>
      </c>
      <c r="D889" t="s">
        <v>90</v>
      </c>
      <c r="F889" s="1">
        <v>45890</v>
      </c>
      <c r="G889" t="s">
        <v>55</v>
      </c>
      <c r="H889" t="s">
        <v>49</v>
      </c>
      <c r="I889" t="s">
        <v>72</v>
      </c>
      <c r="O889" s="2"/>
      <c r="P889" s="9">
        <v>4233.518</v>
      </c>
      <c r="Q889" s="2">
        <v>8.0405092592592597E-2</v>
      </c>
      <c r="R889">
        <v>1650.68</v>
      </c>
      <c r="S889">
        <v>328.03</v>
      </c>
      <c r="T889">
        <v>167.4</v>
      </c>
      <c r="U889">
        <v>0</v>
      </c>
      <c r="V889">
        <v>6.5647599999999997</v>
      </c>
      <c r="W889">
        <v>1207.444</v>
      </c>
      <c r="X889">
        <v>42</v>
      </c>
      <c r="Y889">
        <v>155.38999999999999</v>
      </c>
      <c r="Z889">
        <v>21</v>
      </c>
      <c r="AA889">
        <v>20.86</v>
      </c>
      <c r="AB889">
        <v>15504</v>
      </c>
      <c r="AC889">
        <v>1550.4</v>
      </c>
      <c r="AD889" s="9">
        <v>246.09520000000001</v>
      </c>
      <c r="AE889">
        <v>3.6622024519999998</v>
      </c>
      <c r="AF889" s="9"/>
      <c r="AG889" s="9"/>
    </row>
    <row r="890" spans="2:40" x14ac:dyDescent="0.3">
      <c r="B890" t="s">
        <v>43</v>
      </c>
      <c r="C890" t="s">
        <v>117</v>
      </c>
      <c r="D890" t="s">
        <v>44</v>
      </c>
      <c r="F890" s="1">
        <v>45896</v>
      </c>
      <c r="G890" t="s">
        <v>55</v>
      </c>
      <c r="H890" t="s">
        <v>66</v>
      </c>
      <c r="I890" t="s">
        <v>74</v>
      </c>
      <c r="O890" s="2"/>
      <c r="P890" s="9">
        <v>5772.009</v>
      </c>
      <c r="Q890" s="2">
        <v>9.3055555555555558E-2</v>
      </c>
      <c r="R890">
        <v>2137.96</v>
      </c>
      <c r="S890">
        <v>497.12</v>
      </c>
      <c r="T890">
        <v>270.70999999999998</v>
      </c>
      <c r="U890">
        <v>4</v>
      </c>
      <c r="V890">
        <v>7.0445000000000002</v>
      </c>
      <c r="W890">
        <v>1986.9090000000001</v>
      </c>
      <c r="X890">
        <v>42</v>
      </c>
      <c r="Y890">
        <v>172.94</v>
      </c>
      <c r="Z890">
        <v>39</v>
      </c>
      <c r="AA890">
        <v>44.48</v>
      </c>
      <c r="AB890">
        <v>15870</v>
      </c>
      <c r="AC890">
        <v>1587</v>
      </c>
      <c r="AD890" s="9">
        <v>195.92590000000001</v>
      </c>
      <c r="AE890">
        <v>2.749475962</v>
      </c>
      <c r="AF890" s="9"/>
      <c r="AG890" s="9"/>
    </row>
    <row r="891" spans="2:40" x14ac:dyDescent="0.3">
      <c r="B891" t="s">
        <v>89</v>
      </c>
      <c r="C891" t="s">
        <v>118</v>
      </c>
      <c r="D891" t="s">
        <v>90</v>
      </c>
      <c r="F891" s="1">
        <v>45898</v>
      </c>
      <c r="G891" t="s">
        <v>73</v>
      </c>
      <c r="H891" t="s">
        <v>68</v>
      </c>
      <c r="I891" t="s">
        <v>74</v>
      </c>
      <c r="O891" s="2"/>
      <c r="P891" s="9">
        <v>2985.9169999999999</v>
      </c>
      <c r="Q891" s="2">
        <v>0.11260416666666667</v>
      </c>
      <c r="R891">
        <v>1026.54</v>
      </c>
      <c r="S891">
        <v>230.81</v>
      </c>
      <c r="T891">
        <v>29.97</v>
      </c>
      <c r="U891">
        <v>0</v>
      </c>
      <c r="V891">
        <v>5.6864999999999997</v>
      </c>
      <c r="W891">
        <v>1130.895</v>
      </c>
      <c r="X891">
        <v>42</v>
      </c>
      <c r="Y891">
        <v>164.14</v>
      </c>
      <c r="Z891">
        <v>28</v>
      </c>
      <c r="AA891">
        <v>20.78</v>
      </c>
      <c r="AB891">
        <v>18258</v>
      </c>
      <c r="AC891">
        <v>1825.8</v>
      </c>
      <c r="AD891" s="9">
        <v>260.82859999999999</v>
      </c>
      <c r="AE891">
        <v>6.1147044609999996</v>
      </c>
      <c r="AF891" s="9"/>
      <c r="AG891" s="9"/>
    </row>
    <row r="892" spans="2:40" x14ac:dyDescent="0.3">
      <c r="B892" t="s">
        <v>83</v>
      </c>
      <c r="C892" t="s">
        <v>118</v>
      </c>
      <c r="D892" t="s">
        <v>81</v>
      </c>
      <c r="F892" s="1">
        <v>45901</v>
      </c>
      <c r="G892" t="s">
        <v>62</v>
      </c>
      <c r="H892" t="s">
        <v>52</v>
      </c>
      <c r="I892" t="s">
        <v>75</v>
      </c>
      <c r="N892">
        <v>0</v>
      </c>
      <c r="O892" s="2" t="s">
        <v>221</v>
      </c>
      <c r="P892" s="9">
        <v>3668.3649999999998</v>
      </c>
      <c r="Q892" s="2">
        <v>6.430555555555556E-2</v>
      </c>
      <c r="R892">
        <v>1227.95</v>
      </c>
      <c r="S892">
        <v>343.38</v>
      </c>
      <c r="T892">
        <v>31.85</v>
      </c>
      <c r="U892">
        <v>0</v>
      </c>
      <c r="V892">
        <v>5.4682300000000001</v>
      </c>
      <c r="W892">
        <v>1341.0129999999999</v>
      </c>
      <c r="X892">
        <v>42</v>
      </c>
      <c r="Y892">
        <v>170.38</v>
      </c>
      <c r="Z892">
        <v>20</v>
      </c>
      <c r="AA892">
        <v>17.420000000000002</v>
      </c>
      <c r="AB892">
        <v>12403</v>
      </c>
      <c r="AC892">
        <v>1240.3</v>
      </c>
      <c r="AD892" s="9">
        <v>200.04839999999999</v>
      </c>
      <c r="AE892">
        <v>3.3810703129999999</v>
      </c>
      <c r="AF892" s="9"/>
      <c r="AG892" s="9"/>
    </row>
    <row r="893" spans="2:40" x14ac:dyDescent="0.3">
      <c r="B893" t="s">
        <v>103</v>
      </c>
      <c r="C893" t="s">
        <v>118</v>
      </c>
      <c r="D893" t="s">
        <v>96</v>
      </c>
      <c r="F893" s="1">
        <v>45904</v>
      </c>
      <c r="G893" t="s">
        <v>55</v>
      </c>
      <c r="H893" t="s">
        <v>49</v>
      </c>
      <c r="I893" t="s">
        <v>75</v>
      </c>
      <c r="K893">
        <v>107</v>
      </c>
      <c r="O893" s="2"/>
      <c r="P893" s="9">
        <v>4290.5540000000001</v>
      </c>
      <c r="Q893" s="2">
        <v>7.2916666666666671E-2</v>
      </c>
      <c r="R893">
        <v>1640.91</v>
      </c>
      <c r="S893">
        <v>493.09</v>
      </c>
      <c r="T893">
        <v>322.47000000000003</v>
      </c>
      <c r="U893">
        <v>33.799999999999997</v>
      </c>
      <c r="V893">
        <v>7.2328200000000002</v>
      </c>
      <c r="W893">
        <v>1686.1320000000001</v>
      </c>
      <c r="X893">
        <v>42</v>
      </c>
      <c r="Y893">
        <v>185.1</v>
      </c>
      <c r="Z893">
        <v>34</v>
      </c>
      <c r="AA893">
        <v>36.479999999999997</v>
      </c>
      <c r="AB893">
        <v>18228</v>
      </c>
      <c r="AC893">
        <v>1822.8</v>
      </c>
      <c r="AD893" s="9">
        <v>239.84209999999999</v>
      </c>
      <c r="AE893">
        <v>4.2484024209999998</v>
      </c>
      <c r="AF893" s="9"/>
      <c r="AG893" s="9"/>
      <c r="AI893">
        <v>302</v>
      </c>
      <c r="AJ893">
        <v>291.75</v>
      </c>
      <c r="AK893" s="3">
        <v>1.7000000000000001E-2</v>
      </c>
      <c r="AL893">
        <v>376.5</v>
      </c>
      <c r="AM893">
        <v>326.5</v>
      </c>
      <c r="AN893" s="3">
        <v>7.0999999999999994E-2</v>
      </c>
    </row>
    <row r="894" spans="2:40" x14ac:dyDescent="0.3">
      <c r="B894" t="s">
        <v>92</v>
      </c>
      <c r="C894" t="s">
        <v>118</v>
      </c>
      <c r="D894" t="s">
        <v>90</v>
      </c>
      <c r="F894" s="1">
        <v>45794</v>
      </c>
      <c r="G894" t="s">
        <v>50</v>
      </c>
      <c r="H894" t="s">
        <v>51</v>
      </c>
      <c r="I894" t="s">
        <v>47</v>
      </c>
      <c r="O894" s="2"/>
      <c r="P894" s="9">
        <v>4566.424</v>
      </c>
      <c r="Q894" s="2">
        <v>6.6967592592592592E-2</v>
      </c>
      <c r="R894">
        <v>1805.02</v>
      </c>
      <c r="S894">
        <v>243.08</v>
      </c>
      <c r="T894">
        <v>2.9</v>
      </c>
      <c r="U894">
        <v>0</v>
      </c>
      <c r="V894">
        <v>5.0748300000000004</v>
      </c>
      <c r="W894">
        <v>2053.3389999999999</v>
      </c>
      <c r="X894">
        <v>41</v>
      </c>
      <c r="Y894">
        <v>224.41</v>
      </c>
      <c r="Z894">
        <v>34</v>
      </c>
      <c r="AA894">
        <v>58.11</v>
      </c>
      <c r="AB894">
        <v>20597.5</v>
      </c>
      <c r="AC894">
        <v>2059.75</v>
      </c>
      <c r="AD894" s="9">
        <v>274.63330000000002</v>
      </c>
      <c r="AE894">
        <v>4.5106411489999996</v>
      </c>
      <c r="AF894" s="9"/>
      <c r="AG894" s="9"/>
      <c r="AL894" s="3"/>
      <c r="AM894" s="3"/>
    </row>
    <row r="895" spans="2:40" x14ac:dyDescent="0.3">
      <c r="B895" t="s">
        <v>92</v>
      </c>
      <c r="C895" t="s">
        <v>118</v>
      </c>
      <c r="D895" t="s">
        <v>90</v>
      </c>
      <c r="F895" s="1">
        <v>45810</v>
      </c>
      <c r="G895" t="s">
        <v>45</v>
      </c>
      <c r="H895" t="s">
        <v>52</v>
      </c>
      <c r="I895" t="s">
        <v>56</v>
      </c>
      <c r="K895">
        <v>95</v>
      </c>
      <c r="O895" s="2"/>
      <c r="P895" s="9">
        <v>5443.8789999999999</v>
      </c>
      <c r="Q895" s="2">
        <v>7.9120370370370369E-2</v>
      </c>
      <c r="R895">
        <v>2574.06</v>
      </c>
      <c r="S895">
        <v>353.4</v>
      </c>
      <c r="T895">
        <v>92.27</v>
      </c>
      <c r="U895">
        <v>0</v>
      </c>
      <c r="V895">
        <v>5.6508900000000004</v>
      </c>
      <c r="W895">
        <v>1575.4580000000001</v>
      </c>
      <c r="X895">
        <v>41</v>
      </c>
      <c r="Y895">
        <v>161.78</v>
      </c>
      <c r="Z895">
        <v>20</v>
      </c>
      <c r="AA895">
        <v>26.06</v>
      </c>
      <c r="AB895">
        <v>16531.5</v>
      </c>
      <c r="AC895">
        <v>1653.15</v>
      </c>
      <c r="AD895" s="9">
        <v>271.00819999999999</v>
      </c>
      <c r="AE895">
        <v>3.0367133439999998</v>
      </c>
      <c r="AF895" s="9"/>
      <c r="AG895" s="9"/>
      <c r="AL895" s="3"/>
      <c r="AM895" s="3"/>
    </row>
    <row r="896" spans="2:40" x14ac:dyDescent="0.3">
      <c r="B896" t="s">
        <v>78</v>
      </c>
      <c r="C896" t="s">
        <v>118</v>
      </c>
      <c r="D896" t="s">
        <v>79</v>
      </c>
      <c r="F896" s="1">
        <v>45822</v>
      </c>
      <c r="G896" t="s">
        <v>55</v>
      </c>
      <c r="H896" t="s">
        <v>51</v>
      </c>
      <c r="I896" t="s">
        <v>57</v>
      </c>
      <c r="O896" s="2"/>
      <c r="P896" s="9">
        <v>3621.944</v>
      </c>
      <c r="Q896" s="2">
        <v>6.8807870370370366E-2</v>
      </c>
      <c r="R896">
        <v>1840.68</v>
      </c>
      <c r="S896">
        <v>249.72</v>
      </c>
      <c r="T896">
        <v>53.23</v>
      </c>
      <c r="U896">
        <v>0</v>
      </c>
      <c r="V896">
        <v>5.6869399999999999</v>
      </c>
      <c r="W896">
        <v>1266.9069999999999</v>
      </c>
      <c r="X896">
        <v>41</v>
      </c>
      <c r="Y896">
        <v>158.32</v>
      </c>
      <c r="Z896">
        <v>32</v>
      </c>
      <c r="AA896">
        <v>34.42</v>
      </c>
      <c r="AB896">
        <v>17756</v>
      </c>
      <c r="AC896">
        <v>1775.6</v>
      </c>
      <c r="AD896" s="9">
        <v>243.2329</v>
      </c>
      <c r="AE896">
        <v>4.9023397380000002</v>
      </c>
      <c r="AF896" s="9"/>
      <c r="AG896" s="9"/>
    </row>
    <row r="897" spans="2:40" x14ac:dyDescent="0.3">
      <c r="B897" t="s">
        <v>85</v>
      </c>
      <c r="C897" t="s">
        <v>117</v>
      </c>
      <c r="D897" t="s">
        <v>86</v>
      </c>
      <c r="F897" s="1">
        <v>45829</v>
      </c>
      <c r="G897" t="s">
        <v>55</v>
      </c>
      <c r="H897" t="s">
        <v>51</v>
      </c>
      <c r="I897" t="s">
        <v>58</v>
      </c>
      <c r="O897" s="2"/>
      <c r="P897" s="9">
        <v>4823.8959999999997</v>
      </c>
      <c r="Q897" s="2">
        <v>7.9861111111111105E-2</v>
      </c>
      <c r="R897">
        <v>1920.55</v>
      </c>
      <c r="S897">
        <v>339.12</v>
      </c>
      <c r="T897">
        <v>138.82</v>
      </c>
      <c r="U897">
        <v>0</v>
      </c>
      <c r="V897">
        <v>6.4086299999999996</v>
      </c>
      <c r="W897">
        <v>1693.5719999999999</v>
      </c>
      <c r="X897">
        <v>41</v>
      </c>
      <c r="Y897">
        <v>176.15</v>
      </c>
      <c r="Z897">
        <v>28</v>
      </c>
      <c r="AA897">
        <v>38.020000000000003</v>
      </c>
      <c r="AB897">
        <v>14180.5</v>
      </c>
      <c r="AC897">
        <v>1418.05</v>
      </c>
      <c r="AD897" s="9">
        <v>205.5145</v>
      </c>
      <c r="AE897">
        <v>2.9396363440000002</v>
      </c>
      <c r="AF897" s="9"/>
      <c r="AG897" s="9"/>
    </row>
    <row r="898" spans="2:40" x14ac:dyDescent="0.3">
      <c r="B898" t="s">
        <v>85</v>
      </c>
      <c r="C898" t="s">
        <v>117</v>
      </c>
      <c r="D898" t="s">
        <v>86</v>
      </c>
      <c r="F898" s="1">
        <v>45834</v>
      </c>
      <c r="G898" t="s">
        <v>48</v>
      </c>
      <c r="H898" t="s">
        <v>49</v>
      </c>
      <c r="I898" t="s">
        <v>59</v>
      </c>
      <c r="O898" s="2"/>
      <c r="P898" s="9">
        <v>4444.1030000000001</v>
      </c>
      <c r="Q898" s="2">
        <v>5.7175925925925929E-2</v>
      </c>
      <c r="R898">
        <v>1823.69</v>
      </c>
      <c r="S898">
        <v>529.76</v>
      </c>
      <c r="T898">
        <v>275.08999999999997</v>
      </c>
      <c r="U898">
        <v>0</v>
      </c>
      <c r="V898">
        <v>6.6883100000000004</v>
      </c>
      <c r="W898">
        <v>1524.202</v>
      </c>
      <c r="X898">
        <v>41</v>
      </c>
      <c r="Y898">
        <v>187.67</v>
      </c>
      <c r="Z898">
        <v>36</v>
      </c>
      <c r="AA898">
        <v>39.020000000000003</v>
      </c>
      <c r="AB898">
        <v>15760.5</v>
      </c>
      <c r="AC898">
        <v>1576.05</v>
      </c>
      <c r="AD898" s="9">
        <v>204.68180000000001</v>
      </c>
      <c r="AE898">
        <v>3.5463849509999998</v>
      </c>
      <c r="AF898" s="9"/>
      <c r="AG898" s="9"/>
    </row>
    <row r="899" spans="2:40" x14ac:dyDescent="0.3">
      <c r="B899" t="s">
        <v>102</v>
      </c>
      <c r="C899" t="s">
        <v>118</v>
      </c>
      <c r="D899" t="s">
        <v>79</v>
      </c>
      <c r="E899">
        <v>79</v>
      </c>
      <c r="F899" s="1">
        <v>45853</v>
      </c>
      <c r="G899" t="s">
        <v>48</v>
      </c>
      <c r="H899" t="s">
        <v>46</v>
      </c>
      <c r="I899" t="s">
        <v>65</v>
      </c>
      <c r="K899">
        <v>152</v>
      </c>
      <c r="O899" s="2"/>
      <c r="P899" s="9">
        <v>4505.2879999999996</v>
      </c>
      <c r="Q899" s="2">
        <v>5.6192129629629627E-2</v>
      </c>
      <c r="R899">
        <v>2246.67</v>
      </c>
      <c r="S899">
        <v>452.16</v>
      </c>
      <c r="T899">
        <v>307.05</v>
      </c>
      <c r="U899">
        <v>0</v>
      </c>
      <c r="V899">
        <v>6.2027099999999997</v>
      </c>
      <c r="W899">
        <v>1380.912</v>
      </c>
      <c r="X899">
        <v>41</v>
      </c>
      <c r="Y899">
        <v>170.07</v>
      </c>
      <c r="Z899">
        <v>30</v>
      </c>
      <c r="AA899">
        <v>25.82</v>
      </c>
      <c r="AB899">
        <v>14733.5</v>
      </c>
      <c r="AC899">
        <v>1473.35</v>
      </c>
      <c r="AD899" s="9">
        <v>207.51410000000001</v>
      </c>
      <c r="AE899">
        <v>3.2702681830000002</v>
      </c>
      <c r="AF899" s="9"/>
      <c r="AG899" s="9"/>
      <c r="AI899" s="3"/>
      <c r="AJ899" s="3"/>
      <c r="AL899" s="3">
        <v>471.5</v>
      </c>
      <c r="AM899" s="3">
        <v>463.25</v>
      </c>
      <c r="AN899" s="3">
        <v>8.9999999999999993E-3</v>
      </c>
    </row>
    <row r="900" spans="2:40" x14ac:dyDescent="0.3">
      <c r="B900" t="s">
        <v>98</v>
      </c>
      <c r="C900" t="s">
        <v>117</v>
      </c>
      <c r="D900" t="s">
        <v>99</v>
      </c>
      <c r="F900" s="1">
        <v>45857</v>
      </c>
      <c r="G900" t="s">
        <v>61</v>
      </c>
      <c r="H900" t="s">
        <v>51</v>
      </c>
      <c r="I900" t="s">
        <v>65</v>
      </c>
      <c r="O900" s="2"/>
      <c r="P900" s="9">
        <v>2865.2539999999999</v>
      </c>
      <c r="Q900" s="2">
        <v>3.2349537037037038E-2</v>
      </c>
      <c r="R900">
        <v>1501.79</v>
      </c>
      <c r="S900">
        <v>317.76</v>
      </c>
      <c r="T900">
        <v>203</v>
      </c>
      <c r="U900">
        <v>0</v>
      </c>
      <c r="V900">
        <v>6.5162300000000002</v>
      </c>
      <c r="W900">
        <v>896.02080000000001</v>
      </c>
      <c r="X900">
        <v>41</v>
      </c>
      <c r="Y900">
        <v>144.11000000000001</v>
      </c>
      <c r="Z900">
        <v>24</v>
      </c>
      <c r="AA900">
        <v>33.22</v>
      </c>
      <c r="AB900">
        <v>14233</v>
      </c>
      <c r="AC900">
        <v>1423.3</v>
      </c>
      <c r="AD900" s="9">
        <v>218.9692</v>
      </c>
      <c r="AE900">
        <v>4.9674479119999999</v>
      </c>
      <c r="AF900" s="9"/>
      <c r="AG900" s="9"/>
    </row>
    <row r="901" spans="2:40" x14ac:dyDescent="0.3">
      <c r="B901" t="s">
        <v>105</v>
      </c>
      <c r="C901" t="s">
        <v>118</v>
      </c>
      <c r="D901" t="s">
        <v>90</v>
      </c>
      <c r="E901">
        <v>96.4</v>
      </c>
      <c r="F901" s="1">
        <v>45861</v>
      </c>
      <c r="G901" t="s">
        <v>50</v>
      </c>
      <c r="H901" t="s">
        <v>66</v>
      </c>
      <c r="I901" t="s">
        <v>67</v>
      </c>
      <c r="O901" s="2"/>
      <c r="P901" s="9">
        <v>5377.0429999999997</v>
      </c>
      <c r="Q901" s="2">
        <v>8.261574074074074E-2</v>
      </c>
      <c r="R901">
        <v>2039.53</v>
      </c>
      <c r="S901">
        <v>422.93</v>
      </c>
      <c r="T901">
        <v>246.09</v>
      </c>
      <c r="U901">
        <v>0</v>
      </c>
      <c r="V901">
        <v>6.6927199999999996</v>
      </c>
      <c r="W901">
        <v>1915.1389999999999</v>
      </c>
      <c r="X901">
        <v>41</v>
      </c>
      <c r="Y901">
        <v>226.06</v>
      </c>
      <c r="Z901">
        <v>34</v>
      </c>
      <c r="AA901">
        <v>33</v>
      </c>
      <c r="AB901">
        <v>19248</v>
      </c>
      <c r="AC901">
        <v>1924.8</v>
      </c>
      <c r="AD901" s="9">
        <v>256.64</v>
      </c>
      <c r="AE901">
        <v>3.579662651</v>
      </c>
      <c r="AF901" s="9"/>
      <c r="AG901" s="9"/>
      <c r="AI901">
        <v>116</v>
      </c>
      <c r="AJ901">
        <v>103</v>
      </c>
      <c r="AK901" s="3">
        <v>5.8999999999999997E-2</v>
      </c>
      <c r="AL901">
        <v>379.75</v>
      </c>
      <c r="AM901">
        <v>323.25</v>
      </c>
      <c r="AN901" s="3">
        <v>0.08</v>
      </c>
    </row>
    <row r="902" spans="2:40" x14ac:dyDescent="0.3">
      <c r="B902" t="s">
        <v>83</v>
      </c>
      <c r="C902" t="s">
        <v>118</v>
      </c>
      <c r="D902" t="s">
        <v>81</v>
      </c>
      <c r="F902" s="1">
        <v>45863</v>
      </c>
      <c r="G902" t="s">
        <v>61</v>
      </c>
      <c r="H902" t="s">
        <v>68</v>
      </c>
      <c r="I902" t="s">
        <v>67</v>
      </c>
      <c r="O902" s="2"/>
      <c r="P902" s="9">
        <v>2651.4490000000001</v>
      </c>
      <c r="Q902" s="2">
        <v>3.3877314814814811E-2</v>
      </c>
      <c r="R902">
        <v>1520.01</v>
      </c>
      <c r="S902">
        <v>406.61</v>
      </c>
      <c r="T902">
        <v>280.58</v>
      </c>
      <c r="U902">
        <v>0</v>
      </c>
      <c r="V902">
        <v>6.7358200000000004</v>
      </c>
      <c r="W902">
        <v>898.11009999999999</v>
      </c>
      <c r="X902">
        <v>41</v>
      </c>
      <c r="Y902">
        <v>179.25</v>
      </c>
      <c r="Z902">
        <v>27</v>
      </c>
      <c r="AA902">
        <v>30.59</v>
      </c>
      <c r="AB902">
        <v>14378</v>
      </c>
      <c r="AC902">
        <v>1437.8</v>
      </c>
      <c r="AD902" s="9">
        <v>211.44120000000001</v>
      </c>
      <c r="AE902">
        <v>5.422695289</v>
      </c>
      <c r="AF902" s="9"/>
      <c r="AG902" s="9"/>
    </row>
    <row r="903" spans="2:40" x14ac:dyDescent="0.3">
      <c r="B903" t="s">
        <v>93</v>
      </c>
      <c r="C903" t="s">
        <v>118</v>
      </c>
      <c r="D903" t="s">
        <v>79</v>
      </c>
      <c r="F903" s="1">
        <v>45863</v>
      </c>
      <c r="G903" t="s">
        <v>61</v>
      </c>
      <c r="H903" t="s">
        <v>68</v>
      </c>
      <c r="I903" t="s">
        <v>67</v>
      </c>
      <c r="O903" s="2"/>
      <c r="P903" s="9">
        <v>3366.3519999999999</v>
      </c>
      <c r="Q903" s="2">
        <v>5.2083333333333336E-2</v>
      </c>
      <c r="R903">
        <v>1132.67</v>
      </c>
      <c r="S903">
        <v>334.41</v>
      </c>
      <c r="T903">
        <v>112.26</v>
      </c>
      <c r="U903">
        <v>0</v>
      </c>
      <c r="V903">
        <v>6.10398</v>
      </c>
      <c r="W903">
        <v>1129.857</v>
      </c>
      <c r="X903">
        <v>41</v>
      </c>
      <c r="Y903">
        <v>151.21</v>
      </c>
      <c r="Z903">
        <v>27</v>
      </c>
      <c r="AA903">
        <v>30.01</v>
      </c>
      <c r="AB903">
        <v>13832</v>
      </c>
      <c r="AC903">
        <v>1383.2</v>
      </c>
      <c r="AD903" s="9">
        <v>203.4118</v>
      </c>
      <c r="AE903">
        <v>4.1088988909999999</v>
      </c>
      <c r="AF903" s="9"/>
      <c r="AG903" s="9"/>
      <c r="AL903" s="3"/>
      <c r="AM903" s="3"/>
    </row>
    <row r="904" spans="2:40" x14ac:dyDescent="0.3">
      <c r="B904" t="s">
        <v>109</v>
      </c>
      <c r="C904" t="s">
        <v>117</v>
      </c>
      <c r="D904" t="s">
        <v>110</v>
      </c>
      <c r="F904" s="1">
        <v>45863</v>
      </c>
      <c r="G904" t="s">
        <v>61</v>
      </c>
      <c r="H904" t="s">
        <v>68</v>
      </c>
      <c r="I904" t="s">
        <v>67</v>
      </c>
      <c r="O904" s="2"/>
      <c r="P904" s="9">
        <v>3768.1350000000002</v>
      </c>
      <c r="Q904" s="2">
        <v>5.2083333333333336E-2</v>
      </c>
      <c r="R904">
        <v>1415.26</v>
      </c>
      <c r="S904">
        <v>339.23</v>
      </c>
      <c r="T904">
        <v>124.82</v>
      </c>
      <c r="U904">
        <v>0</v>
      </c>
      <c r="V904">
        <v>6.3572499999999996</v>
      </c>
      <c r="W904">
        <v>1364.231</v>
      </c>
      <c r="X904">
        <v>41</v>
      </c>
      <c r="Y904">
        <v>171.95</v>
      </c>
      <c r="Z904">
        <v>27</v>
      </c>
      <c r="AA904">
        <v>30.5</v>
      </c>
      <c r="AB904">
        <v>13806</v>
      </c>
      <c r="AC904">
        <v>1380.6</v>
      </c>
      <c r="AD904" s="9">
        <v>203.02940000000001</v>
      </c>
      <c r="AE904">
        <v>3.6638814690000001</v>
      </c>
      <c r="AF904" s="9"/>
      <c r="AG904" s="9"/>
    </row>
    <row r="905" spans="2:40" x14ac:dyDescent="0.3">
      <c r="B905" t="s">
        <v>92</v>
      </c>
      <c r="C905" t="s">
        <v>118</v>
      </c>
      <c r="D905" t="s">
        <v>90</v>
      </c>
      <c r="F905" s="1">
        <v>45874</v>
      </c>
      <c r="G905" t="s">
        <v>48</v>
      </c>
      <c r="H905" t="s">
        <v>46</v>
      </c>
      <c r="I905" t="s">
        <v>70</v>
      </c>
      <c r="O905" s="2"/>
      <c r="P905" s="9">
        <v>3030.183</v>
      </c>
      <c r="Q905" s="2">
        <v>4.5150462962962962E-2</v>
      </c>
      <c r="R905">
        <v>1559.22</v>
      </c>
      <c r="S905">
        <v>335.36</v>
      </c>
      <c r="T905">
        <v>174.78</v>
      </c>
      <c r="U905">
        <v>0</v>
      </c>
      <c r="V905">
        <v>6.8033999999999999</v>
      </c>
      <c r="W905">
        <v>963.91930000000002</v>
      </c>
      <c r="X905">
        <v>41</v>
      </c>
      <c r="Y905">
        <v>159.22</v>
      </c>
      <c r="Z905">
        <v>27</v>
      </c>
      <c r="AA905">
        <v>25.75</v>
      </c>
      <c r="AB905">
        <v>20330</v>
      </c>
      <c r="AC905">
        <v>2033</v>
      </c>
      <c r="AD905" s="9">
        <v>298.97059999999999</v>
      </c>
      <c r="AE905">
        <v>6.7091657500000004</v>
      </c>
      <c r="AF905" s="9"/>
      <c r="AG905" s="9"/>
      <c r="AL905" s="3"/>
      <c r="AM905" s="3"/>
    </row>
    <row r="906" spans="2:40" x14ac:dyDescent="0.3">
      <c r="B906" t="s">
        <v>100</v>
      </c>
      <c r="C906" t="s">
        <v>117</v>
      </c>
      <c r="D906" t="s">
        <v>101</v>
      </c>
      <c r="F906" s="1">
        <v>45874</v>
      </c>
      <c r="G906" t="s">
        <v>48</v>
      </c>
      <c r="H906" t="s">
        <v>46</v>
      </c>
      <c r="I906" t="s">
        <v>70</v>
      </c>
      <c r="O906" s="2"/>
      <c r="P906" s="9">
        <v>3044.95</v>
      </c>
      <c r="Q906" s="2">
        <v>4.5150462962962962E-2</v>
      </c>
      <c r="R906">
        <v>1377.88</v>
      </c>
      <c r="S906">
        <v>338.47</v>
      </c>
      <c r="T906">
        <v>195.48</v>
      </c>
      <c r="U906">
        <v>34.99</v>
      </c>
      <c r="V906">
        <v>7.5043499999999996</v>
      </c>
      <c r="W906">
        <v>1088.979</v>
      </c>
      <c r="X906">
        <v>41</v>
      </c>
      <c r="Y906">
        <v>165.99</v>
      </c>
      <c r="Z906">
        <v>28</v>
      </c>
      <c r="AA906">
        <v>31.17</v>
      </c>
      <c r="AB906">
        <v>13362</v>
      </c>
      <c r="AC906">
        <v>1336.2</v>
      </c>
      <c r="AD906" s="9">
        <v>193.65219999999999</v>
      </c>
      <c r="AE906">
        <v>4.3882493970000001</v>
      </c>
      <c r="AF906" s="9"/>
      <c r="AG906" s="9"/>
      <c r="AL906" s="3"/>
      <c r="AM906" s="3"/>
    </row>
    <row r="907" spans="2:40" x14ac:dyDescent="0.3">
      <c r="B907" t="s">
        <v>112</v>
      </c>
      <c r="C907" t="s">
        <v>118</v>
      </c>
      <c r="D907" t="s">
        <v>79</v>
      </c>
      <c r="F907" s="1">
        <v>45874</v>
      </c>
      <c r="G907" t="s">
        <v>48</v>
      </c>
      <c r="H907" t="s">
        <v>46</v>
      </c>
      <c r="I907" t="s">
        <v>70</v>
      </c>
      <c r="O907" s="2"/>
      <c r="P907" s="9">
        <v>2905.4450000000002</v>
      </c>
      <c r="Q907" s="2">
        <v>4.5150462962962962E-2</v>
      </c>
      <c r="R907">
        <v>1443.91</v>
      </c>
      <c r="S907">
        <v>350.04</v>
      </c>
      <c r="T907">
        <v>207.49</v>
      </c>
      <c r="U907">
        <v>0</v>
      </c>
      <c r="V907">
        <v>6.5701999999999998</v>
      </c>
      <c r="W907">
        <v>959.95749999999998</v>
      </c>
      <c r="X907">
        <v>41</v>
      </c>
      <c r="Y907">
        <v>164.95</v>
      </c>
      <c r="Z907">
        <v>25</v>
      </c>
      <c r="AA907">
        <v>29.09</v>
      </c>
      <c r="AB907">
        <v>16833</v>
      </c>
      <c r="AC907">
        <v>1683.3</v>
      </c>
      <c r="AD907" s="9">
        <v>255.0455</v>
      </c>
      <c r="AE907">
        <v>5.7936047659999996</v>
      </c>
      <c r="AF907" s="9"/>
      <c r="AG907" s="9"/>
    </row>
    <row r="908" spans="2:40" x14ac:dyDescent="0.3">
      <c r="B908" t="s">
        <v>82</v>
      </c>
      <c r="C908" t="s">
        <v>118</v>
      </c>
      <c r="D908" t="s">
        <v>81</v>
      </c>
      <c r="F908" s="1">
        <v>45875</v>
      </c>
      <c r="G908" t="s">
        <v>55</v>
      </c>
      <c r="H908" t="s">
        <v>66</v>
      </c>
      <c r="I908" t="s">
        <v>70</v>
      </c>
      <c r="K908">
        <v>159</v>
      </c>
      <c r="O908" s="2"/>
      <c r="P908" s="9">
        <v>5129.0590000000002</v>
      </c>
      <c r="Q908" s="2">
        <v>9.5844907407407406E-2</v>
      </c>
      <c r="R908">
        <v>1826.45</v>
      </c>
      <c r="S908">
        <v>319.25</v>
      </c>
      <c r="T908">
        <v>127.7</v>
      </c>
      <c r="U908">
        <v>0</v>
      </c>
      <c r="V908">
        <v>6.8848700000000003</v>
      </c>
      <c r="W908">
        <v>1703.42</v>
      </c>
      <c r="X908">
        <v>41</v>
      </c>
      <c r="Y908">
        <v>128.22</v>
      </c>
      <c r="Z908">
        <v>30</v>
      </c>
      <c r="AA908">
        <v>39.409999999999997</v>
      </c>
      <c r="AB908">
        <v>12775</v>
      </c>
      <c r="AC908">
        <v>1277.5</v>
      </c>
      <c r="AD908" s="9">
        <v>179.92959999999999</v>
      </c>
      <c r="AE908">
        <v>2.4907102839999999</v>
      </c>
      <c r="AF908" s="9"/>
      <c r="AG908" s="9"/>
      <c r="AL908" s="3"/>
      <c r="AM908" s="3"/>
    </row>
    <row r="909" spans="2:40" x14ac:dyDescent="0.3">
      <c r="B909" t="s">
        <v>103</v>
      </c>
      <c r="C909" t="s">
        <v>118</v>
      </c>
      <c r="D909" t="s">
        <v>96</v>
      </c>
      <c r="E909">
        <v>96</v>
      </c>
      <c r="F909" s="1">
        <v>45888</v>
      </c>
      <c r="G909" t="s">
        <v>48</v>
      </c>
      <c r="H909" t="s">
        <v>46</v>
      </c>
      <c r="I909" t="s">
        <v>72</v>
      </c>
      <c r="K909">
        <v>90</v>
      </c>
      <c r="O909" s="2"/>
      <c r="P909" s="9">
        <v>4974.5439999999999</v>
      </c>
      <c r="Q909" s="2">
        <v>6.8715277777777778E-2</v>
      </c>
      <c r="R909">
        <v>2068.6799999999998</v>
      </c>
      <c r="S909">
        <v>352.56</v>
      </c>
      <c r="T909">
        <v>147.08000000000001</v>
      </c>
      <c r="U909">
        <v>0</v>
      </c>
      <c r="V909">
        <v>6.46251</v>
      </c>
      <c r="W909">
        <v>1983.633</v>
      </c>
      <c r="X909">
        <v>41</v>
      </c>
      <c r="Y909">
        <v>247.43</v>
      </c>
      <c r="Z909">
        <v>23</v>
      </c>
      <c r="AA909">
        <v>42.83</v>
      </c>
      <c r="AB909">
        <v>15345</v>
      </c>
      <c r="AC909">
        <v>1534.5</v>
      </c>
      <c r="AD909" s="9">
        <v>239.76560000000001</v>
      </c>
      <c r="AE909">
        <v>3.084704849</v>
      </c>
      <c r="AF909" s="9">
        <v>234</v>
      </c>
      <c r="AG909" s="9">
        <v>233</v>
      </c>
      <c r="AH909" s="3">
        <v>2E-3</v>
      </c>
    </row>
    <row r="910" spans="2:40" x14ac:dyDescent="0.3">
      <c r="B910" t="s">
        <v>85</v>
      </c>
      <c r="C910" t="s">
        <v>117</v>
      </c>
      <c r="D910" t="s">
        <v>86</v>
      </c>
      <c r="F910" s="1">
        <v>45784</v>
      </c>
      <c r="H910" t="s">
        <v>66</v>
      </c>
      <c r="O910" s="2"/>
      <c r="P910" s="9">
        <v>3587.7049999999999</v>
      </c>
      <c r="Q910" s="2">
        <v>6.0821759259259256E-2</v>
      </c>
      <c r="R910">
        <v>1426.94</v>
      </c>
      <c r="S910">
        <v>310.32</v>
      </c>
      <c r="T910">
        <v>89.44</v>
      </c>
      <c r="U910">
        <v>0</v>
      </c>
      <c r="V910">
        <v>6.9305300000000001</v>
      </c>
      <c r="W910">
        <v>1408.2270000000001</v>
      </c>
      <c r="X910">
        <v>40</v>
      </c>
      <c r="Y910">
        <v>198.77</v>
      </c>
      <c r="Z910">
        <v>23</v>
      </c>
      <c r="AA910">
        <v>30.91</v>
      </c>
      <c r="AB910">
        <v>13390.5</v>
      </c>
      <c r="AC910">
        <v>1339.05</v>
      </c>
      <c r="AD910" s="9">
        <v>212.54759999999999</v>
      </c>
      <c r="AE910">
        <v>3.7323302780000001</v>
      </c>
      <c r="AF910" s="9"/>
      <c r="AG910" s="9"/>
    </row>
    <row r="911" spans="2:40" x14ac:dyDescent="0.3">
      <c r="B911" t="s">
        <v>112</v>
      </c>
      <c r="C911" t="s">
        <v>118</v>
      </c>
      <c r="D911" t="s">
        <v>79</v>
      </c>
      <c r="F911" s="1">
        <v>45804</v>
      </c>
      <c r="G911" t="s">
        <v>48</v>
      </c>
      <c r="H911" t="s">
        <v>46</v>
      </c>
      <c r="I911" t="s">
        <v>54</v>
      </c>
      <c r="O911" s="2"/>
      <c r="P911" s="9">
        <v>3855.799</v>
      </c>
      <c r="Q911" s="2">
        <v>6.384259259259259E-2</v>
      </c>
      <c r="R911">
        <v>1168.5899999999999</v>
      </c>
      <c r="S911">
        <v>295.31</v>
      </c>
      <c r="T911">
        <v>105.62</v>
      </c>
      <c r="U911">
        <v>0</v>
      </c>
      <c r="V911">
        <v>6.7056100000000001</v>
      </c>
      <c r="W911">
        <v>1665.143</v>
      </c>
      <c r="X911">
        <v>40</v>
      </c>
      <c r="Y911">
        <v>187.57</v>
      </c>
      <c r="Z911">
        <v>25</v>
      </c>
      <c r="AA911">
        <v>31.97</v>
      </c>
      <c r="AB911">
        <v>16182</v>
      </c>
      <c r="AC911">
        <v>1618.2</v>
      </c>
      <c r="AD911" s="9">
        <v>248.9539</v>
      </c>
      <c r="AE911">
        <v>4.196795528</v>
      </c>
      <c r="AF911" s="9"/>
      <c r="AG911" s="9"/>
    </row>
    <row r="912" spans="2:40" x14ac:dyDescent="0.3">
      <c r="B912" t="s">
        <v>98</v>
      </c>
      <c r="C912" t="s">
        <v>117</v>
      </c>
      <c r="D912" t="s">
        <v>99</v>
      </c>
      <c r="F912" s="1">
        <v>45818</v>
      </c>
      <c r="G912" t="s">
        <v>48</v>
      </c>
      <c r="H912" t="s">
        <v>46</v>
      </c>
      <c r="I912" t="s">
        <v>57</v>
      </c>
      <c r="O912" s="2"/>
      <c r="P912" s="9">
        <v>5849.518</v>
      </c>
      <c r="Q912" s="2">
        <v>6.0497685185185182E-2</v>
      </c>
      <c r="R912">
        <v>3058.34</v>
      </c>
      <c r="S912">
        <v>529.12</v>
      </c>
      <c r="T912">
        <v>391.98</v>
      </c>
      <c r="U912">
        <v>2.5499999999999998</v>
      </c>
      <c r="V912">
        <v>7.0582399999999996</v>
      </c>
      <c r="W912">
        <v>1310.874</v>
      </c>
      <c r="X912">
        <v>40</v>
      </c>
      <c r="Y912">
        <v>182.78</v>
      </c>
      <c r="Z912">
        <v>17</v>
      </c>
      <c r="AA912">
        <v>17.600000000000001</v>
      </c>
      <c r="AB912">
        <v>12943</v>
      </c>
      <c r="AC912">
        <v>1294.3</v>
      </c>
      <c r="AD912" s="9">
        <v>227.0702</v>
      </c>
      <c r="AE912">
        <v>2.2126609410000002</v>
      </c>
      <c r="AF912" s="9"/>
      <c r="AG912" s="9"/>
    </row>
    <row r="913" spans="2:40" x14ac:dyDescent="0.3">
      <c r="B913" t="s">
        <v>78</v>
      </c>
      <c r="C913" t="s">
        <v>118</v>
      </c>
      <c r="D913" t="s">
        <v>79</v>
      </c>
      <c r="F913" s="1">
        <v>45829</v>
      </c>
      <c r="G913" t="s">
        <v>55</v>
      </c>
      <c r="H913" t="s">
        <v>51</v>
      </c>
      <c r="I913" t="s">
        <v>58</v>
      </c>
      <c r="O913" s="2"/>
      <c r="P913" s="9">
        <v>3686.1439999999998</v>
      </c>
      <c r="Q913" s="2">
        <v>7.9861111111111105E-2</v>
      </c>
      <c r="R913">
        <v>1676.35</v>
      </c>
      <c r="S913">
        <v>265.29000000000002</v>
      </c>
      <c r="T913">
        <v>34.79</v>
      </c>
      <c r="U913">
        <v>0</v>
      </c>
      <c r="V913">
        <v>5.3461299999999996</v>
      </c>
      <c r="W913">
        <v>1342.489</v>
      </c>
      <c r="X913">
        <v>40</v>
      </c>
      <c r="Y913">
        <v>176.35</v>
      </c>
      <c r="Z913">
        <v>36</v>
      </c>
      <c r="AA913">
        <v>33.96</v>
      </c>
      <c r="AB913">
        <v>18952</v>
      </c>
      <c r="AC913">
        <v>1895.2</v>
      </c>
      <c r="AD913" s="9">
        <v>249.36840000000001</v>
      </c>
      <c r="AE913">
        <v>5.1414160710000001</v>
      </c>
      <c r="AF913" s="9"/>
      <c r="AG913" s="9"/>
    </row>
    <row r="914" spans="2:40" x14ac:dyDescent="0.3">
      <c r="B914" t="s">
        <v>100</v>
      </c>
      <c r="C914" t="s">
        <v>117</v>
      </c>
      <c r="D914" t="s">
        <v>101</v>
      </c>
      <c r="F914" s="1">
        <v>45838</v>
      </c>
      <c r="G914" t="s">
        <v>45</v>
      </c>
      <c r="H914" t="s">
        <v>52</v>
      </c>
      <c r="I914" t="s">
        <v>60</v>
      </c>
      <c r="M914">
        <v>5</v>
      </c>
      <c r="O914" s="2"/>
      <c r="P914" s="9">
        <v>4923.5330000000004</v>
      </c>
      <c r="Q914" s="2">
        <v>9.256944444444444E-2</v>
      </c>
      <c r="R914">
        <v>1834.27</v>
      </c>
      <c r="S914">
        <v>313.32</v>
      </c>
      <c r="T914">
        <v>177.93</v>
      </c>
      <c r="U914">
        <v>35.770000000000003</v>
      </c>
      <c r="V914">
        <v>7.6191199999999997</v>
      </c>
      <c r="W914">
        <v>1973.441</v>
      </c>
      <c r="X914">
        <v>40</v>
      </c>
      <c r="Y914">
        <v>187.09</v>
      </c>
      <c r="Z914">
        <v>22</v>
      </c>
      <c r="AA914">
        <v>28.09</v>
      </c>
      <c r="AB914">
        <v>11084</v>
      </c>
      <c r="AC914">
        <v>1108.4000000000001</v>
      </c>
      <c r="AD914" s="9">
        <v>178.77420000000001</v>
      </c>
      <c r="AE914">
        <v>2.2512289449999998</v>
      </c>
      <c r="AF914" s="9"/>
      <c r="AG914" s="9"/>
      <c r="AL914">
        <v>202.25</v>
      </c>
      <c r="AM914">
        <v>206.75</v>
      </c>
      <c r="AN914" s="3">
        <v>1.0999999999999999E-2</v>
      </c>
    </row>
    <row r="915" spans="2:40" x14ac:dyDescent="0.3">
      <c r="B915" t="s">
        <v>78</v>
      </c>
      <c r="C915" t="s">
        <v>118</v>
      </c>
      <c r="D915" t="s">
        <v>79</v>
      </c>
      <c r="F915" s="1">
        <v>45841</v>
      </c>
      <c r="G915" t="s">
        <v>55</v>
      </c>
      <c r="H915" t="s">
        <v>49</v>
      </c>
      <c r="I915" t="s">
        <v>60</v>
      </c>
      <c r="O915" s="2"/>
      <c r="P915" s="9">
        <v>5401.3010000000004</v>
      </c>
      <c r="Q915" s="2">
        <v>6.3888888888888884E-2</v>
      </c>
      <c r="R915">
        <v>2551.12</v>
      </c>
      <c r="S915">
        <v>388.15</v>
      </c>
      <c r="T915">
        <v>226</v>
      </c>
      <c r="U915">
        <v>0</v>
      </c>
      <c r="V915">
        <v>6.4461700000000004</v>
      </c>
      <c r="W915">
        <v>1906.6569999999999</v>
      </c>
      <c r="X915">
        <v>40</v>
      </c>
      <c r="Y915">
        <v>156.5</v>
      </c>
      <c r="Z915">
        <v>43</v>
      </c>
      <c r="AA915">
        <v>43.55</v>
      </c>
      <c r="AB915">
        <v>20286</v>
      </c>
      <c r="AC915">
        <v>2028.6</v>
      </c>
      <c r="AD915" s="9">
        <v>244.40960000000001</v>
      </c>
      <c r="AE915">
        <v>3.7557618060000002</v>
      </c>
      <c r="AF915" s="9"/>
      <c r="AG915" s="9"/>
    </row>
    <row r="916" spans="2:40" x14ac:dyDescent="0.3">
      <c r="B916" t="s">
        <v>80</v>
      </c>
      <c r="C916" t="s">
        <v>118</v>
      </c>
      <c r="D916" t="s">
        <v>81</v>
      </c>
      <c r="F916" s="1">
        <v>45841</v>
      </c>
      <c r="G916" t="s">
        <v>55</v>
      </c>
      <c r="H916" t="s">
        <v>49</v>
      </c>
      <c r="I916" t="s">
        <v>60</v>
      </c>
      <c r="O916" s="2"/>
      <c r="P916" s="9">
        <v>5449.7039999999997</v>
      </c>
      <c r="Q916" s="2">
        <v>6.3888888888888884E-2</v>
      </c>
      <c r="R916">
        <v>2703.54</v>
      </c>
      <c r="S916">
        <v>386.03</v>
      </c>
      <c r="T916">
        <v>313</v>
      </c>
      <c r="U916">
        <v>6.26</v>
      </c>
      <c r="V916">
        <v>7.0764199999999997</v>
      </c>
      <c r="W916">
        <v>1694.768</v>
      </c>
      <c r="X916">
        <v>40</v>
      </c>
      <c r="Y916">
        <v>140.75</v>
      </c>
      <c r="Z916">
        <v>31</v>
      </c>
      <c r="AA916">
        <v>32.03</v>
      </c>
      <c r="AB916">
        <v>12705</v>
      </c>
      <c r="AC916">
        <v>1270.5</v>
      </c>
      <c r="AD916" s="9">
        <v>178.94370000000001</v>
      </c>
      <c r="AE916">
        <v>2.3313192790000001</v>
      </c>
      <c r="AF916" s="9">
        <v>276</v>
      </c>
      <c r="AG916" s="9">
        <v>297</v>
      </c>
      <c r="AH916" s="3">
        <v>3.6999999999999998E-2</v>
      </c>
    </row>
    <row r="917" spans="2:40" x14ac:dyDescent="0.3">
      <c r="B917" t="s">
        <v>91</v>
      </c>
      <c r="C917" t="s">
        <v>118</v>
      </c>
      <c r="D917" t="s">
        <v>90</v>
      </c>
      <c r="F917" s="1">
        <v>45841</v>
      </c>
      <c r="G917" t="s">
        <v>55</v>
      </c>
      <c r="H917" t="s">
        <v>49</v>
      </c>
      <c r="I917" t="s">
        <v>60</v>
      </c>
      <c r="O917" s="2"/>
      <c r="P917" s="9">
        <v>5092.7259999999997</v>
      </c>
      <c r="Q917" s="2">
        <v>6.3888888888888884E-2</v>
      </c>
      <c r="R917">
        <v>2098.19</v>
      </c>
      <c r="S917">
        <v>424.69</v>
      </c>
      <c r="T917">
        <v>286.95999999999998</v>
      </c>
      <c r="U917">
        <v>0</v>
      </c>
      <c r="V917">
        <v>6.8458500000000004</v>
      </c>
      <c r="W917">
        <v>1655.778</v>
      </c>
      <c r="X917">
        <v>40</v>
      </c>
      <c r="Y917">
        <v>165.91</v>
      </c>
      <c r="Z917">
        <v>32</v>
      </c>
      <c r="AA917">
        <v>30.98</v>
      </c>
      <c r="AB917">
        <v>18810</v>
      </c>
      <c r="AC917">
        <v>1881</v>
      </c>
      <c r="AD917" s="9">
        <v>261.25</v>
      </c>
      <c r="AE917">
        <v>3.693503244</v>
      </c>
      <c r="AF917" s="9">
        <v>297</v>
      </c>
      <c r="AG917" s="9">
        <v>360</v>
      </c>
      <c r="AH917" s="3">
        <v>9.6000000000000002E-2</v>
      </c>
    </row>
    <row r="918" spans="2:40" x14ac:dyDescent="0.3">
      <c r="B918" t="s">
        <v>104</v>
      </c>
      <c r="C918" t="s">
        <v>118</v>
      </c>
      <c r="D918" t="s">
        <v>90</v>
      </c>
      <c r="F918" s="1">
        <v>45855</v>
      </c>
      <c r="G918" t="s">
        <v>55</v>
      </c>
      <c r="H918" t="s">
        <v>49</v>
      </c>
      <c r="I918" t="s">
        <v>65</v>
      </c>
      <c r="O918" s="2"/>
      <c r="P918" s="9">
        <v>5273.8879999999999</v>
      </c>
      <c r="Q918" s="2">
        <v>8.3333333333333329E-2</v>
      </c>
      <c r="R918">
        <v>1902.92</v>
      </c>
      <c r="S918">
        <v>417.02</v>
      </c>
      <c r="T918">
        <v>224.27</v>
      </c>
      <c r="U918">
        <v>22.29</v>
      </c>
      <c r="V918">
        <v>7.3349399999999996</v>
      </c>
      <c r="W918">
        <v>2019.78</v>
      </c>
      <c r="X918">
        <v>40</v>
      </c>
      <c r="Y918">
        <v>185.4</v>
      </c>
      <c r="Z918">
        <v>39</v>
      </c>
      <c r="AA918">
        <v>35.67</v>
      </c>
      <c r="AB918">
        <v>16800</v>
      </c>
      <c r="AC918">
        <v>1680</v>
      </c>
      <c r="AD918" s="9">
        <v>212.65819999999999</v>
      </c>
      <c r="AE918">
        <v>3.1855056460000002</v>
      </c>
      <c r="AF918" s="9"/>
      <c r="AG918" s="9"/>
    </row>
    <row r="919" spans="2:40" x14ac:dyDescent="0.3">
      <c r="B919" t="s">
        <v>114</v>
      </c>
      <c r="C919" t="s">
        <v>117</v>
      </c>
      <c r="D919" t="s">
        <v>99</v>
      </c>
      <c r="F919" s="1">
        <v>45855</v>
      </c>
      <c r="G919" t="s">
        <v>55</v>
      </c>
      <c r="H919" t="s">
        <v>49</v>
      </c>
      <c r="I919" t="s">
        <v>65</v>
      </c>
      <c r="O919" s="2"/>
      <c r="P919" s="9">
        <v>5358.9250000000002</v>
      </c>
      <c r="Q919" s="2">
        <v>8.3333333333333329E-2</v>
      </c>
      <c r="R919">
        <v>2359.77</v>
      </c>
      <c r="S919">
        <v>517.29</v>
      </c>
      <c r="T919">
        <v>294.42</v>
      </c>
      <c r="U919">
        <v>64.760000000000005</v>
      </c>
      <c r="V919">
        <v>8.0402500000000003</v>
      </c>
      <c r="W919">
        <v>1937.2170000000001</v>
      </c>
      <c r="X919">
        <v>40</v>
      </c>
      <c r="Y919">
        <v>204.16</v>
      </c>
      <c r="Z919">
        <v>39</v>
      </c>
      <c r="AA919">
        <v>52.46</v>
      </c>
      <c r="AB919">
        <v>13920</v>
      </c>
      <c r="AC919">
        <v>1392</v>
      </c>
      <c r="AD919" s="9">
        <v>176.20249999999999</v>
      </c>
      <c r="AE919">
        <v>2.5975358860000002</v>
      </c>
      <c r="AF919" s="9"/>
      <c r="AG919" s="9"/>
    </row>
    <row r="920" spans="2:40" x14ac:dyDescent="0.3">
      <c r="B920" t="s">
        <v>114</v>
      </c>
      <c r="C920" t="s">
        <v>117</v>
      </c>
      <c r="D920" t="s">
        <v>99</v>
      </c>
      <c r="F920" s="1">
        <v>45857</v>
      </c>
      <c r="G920" t="s">
        <v>61</v>
      </c>
      <c r="H920" t="s">
        <v>51</v>
      </c>
      <c r="I920" t="s">
        <v>65</v>
      </c>
      <c r="O920" s="2"/>
      <c r="P920" s="9">
        <v>2604.3539999999998</v>
      </c>
      <c r="Q920" s="2">
        <v>3.2349537037037038E-2</v>
      </c>
      <c r="R920">
        <v>1423.32</v>
      </c>
      <c r="S920">
        <v>430.54</v>
      </c>
      <c r="T920">
        <v>421.92</v>
      </c>
      <c r="U920">
        <v>1.32</v>
      </c>
      <c r="V920">
        <v>7.0212899999999996</v>
      </c>
      <c r="W920">
        <v>932.56470000000002</v>
      </c>
      <c r="X920">
        <v>40</v>
      </c>
      <c r="Y920">
        <v>152.66999999999999</v>
      </c>
      <c r="Z920">
        <v>36</v>
      </c>
      <c r="AA920">
        <v>43.49</v>
      </c>
      <c r="AB920">
        <v>13344</v>
      </c>
      <c r="AC920">
        <v>1334.4</v>
      </c>
      <c r="AD920" s="9">
        <v>175.57900000000001</v>
      </c>
      <c r="AE920">
        <v>5.1237274199999998</v>
      </c>
      <c r="AF920" s="9"/>
      <c r="AG920" s="9"/>
      <c r="AL920" s="3"/>
      <c r="AM920" s="3"/>
    </row>
    <row r="921" spans="2:40" x14ac:dyDescent="0.3">
      <c r="B921" t="s">
        <v>78</v>
      </c>
      <c r="C921" t="s">
        <v>118</v>
      </c>
      <c r="D921" t="s">
        <v>79</v>
      </c>
      <c r="F921" s="1">
        <v>45863</v>
      </c>
      <c r="G921" t="s">
        <v>61</v>
      </c>
      <c r="H921" t="s">
        <v>68</v>
      </c>
      <c r="I921" t="s">
        <v>67</v>
      </c>
      <c r="O921" s="2"/>
      <c r="P921" s="9">
        <v>2661.174</v>
      </c>
      <c r="Q921" s="2">
        <v>3.3877314814814811E-2</v>
      </c>
      <c r="R921">
        <v>1504.14</v>
      </c>
      <c r="S921">
        <v>360.25</v>
      </c>
      <c r="T921">
        <v>259.62</v>
      </c>
      <c r="U921">
        <v>0</v>
      </c>
      <c r="V921">
        <v>5.5169800000000002</v>
      </c>
      <c r="W921">
        <v>890.54039999999998</v>
      </c>
      <c r="X921">
        <v>40</v>
      </c>
      <c r="Y921">
        <v>147.33000000000001</v>
      </c>
      <c r="Z921">
        <v>26</v>
      </c>
      <c r="AA921">
        <v>30.59</v>
      </c>
      <c r="AB921">
        <v>15732</v>
      </c>
      <c r="AC921">
        <v>1573.2</v>
      </c>
      <c r="AD921" s="9">
        <v>238.36359999999999</v>
      </c>
      <c r="AE921">
        <v>5.9116765759999996</v>
      </c>
      <c r="AF921" s="9"/>
      <c r="AG921" s="9"/>
    </row>
    <row r="922" spans="2:40" x14ac:dyDescent="0.3">
      <c r="B922" t="s">
        <v>98</v>
      </c>
      <c r="C922" t="s">
        <v>117</v>
      </c>
      <c r="D922" t="s">
        <v>99</v>
      </c>
      <c r="F922" s="1">
        <v>45863</v>
      </c>
      <c r="G922" t="s">
        <v>61</v>
      </c>
      <c r="H922" t="s">
        <v>68</v>
      </c>
      <c r="I922" t="s">
        <v>67</v>
      </c>
      <c r="O922" s="2"/>
      <c r="P922" s="9">
        <v>2854.0419999999999</v>
      </c>
      <c r="Q922" s="2">
        <v>3.3877314814814811E-2</v>
      </c>
      <c r="R922">
        <v>1660.44</v>
      </c>
      <c r="S922">
        <v>442.82</v>
      </c>
      <c r="T922">
        <v>507.58</v>
      </c>
      <c r="U922">
        <v>0</v>
      </c>
      <c r="V922">
        <v>6.8827400000000001</v>
      </c>
      <c r="W922">
        <v>838.86860000000001</v>
      </c>
      <c r="X922">
        <v>40</v>
      </c>
      <c r="Y922">
        <v>165.82</v>
      </c>
      <c r="Z922">
        <v>24</v>
      </c>
      <c r="AA922">
        <v>31.59</v>
      </c>
      <c r="AB922">
        <v>14620</v>
      </c>
      <c r="AC922">
        <v>1462</v>
      </c>
      <c r="AD922" s="9">
        <v>228.4375</v>
      </c>
      <c r="AE922">
        <v>5.1225595139999998</v>
      </c>
      <c r="AF922" s="9"/>
      <c r="AG922" s="9"/>
    </row>
    <row r="923" spans="2:40" x14ac:dyDescent="0.3">
      <c r="B923" t="s">
        <v>102</v>
      </c>
      <c r="C923" t="s">
        <v>118</v>
      </c>
      <c r="D923" t="s">
        <v>79</v>
      </c>
      <c r="F923" s="1">
        <v>45863</v>
      </c>
      <c r="G923" t="s">
        <v>61</v>
      </c>
      <c r="H923" t="s">
        <v>68</v>
      </c>
      <c r="I923" t="s">
        <v>67</v>
      </c>
      <c r="O923" s="2"/>
      <c r="P923" s="9">
        <v>3322.5740000000001</v>
      </c>
      <c r="Q923" s="2">
        <v>5.2083333333333336E-2</v>
      </c>
      <c r="R923">
        <v>1282.99</v>
      </c>
      <c r="S923">
        <v>384.92</v>
      </c>
      <c r="T923">
        <v>145.53</v>
      </c>
      <c r="U923">
        <v>0</v>
      </c>
      <c r="V923">
        <v>6.3883000000000001</v>
      </c>
      <c r="W923">
        <v>1213.6890000000001</v>
      </c>
      <c r="X923">
        <v>40</v>
      </c>
      <c r="Y923">
        <v>167.52</v>
      </c>
      <c r="Z923">
        <v>36</v>
      </c>
      <c r="AA923">
        <v>44.78</v>
      </c>
      <c r="AB923">
        <v>16116</v>
      </c>
      <c r="AC923">
        <v>1611.6</v>
      </c>
      <c r="AD923" s="9">
        <v>212.05260000000001</v>
      </c>
      <c r="AE923">
        <v>4.8504563029999996</v>
      </c>
      <c r="AF923" s="9"/>
      <c r="AG923" s="9"/>
    </row>
    <row r="924" spans="2:40" x14ac:dyDescent="0.3">
      <c r="B924" t="s">
        <v>115</v>
      </c>
      <c r="C924" t="s">
        <v>117</v>
      </c>
      <c r="D924" t="s">
        <v>88</v>
      </c>
      <c r="F924" s="1">
        <v>45863</v>
      </c>
      <c r="G924" t="s">
        <v>61</v>
      </c>
      <c r="H924" t="s">
        <v>68</v>
      </c>
      <c r="I924" t="s">
        <v>67</v>
      </c>
      <c r="O924" s="2"/>
      <c r="P924" s="9">
        <v>3824.52</v>
      </c>
      <c r="Q924" s="2">
        <v>5.2083333333333336E-2</v>
      </c>
      <c r="R924">
        <v>1634.95</v>
      </c>
      <c r="S924">
        <v>437.87</v>
      </c>
      <c r="T924">
        <v>250.44</v>
      </c>
      <c r="U924">
        <v>0</v>
      </c>
      <c r="V924">
        <v>6.5961499999999997</v>
      </c>
      <c r="W924">
        <v>1256.818</v>
      </c>
      <c r="X924">
        <v>40</v>
      </c>
      <c r="Y924">
        <v>169.05</v>
      </c>
      <c r="Z924">
        <v>24</v>
      </c>
      <c r="AA924">
        <v>32.31</v>
      </c>
      <c r="AB924">
        <v>11690</v>
      </c>
      <c r="AC924">
        <v>1169</v>
      </c>
      <c r="AD924" s="9">
        <v>182.65629999999999</v>
      </c>
      <c r="AE924">
        <v>3.0565927230000001</v>
      </c>
      <c r="AF924" s="9"/>
      <c r="AG924" s="9"/>
    </row>
    <row r="925" spans="2:40" x14ac:dyDescent="0.3">
      <c r="B925" t="s">
        <v>94</v>
      </c>
      <c r="C925" t="s">
        <v>117</v>
      </c>
      <c r="D925" t="s">
        <v>44</v>
      </c>
      <c r="F925" s="1">
        <v>45869</v>
      </c>
      <c r="G925" t="s">
        <v>55</v>
      </c>
      <c r="H925" t="s">
        <v>49</v>
      </c>
      <c r="I925" t="s">
        <v>69</v>
      </c>
      <c r="O925" s="2"/>
      <c r="P925" s="9">
        <v>5974.8770000000004</v>
      </c>
      <c r="Q925" s="2">
        <v>8.8530092592592591E-2</v>
      </c>
      <c r="R925">
        <v>2109.37</v>
      </c>
      <c r="S925">
        <v>495.35</v>
      </c>
      <c r="T925">
        <v>355.45</v>
      </c>
      <c r="U925">
        <v>30.06</v>
      </c>
      <c r="V925">
        <v>7.1183800000000002</v>
      </c>
      <c r="W925">
        <v>2069.373</v>
      </c>
      <c r="X925">
        <v>40</v>
      </c>
      <c r="Y925">
        <v>175.99</v>
      </c>
      <c r="Z925">
        <v>34</v>
      </c>
      <c r="AA925">
        <v>37.42</v>
      </c>
      <c r="AB925">
        <v>14874.5</v>
      </c>
      <c r="AC925">
        <v>1487.45</v>
      </c>
      <c r="AD925" s="9">
        <v>201.0068</v>
      </c>
      <c r="AE925">
        <v>2.489507315</v>
      </c>
      <c r="AF925" s="9"/>
      <c r="AG925" s="9"/>
    </row>
    <row r="926" spans="2:40" x14ac:dyDescent="0.3">
      <c r="B926" t="s">
        <v>82</v>
      </c>
      <c r="C926" t="s">
        <v>118</v>
      </c>
      <c r="D926" t="s">
        <v>81</v>
      </c>
      <c r="F926" s="1">
        <v>45874</v>
      </c>
      <c r="G926" t="s">
        <v>48</v>
      </c>
      <c r="H926" t="s">
        <v>46</v>
      </c>
      <c r="I926" t="s">
        <v>70</v>
      </c>
      <c r="O926" s="2"/>
      <c r="P926" s="9">
        <v>3000.1819999999998</v>
      </c>
      <c r="Q926" s="2">
        <v>4.5150462962962962E-2</v>
      </c>
      <c r="R926">
        <v>1340.81</v>
      </c>
      <c r="S926">
        <v>381.31</v>
      </c>
      <c r="T926">
        <v>279.24</v>
      </c>
      <c r="U926">
        <v>0</v>
      </c>
      <c r="V926">
        <v>6.7934099999999997</v>
      </c>
      <c r="W926">
        <v>977.14880000000005</v>
      </c>
      <c r="X926">
        <v>40</v>
      </c>
      <c r="Y926">
        <v>150.57</v>
      </c>
      <c r="Z926">
        <v>31</v>
      </c>
      <c r="AA926">
        <v>35.29</v>
      </c>
      <c r="AB926">
        <v>14245</v>
      </c>
      <c r="AC926">
        <v>1424.5</v>
      </c>
      <c r="AD926" s="9">
        <v>200.63380000000001</v>
      </c>
      <c r="AE926">
        <v>4.7480452849999999</v>
      </c>
      <c r="AF926" s="9"/>
      <c r="AG926" s="9"/>
    </row>
    <row r="927" spans="2:40" x14ac:dyDescent="0.3">
      <c r="B927" t="s">
        <v>93</v>
      </c>
      <c r="C927" t="s">
        <v>118</v>
      </c>
      <c r="D927" t="s">
        <v>79</v>
      </c>
      <c r="F927" s="1">
        <v>45878</v>
      </c>
      <c r="G927" t="s">
        <v>62</v>
      </c>
      <c r="H927" t="s">
        <v>51</v>
      </c>
      <c r="I927" t="s">
        <v>70</v>
      </c>
      <c r="N927">
        <v>70</v>
      </c>
      <c r="O927" s="2" t="s">
        <v>148</v>
      </c>
      <c r="P927" s="9">
        <v>6115.1329999999998</v>
      </c>
      <c r="Q927" s="2">
        <v>5.8796296296296298E-2</v>
      </c>
      <c r="R927">
        <v>2667.07</v>
      </c>
      <c r="S927">
        <v>477.24</v>
      </c>
      <c r="T927">
        <v>261.55</v>
      </c>
      <c r="U927">
        <v>4.6100000000000003</v>
      </c>
      <c r="V927">
        <v>7.02752</v>
      </c>
      <c r="W927">
        <v>2010.566</v>
      </c>
      <c r="X927">
        <v>40</v>
      </c>
      <c r="Y927">
        <v>174.47</v>
      </c>
      <c r="Z927">
        <v>52</v>
      </c>
      <c r="AA927">
        <v>62.73</v>
      </c>
      <c r="AB927">
        <v>18696</v>
      </c>
      <c r="AC927">
        <v>1869.6</v>
      </c>
      <c r="AD927" s="9">
        <v>203.2174</v>
      </c>
      <c r="AE927">
        <v>3.05733334</v>
      </c>
      <c r="AF927" s="9"/>
      <c r="AG927" s="9"/>
    </row>
    <row r="928" spans="2:40" x14ac:dyDescent="0.3">
      <c r="B928" t="s">
        <v>100</v>
      </c>
      <c r="C928" t="s">
        <v>117</v>
      </c>
      <c r="D928" t="s">
        <v>101</v>
      </c>
      <c r="F928" s="1">
        <v>45890</v>
      </c>
      <c r="G928" t="s">
        <v>55</v>
      </c>
      <c r="H928" t="s">
        <v>49</v>
      </c>
      <c r="I928" t="s">
        <v>72</v>
      </c>
      <c r="O928" s="2"/>
      <c r="P928" s="9">
        <v>5484.5389999999998</v>
      </c>
      <c r="Q928" s="2">
        <v>8.0405092592592597E-2</v>
      </c>
      <c r="R928">
        <v>2471.7399999999998</v>
      </c>
      <c r="S928">
        <v>587.54999999999995</v>
      </c>
      <c r="T928">
        <v>414.6</v>
      </c>
      <c r="U928">
        <v>32.909999999999997</v>
      </c>
      <c r="V928">
        <v>7.2505800000000002</v>
      </c>
      <c r="W928">
        <v>1748.8420000000001</v>
      </c>
      <c r="X928">
        <v>40</v>
      </c>
      <c r="Y928">
        <v>208.42</v>
      </c>
      <c r="Z928">
        <v>21</v>
      </c>
      <c r="AA928">
        <v>27.7</v>
      </c>
      <c r="AB928">
        <v>12716</v>
      </c>
      <c r="AC928">
        <v>1271.5999999999999</v>
      </c>
      <c r="AD928" s="9">
        <v>208.459</v>
      </c>
      <c r="AE928">
        <v>2.318517564</v>
      </c>
      <c r="AF928" s="9"/>
      <c r="AG928" s="9"/>
    </row>
    <row r="929" spans="2:40" x14ac:dyDescent="0.3">
      <c r="B929" t="s">
        <v>91</v>
      </c>
      <c r="C929" t="s">
        <v>118</v>
      </c>
      <c r="D929" t="s">
        <v>90</v>
      </c>
      <c r="F929" s="1">
        <v>45892</v>
      </c>
      <c r="G929" t="s">
        <v>73</v>
      </c>
      <c r="H929" t="s">
        <v>51</v>
      </c>
      <c r="I929" t="s">
        <v>72</v>
      </c>
      <c r="O929" s="2"/>
      <c r="P929" s="9">
        <v>3401.0630000000001</v>
      </c>
      <c r="Q929" s="2">
        <v>6.9085648148148146E-2</v>
      </c>
      <c r="R929">
        <v>1048.8900000000001</v>
      </c>
      <c r="S929">
        <v>277.16000000000003</v>
      </c>
      <c r="T929">
        <v>49.84</v>
      </c>
      <c r="U929">
        <v>0</v>
      </c>
      <c r="V929">
        <v>5.4747599999999998</v>
      </c>
      <c r="W929">
        <v>1176.97</v>
      </c>
      <c r="X929">
        <v>40</v>
      </c>
      <c r="Y929">
        <v>173.74</v>
      </c>
      <c r="Z929">
        <v>24</v>
      </c>
      <c r="AA929">
        <v>21.84</v>
      </c>
      <c r="AB929">
        <v>16830</v>
      </c>
      <c r="AC929">
        <v>1683</v>
      </c>
      <c r="AD929" s="9">
        <v>262.96879999999999</v>
      </c>
      <c r="AE929">
        <v>4.9484528809999997</v>
      </c>
      <c r="AF929" s="9"/>
      <c r="AG929" s="9"/>
    </row>
    <row r="930" spans="2:40" x14ac:dyDescent="0.3">
      <c r="B930" t="s">
        <v>114</v>
      </c>
      <c r="C930" t="s">
        <v>117</v>
      </c>
      <c r="D930" t="s">
        <v>99</v>
      </c>
      <c r="F930" s="1">
        <v>45898</v>
      </c>
      <c r="G930" t="s">
        <v>73</v>
      </c>
      <c r="H930" t="s">
        <v>68</v>
      </c>
      <c r="I930" t="s">
        <v>74</v>
      </c>
      <c r="O930" s="2"/>
      <c r="P930" s="9">
        <v>3944.8620000000001</v>
      </c>
      <c r="Q930" s="2">
        <v>0.11260416666666667</v>
      </c>
      <c r="R930">
        <v>1504.95</v>
      </c>
      <c r="S930">
        <v>378.25</v>
      </c>
      <c r="T930">
        <v>207.69</v>
      </c>
      <c r="U930">
        <v>0</v>
      </c>
      <c r="V930">
        <v>6.8355600000000001</v>
      </c>
      <c r="W930">
        <v>1417.9280000000001</v>
      </c>
      <c r="X930">
        <v>40</v>
      </c>
      <c r="Y930">
        <v>162.66999999999999</v>
      </c>
      <c r="Z930">
        <v>29</v>
      </c>
      <c r="AA930">
        <v>28.19</v>
      </c>
      <c r="AB930">
        <v>11648</v>
      </c>
      <c r="AC930">
        <v>1164.8</v>
      </c>
      <c r="AD930" s="9">
        <v>168.8116</v>
      </c>
      <c r="AE930">
        <v>2.9527015140000001</v>
      </c>
      <c r="AF930" s="9"/>
      <c r="AG930" s="9"/>
    </row>
    <row r="931" spans="2:40" x14ac:dyDescent="0.3">
      <c r="B931" t="s">
        <v>108</v>
      </c>
      <c r="C931" t="s">
        <v>118</v>
      </c>
      <c r="D931" t="s">
        <v>90</v>
      </c>
      <c r="F931" s="1">
        <v>45904</v>
      </c>
      <c r="G931" t="s">
        <v>55</v>
      </c>
      <c r="H931" t="s">
        <v>49</v>
      </c>
      <c r="I931" t="s">
        <v>75</v>
      </c>
      <c r="K931">
        <v>127</v>
      </c>
      <c r="O931" s="2"/>
      <c r="P931" s="9">
        <v>4532.902</v>
      </c>
      <c r="Q931" s="2">
        <v>7.2916666666666671E-2</v>
      </c>
      <c r="R931">
        <v>1489.35</v>
      </c>
      <c r="S931">
        <v>521.77</v>
      </c>
      <c r="T931">
        <v>351.94</v>
      </c>
      <c r="U931">
        <v>7.7</v>
      </c>
      <c r="V931">
        <v>7.0414599999999998</v>
      </c>
      <c r="W931">
        <v>1844.722</v>
      </c>
      <c r="X931">
        <v>40</v>
      </c>
      <c r="Y931">
        <v>156.37</v>
      </c>
      <c r="Z931">
        <v>41</v>
      </c>
      <c r="AA931">
        <v>53.79</v>
      </c>
      <c r="AB931">
        <v>15610</v>
      </c>
      <c r="AC931">
        <v>1561</v>
      </c>
      <c r="AD931" s="9">
        <v>192.71610000000001</v>
      </c>
      <c r="AE931">
        <v>3.4437100119999999</v>
      </c>
      <c r="AF931" s="9"/>
      <c r="AG931" s="9"/>
    </row>
    <row r="932" spans="2:40" x14ac:dyDescent="0.3">
      <c r="B932" t="s">
        <v>80</v>
      </c>
      <c r="C932" t="s">
        <v>118</v>
      </c>
      <c r="D932" t="s">
        <v>81</v>
      </c>
      <c r="E932">
        <v>68.900000000000006</v>
      </c>
      <c r="F932" s="1">
        <v>45906</v>
      </c>
      <c r="G932" t="s">
        <v>73</v>
      </c>
      <c r="H932" t="s">
        <v>51</v>
      </c>
      <c r="I932" t="s">
        <v>75</v>
      </c>
      <c r="O932" s="2"/>
      <c r="P932" s="9">
        <v>4814.6580000000004</v>
      </c>
      <c r="Q932" s="2">
        <v>6.1585648148148146E-2</v>
      </c>
      <c r="R932">
        <v>2434</v>
      </c>
      <c r="S932">
        <v>570.53</v>
      </c>
      <c r="T932">
        <v>572.55999999999995</v>
      </c>
      <c r="U932">
        <v>2.0299999999999998</v>
      </c>
      <c r="V932">
        <v>7.03688</v>
      </c>
      <c r="W932">
        <v>1436.097</v>
      </c>
      <c r="X932">
        <v>40</v>
      </c>
      <c r="Y932">
        <v>201.14</v>
      </c>
      <c r="Z932">
        <v>29</v>
      </c>
      <c r="AA932">
        <v>35.229999999999997</v>
      </c>
      <c r="AB932">
        <v>13125</v>
      </c>
      <c r="AC932">
        <v>1312.5</v>
      </c>
      <c r="AD932" s="9">
        <v>190.2174</v>
      </c>
      <c r="AE932">
        <v>2.726050324</v>
      </c>
      <c r="AF932" s="9"/>
      <c r="AG932" s="9"/>
    </row>
    <row r="933" spans="2:40" x14ac:dyDescent="0.3">
      <c r="B933" t="s">
        <v>94</v>
      </c>
      <c r="C933" t="s">
        <v>117</v>
      </c>
      <c r="D933" t="s">
        <v>44</v>
      </c>
      <c r="E933">
        <v>69.400000000000006</v>
      </c>
      <c r="F933" s="1">
        <v>45906</v>
      </c>
      <c r="G933" t="s">
        <v>73</v>
      </c>
      <c r="H933" t="s">
        <v>51</v>
      </c>
      <c r="I933" t="s">
        <v>75</v>
      </c>
      <c r="O933" s="2"/>
      <c r="P933" s="9">
        <v>4589.8</v>
      </c>
      <c r="Q933" s="2">
        <v>6.1585648148148146E-2</v>
      </c>
      <c r="R933">
        <v>2164.98</v>
      </c>
      <c r="S933">
        <v>580.98</v>
      </c>
      <c r="T933">
        <v>537.4</v>
      </c>
      <c r="U933">
        <v>0</v>
      </c>
      <c r="V933">
        <v>6.6059200000000002</v>
      </c>
      <c r="W933">
        <v>1434.076</v>
      </c>
      <c r="X933">
        <v>40</v>
      </c>
      <c r="Y933">
        <v>178.43</v>
      </c>
      <c r="Z933">
        <v>34</v>
      </c>
      <c r="AA933">
        <v>49.06</v>
      </c>
      <c r="AB933">
        <v>15123</v>
      </c>
      <c r="AC933">
        <v>1512.3</v>
      </c>
      <c r="AD933" s="9">
        <v>204.36490000000001</v>
      </c>
      <c r="AE933">
        <v>3.2949148109999999</v>
      </c>
      <c r="AF933" s="9"/>
      <c r="AG933" s="9"/>
    </row>
    <row r="934" spans="2:40" x14ac:dyDescent="0.3">
      <c r="B934" t="s">
        <v>95</v>
      </c>
      <c r="C934" t="s">
        <v>118</v>
      </c>
      <c r="D934" t="s">
        <v>96</v>
      </c>
      <c r="F934" s="1">
        <v>45801</v>
      </c>
      <c r="G934" t="s">
        <v>55</v>
      </c>
      <c r="H934" t="s">
        <v>51</v>
      </c>
      <c r="I934" t="s">
        <v>53</v>
      </c>
      <c r="O934" s="2"/>
      <c r="P934" s="9">
        <v>4951.7730000000001</v>
      </c>
      <c r="Q934" s="2">
        <v>6.3645833333333332E-2</v>
      </c>
      <c r="R934">
        <v>2046.13</v>
      </c>
      <c r="S934">
        <v>209.93</v>
      </c>
      <c r="T934">
        <v>0</v>
      </c>
      <c r="U934">
        <v>0</v>
      </c>
      <c r="V934">
        <v>4.7894699999999997</v>
      </c>
      <c r="W934">
        <v>2110.8960000000002</v>
      </c>
      <c r="X934">
        <v>39</v>
      </c>
      <c r="Y934">
        <v>200.73</v>
      </c>
      <c r="Z934">
        <v>36</v>
      </c>
      <c r="AA934">
        <v>52.12</v>
      </c>
      <c r="AB934">
        <v>19442.5</v>
      </c>
      <c r="AC934">
        <v>1944.25</v>
      </c>
      <c r="AD934" s="9">
        <v>259.23329999999999</v>
      </c>
      <c r="AE934">
        <v>3.926371423</v>
      </c>
      <c r="AF934" s="9"/>
      <c r="AG934" s="9"/>
    </row>
    <row r="935" spans="2:40" x14ac:dyDescent="0.3">
      <c r="B935" t="s">
        <v>105</v>
      </c>
      <c r="C935" t="s">
        <v>118</v>
      </c>
      <c r="D935" t="s">
        <v>90</v>
      </c>
      <c r="F935" s="1">
        <v>45808</v>
      </c>
      <c r="G935" t="s">
        <v>55</v>
      </c>
      <c r="H935" t="s">
        <v>51</v>
      </c>
      <c r="I935" t="s">
        <v>54</v>
      </c>
      <c r="O935" s="2"/>
      <c r="P935" s="9">
        <v>3990.605</v>
      </c>
      <c r="Q935" s="2">
        <v>6.40162037037037E-2</v>
      </c>
      <c r="R935">
        <v>1330.92</v>
      </c>
      <c r="S935">
        <v>208.87</v>
      </c>
      <c r="T935">
        <v>52</v>
      </c>
      <c r="U935">
        <v>0</v>
      </c>
      <c r="V935">
        <v>6.9586600000000001</v>
      </c>
      <c r="W935">
        <v>1521.45</v>
      </c>
      <c r="X935">
        <v>39</v>
      </c>
      <c r="Y935">
        <v>145.59</v>
      </c>
      <c r="Z935">
        <v>39</v>
      </c>
      <c r="AA935">
        <v>30.48</v>
      </c>
      <c r="AB935">
        <v>18912</v>
      </c>
      <c r="AC935">
        <v>1891.2</v>
      </c>
      <c r="AD935" s="9">
        <v>242.4615</v>
      </c>
      <c r="AE935">
        <v>4.7391310339999997</v>
      </c>
      <c r="AF935" s="9"/>
      <c r="AG935" s="9"/>
    </row>
    <row r="936" spans="2:40" x14ac:dyDescent="0.3">
      <c r="B936" t="s">
        <v>98</v>
      </c>
      <c r="C936" t="s">
        <v>117</v>
      </c>
      <c r="D936" t="s">
        <v>99</v>
      </c>
      <c r="F936" s="1">
        <v>45810</v>
      </c>
      <c r="G936" t="s">
        <v>45</v>
      </c>
      <c r="H936" t="s">
        <v>52</v>
      </c>
      <c r="I936" t="s">
        <v>56</v>
      </c>
      <c r="O936" s="2"/>
      <c r="P936" s="9">
        <v>5906.04</v>
      </c>
      <c r="Q936" s="2">
        <v>7.9120370370370369E-2</v>
      </c>
      <c r="R936">
        <v>2873.29</v>
      </c>
      <c r="S936">
        <v>696.26</v>
      </c>
      <c r="T936">
        <v>827.56</v>
      </c>
      <c r="U936">
        <v>0</v>
      </c>
      <c r="V936">
        <v>6.4731800000000002</v>
      </c>
      <c r="W936">
        <v>1516.5920000000001</v>
      </c>
      <c r="X936">
        <v>39</v>
      </c>
      <c r="Y936">
        <v>199.8</v>
      </c>
      <c r="Z936">
        <v>5</v>
      </c>
      <c r="AA936">
        <v>18.18</v>
      </c>
      <c r="AB936">
        <v>10148</v>
      </c>
      <c r="AC936">
        <v>1014.8</v>
      </c>
      <c r="AD936" s="9">
        <v>230.63640000000001</v>
      </c>
      <c r="AE936">
        <v>1.7182409869999999</v>
      </c>
      <c r="AF936" s="9"/>
      <c r="AG936" s="9"/>
    </row>
    <row r="937" spans="2:40" x14ac:dyDescent="0.3">
      <c r="B937" t="s">
        <v>111</v>
      </c>
      <c r="C937" t="s">
        <v>117</v>
      </c>
      <c r="D937" t="s">
        <v>99</v>
      </c>
      <c r="F937" s="1">
        <v>45811</v>
      </c>
      <c r="G937" t="s">
        <v>48</v>
      </c>
      <c r="H937" t="s">
        <v>46</v>
      </c>
      <c r="I937" t="s">
        <v>56</v>
      </c>
      <c r="O937" s="2"/>
      <c r="P937" s="9">
        <v>4419.4380000000001</v>
      </c>
      <c r="Q937" s="2">
        <v>8.8611111111111113E-2</v>
      </c>
      <c r="R937">
        <v>1470.28</v>
      </c>
      <c r="S937">
        <v>358.6</v>
      </c>
      <c r="T937">
        <v>129.41999999999999</v>
      </c>
      <c r="U937">
        <v>0</v>
      </c>
      <c r="V937">
        <v>6.4887899999999998</v>
      </c>
      <c r="W937">
        <v>2095.7399999999998</v>
      </c>
      <c r="X937">
        <v>39</v>
      </c>
      <c r="Y937">
        <v>192.12</v>
      </c>
      <c r="Z937">
        <v>38</v>
      </c>
      <c r="AA937">
        <v>47.42</v>
      </c>
      <c r="AB937">
        <v>16492</v>
      </c>
      <c r="AC937">
        <v>1649.2</v>
      </c>
      <c r="AD937" s="9">
        <v>214.18180000000001</v>
      </c>
      <c r="AE937">
        <v>3.7316962020000002</v>
      </c>
      <c r="AF937" s="9"/>
      <c r="AG937" s="9"/>
    </row>
    <row r="938" spans="2:40" x14ac:dyDescent="0.3">
      <c r="B938" t="s">
        <v>111</v>
      </c>
      <c r="C938" t="s">
        <v>117</v>
      </c>
      <c r="D938" t="s">
        <v>99</v>
      </c>
      <c r="E938">
        <v>76</v>
      </c>
      <c r="F938" s="1">
        <v>45824</v>
      </c>
      <c r="G938" t="s">
        <v>45</v>
      </c>
      <c r="H938" t="s">
        <v>52</v>
      </c>
      <c r="I938" t="s">
        <v>58</v>
      </c>
      <c r="K938">
        <v>165</v>
      </c>
      <c r="O938" s="2"/>
      <c r="P938" s="9">
        <v>4228.1289999999999</v>
      </c>
      <c r="Q938" s="2">
        <v>7.5069444444444439E-2</v>
      </c>
      <c r="R938">
        <v>1514.02</v>
      </c>
      <c r="S938">
        <v>296.77</v>
      </c>
      <c r="T938">
        <v>94.3</v>
      </c>
      <c r="U938">
        <v>37.28</v>
      </c>
      <c r="V938">
        <v>7.7254199999999997</v>
      </c>
      <c r="W938">
        <v>1727.8530000000001</v>
      </c>
      <c r="X938">
        <v>39</v>
      </c>
      <c r="Y938">
        <v>184.42</v>
      </c>
      <c r="Z938">
        <v>32</v>
      </c>
      <c r="AA938">
        <v>42.23</v>
      </c>
      <c r="AB938">
        <v>14022</v>
      </c>
      <c r="AC938">
        <v>1402.2</v>
      </c>
      <c r="AD938" s="9">
        <v>197.49299999999999</v>
      </c>
      <c r="AE938">
        <v>3.316360499</v>
      </c>
      <c r="AF938" s="9"/>
      <c r="AG938" s="9"/>
      <c r="AL938">
        <v>438</v>
      </c>
      <c r="AM938">
        <v>435</v>
      </c>
      <c r="AN938" s="3">
        <v>3.0000000000000001E-3</v>
      </c>
    </row>
    <row r="939" spans="2:40" x14ac:dyDescent="0.3">
      <c r="B939" t="s">
        <v>111</v>
      </c>
      <c r="C939" t="s">
        <v>117</v>
      </c>
      <c r="D939" t="s">
        <v>99</v>
      </c>
      <c r="F939" s="1">
        <v>45829</v>
      </c>
      <c r="G939" t="s">
        <v>55</v>
      </c>
      <c r="H939" t="s">
        <v>51</v>
      </c>
      <c r="I939" t="s">
        <v>58</v>
      </c>
      <c r="O939" s="2"/>
      <c r="P939" s="9">
        <v>3564.8919999999998</v>
      </c>
      <c r="Q939" s="2">
        <v>7.9861111111111105E-2</v>
      </c>
      <c r="R939">
        <v>1397.56</v>
      </c>
      <c r="S939">
        <v>331.66</v>
      </c>
      <c r="T939">
        <v>147.36000000000001</v>
      </c>
      <c r="U939">
        <v>21.38</v>
      </c>
      <c r="V939">
        <v>7.4472699999999996</v>
      </c>
      <c r="W939">
        <v>1420.354</v>
      </c>
      <c r="X939">
        <v>39</v>
      </c>
      <c r="Y939">
        <v>186.9</v>
      </c>
      <c r="Z939">
        <v>32</v>
      </c>
      <c r="AA939">
        <v>39.85</v>
      </c>
      <c r="AB939">
        <v>14706</v>
      </c>
      <c r="AC939">
        <v>1470.6</v>
      </c>
      <c r="AD939" s="9">
        <v>207.1268</v>
      </c>
      <c r="AE939">
        <v>4.1252301610000002</v>
      </c>
      <c r="AF939" s="9"/>
      <c r="AG939" s="9"/>
    </row>
    <row r="940" spans="2:40" x14ac:dyDescent="0.3">
      <c r="B940" t="s">
        <v>80</v>
      </c>
      <c r="C940" t="s">
        <v>118</v>
      </c>
      <c r="D940" t="s">
        <v>81</v>
      </c>
      <c r="F940" s="1">
        <v>45843</v>
      </c>
      <c r="G940" t="s">
        <v>61</v>
      </c>
      <c r="H940" t="s">
        <v>51</v>
      </c>
      <c r="I940" t="s">
        <v>60</v>
      </c>
      <c r="O940" s="2"/>
      <c r="P940" s="9">
        <v>3799.0320000000002</v>
      </c>
      <c r="Q940" s="2">
        <v>4.0324074074074075E-2</v>
      </c>
      <c r="R940">
        <v>2312.23</v>
      </c>
      <c r="S940">
        <v>493.36</v>
      </c>
      <c r="T940">
        <v>465.22</v>
      </c>
      <c r="U940">
        <v>9.75</v>
      </c>
      <c r="V940">
        <v>7.2605700000000004</v>
      </c>
      <c r="W940">
        <v>1166.354</v>
      </c>
      <c r="X940">
        <v>39</v>
      </c>
      <c r="Y940">
        <v>180.38</v>
      </c>
      <c r="Z940">
        <v>38</v>
      </c>
      <c r="AA940">
        <v>61.76</v>
      </c>
      <c r="AB940">
        <v>14595</v>
      </c>
      <c r="AC940">
        <v>1459.5</v>
      </c>
      <c r="AD940" s="9">
        <v>189.5455</v>
      </c>
      <c r="AE940">
        <v>3.8417681140000002</v>
      </c>
      <c r="AF940" s="9"/>
      <c r="AG940" s="9"/>
    </row>
    <row r="941" spans="2:40" x14ac:dyDescent="0.3">
      <c r="B941" t="s">
        <v>106</v>
      </c>
      <c r="C941" t="s">
        <v>117</v>
      </c>
      <c r="D941" t="s">
        <v>99</v>
      </c>
      <c r="F941" s="1">
        <v>45848</v>
      </c>
      <c r="G941" t="s">
        <v>55</v>
      </c>
      <c r="H941" t="s">
        <v>49</v>
      </c>
      <c r="I941" t="s">
        <v>64</v>
      </c>
      <c r="O941" s="2"/>
      <c r="P941" s="9">
        <v>5042.6819999999998</v>
      </c>
      <c r="Q941" s="2">
        <v>8.729166666666667E-2</v>
      </c>
      <c r="R941">
        <v>2581.13</v>
      </c>
      <c r="S941">
        <v>1026.46</v>
      </c>
      <c r="T941">
        <v>1231.58</v>
      </c>
      <c r="U941">
        <v>262.98</v>
      </c>
      <c r="V941">
        <v>8.3762600000000003</v>
      </c>
      <c r="W941">
        <v>1249.8800000000001</v>
      </c>
      <c r="X941">
        <v>39</v>
      </c>
      <c r="Y941">
        <v>211.46</v>
      </c>
      <c r="Z941">
        <v>10</v>
      </c>
      <c r="AA941">
        <v>18.88</v>
      </c>
      <c r="AB941">
        <v>9591</v>
      </c>
      <c r="AC941">
        <v>959.1</v>
      </c>
      <c r="AD941" s="9">
        <v>195.7347</v>
      </c>
      <c r="AE941">
        <v>1.9019640739999999</v>
      </c>
      <c r="AF941" s="9"/>
      <c r="AG941" s="9"/>
    </row>
    <row r="942" spans="2:40" x14ac:dyDescent="0.3">
      <c r="B942" t="s">
        <v>106</v>
      </c>
      <c r="C942" t="s">
        <v>117</v>
      </c>
      <c r="D942" t="s">
        <v>99</v>
      </c>
      <c r="F942" s="1">
        <v>45850</v>
      </c>
      <c r="G942" t="s">
        <v>61</v>
      </c>
      <c r="H942" t="s">
        <v>51</v>
      </c>
      <c r="I942" t="s">
        <v>64</v>
      </c>
      <c r="O942" s="2"/>
      <c r="P942" s="9">
        <v>4390.3190000000004</v>
      </c>
      <c r="Q942" s="2">
        <v>5.9027777777777776E-2</v>
      </c>
      <c r="R942">
        <v>1529.77</v>
      </c>
      <c r="S942">
        <v>462.8</v>
      </c>
      <c r="T942">
        <v>320.62</v>
      </c>
      <c r="U942">
        <v>20.87</v>
      </c>
      <c r="V942">
        <v>7.4009900000000002</v>
      </c>
      <c r="W942">
        <v>1286.2090000000001</v>
      </c>
      <c r="X942">
        <v>39</v>
      </c>
      <c r="Y942">
        <v>158.87</v>
      </c>
      <c r="Z942">
        <v>28</v>
      </c>
      <c r="AA942">
        <v>24.84</v>
      </c>
      <c r="AB942">
        <v>12765</v>
      </c>
      <c r="AC942">
        <v>1276.5</v>
      </c>
      <c r="AD942" s="9">
        <v>190.5224</v>
      </c>
      <c r="AE942">
        <v>2.9075335980000001</v>
      </c>
      <c r="AF942" s="9"/>
      <c r="AG942" s="9"/>
    </row>
    <row r="943" spans="2:40" x14ac:dyDescent="0.3">
      <c r="B943" t="s">
        <v>112</v>
      </c>
      <c r="C943" t="s">
        <v>118</v>
      </c>
      <c r="D943" t="s">
        <v>79</v>
      </c>
      <c r="F943" s="1">
        <v>45857</v>
      </c>
      <c r="G943" t="s">
        <v>61</v>
      </c>
      <c r="H943" t="s">
        <v>51</v>
      </c>
      <c r="I943" t="s">
        <v>65</v>
      </c>
      <c r="O943" s="2"/>
      <c r="P943" s="9">
        <v>2999.5740000000001</v>
      </c>
      <c r="Q943" s="2">
        <v>4.5138888888888888E-2</v>
      </c>
      <c r="R943">
        <v>1179.24</v>
      </c>
      <c r="S943">
        <v>307.72000000000003</v>
      </c>
      <c r="T943">
        <v>104.14</v>
      </c>
      <c r="U943">
        <v>0</v>
      </c>
      <c r="V943">
        <v>6.0785600000000004</v>
      </c>
      <c r="W943">
        <v>1040.067</v>
      </c>
      <c r="X943">
        <v>39</v>
      </c>
      <c r="Y943">
        <v>161.6</v>
      </c>
      <c r="Z943">
        <v>27</v>
      </c>
      <c r="AA943">
        <v>22.18</v>
      </c>
      <c r="AB943">
        <v>15438</v>
      </c>
      <c r="AC943">
        <v>1543.8</v>
      </c>
      <c r="AD943" s="9">
        <v>233.9091</v>
      </c>
      <c r="AE943">
        <v>5.1467308359999997</v>
      </c>
      <c r="AF943" s="9"/>
      <c r="AG943" s="9"/>
    </row>
    <row r="944" spans="2:40" x14ac:dyDescent="0.3">
      <c r="B944" t="s">
        <v>104</v>
      </c>
      <c r="C944" t="s">
        <v>118</v>
      </c>
      <c r="D944" t="s">
        <v>90</v>
      </c>
      <c r="F944" s="1">
        <v>45858</v>
      </c>
      <c r="G944" t="s">
        <v>62</v>
      </c>
      <c r="H944" t="s">
        <v>63</v>
      </c>
      <c r="I944" t="s">
        <v>65</v>
      </c>
      <c r="N944">
        <v>38</v>
      </c>
      <c r="O944" s="2" t="s">
        <v>221</v>
      </c>
      <c r="P944" s="9">
        <v>4981.4129999999996</v>
      </c>
      <c r="Q944" s="2">
        <v>6.7523148148148152E-2</v>
      </c>
      <c r="R944">
        <v>2245.5</v>
      </c>
      <c r="S944">
        <v>374.98</v>
      </c>
      <c r="T944">
        <v>181.16</v>
      </c>
      <c r="U944">
        <v>5.48</v>
      </c>
      <c r="V944">
        <v>7.1215200000000003</v>
      </c>
      <c r="W944">
        <v>1635.29</v>
      </c>
      <c r="X944">
        <v>39</v>
      </c>
      <c r="Y944">
        <v>149.33000000000001</v>
      </c>
      <c r="Z944">
        <v>29</v>
      </c>
      <c r="AA944">
        <v>41.95</v>
      </c>
      <c r="AB944">
        <v>14680</v>
      </c>
      <c r="AC944">
        <v>1468</v>
      </c>
      <c r="AD944" s="9">
        <v>215.88239999999999</v>
      </c>
      <c r="AE944">
        <v>2.946955011</v>
      </c>
      <c r="AF944" s="9"/>
      <c r="AG944" s="9"/>
      <c r="AI944" s="3"/>
      <c r="AJ944" s="3"/>
      <c r="AL944" s="3"/>
      <c r="AM944" s="3"/>
    </row>
    <row r="945" spans="2:40" x14ac:dyDescent="0.3">
      <c r="B945" t="s">
        <v>43</v>
      </c>
      <c r="C945" t="s">
        <v>117</v>
      </c>
      <c r="D945" t="s">
        <v>44</v>
      </c>
      <c r="F945" s="1">
        <v>45863</v>
      </c>
      <c r="G945" t="s">
        <v>61</v>
      </c>
      <c r="H945" t="s">
        <v>68</v>
      </c>
      <c r="I945" t="s">
        <v>67</v>
      </c>
      <c r="O945" s="2"/>
      <c r="P945" s="9">
        <v>3578.3820000000001</v>
      </c>
      <c r="Q945" s="2">
        <v>5.2083333333333336E-2</v>
      </c>
      <c r="R945">
        <v>1358.45</v>
      </c>
      <c r="S945">
        <v>440.14</v>
      </c>
      <c r="T945">
        <v>236.7</v>
      </c>
      <c r="U945">
        <v>0</v>
      </c>
      <c r="V945">
        <v>6.4328700000000003</v>
      </c>
      <c r="W945">
        <v>1239.961</v>
      </c>
      <c r="X945">
        <v>39</v>
      </c>
      <c r="Y945">
        <v>175.43</v>
      </c>
      <c r="Z945">
        <v>30</v>
      </c>
      <c r="AA945">
        <v>36.869999999999997</v>
      </c>
      <c r="AB945">
        <v>12592.5</v>
      </c>
      <c r="AC945">
        <v>1259.25</v>
      </c>
      <c r="AD945" s="9">
        <v>182.5</v>
      </c>
      <c r="AE945">
        <v>3.5190485530000002</v>
      </c>
      <c r="AF945" s="9"/>
      <c r="AG945" s="9"/>
    </row>
    <row r="946" spans="2:40" x14ac:dyDescent="0.3">
      <c r="B946" t="s">
        <v>111</v>
      </c>
      <c r="C946" t="s">
        <v>117</v>
      </c>
      <c r="D946" t="s">
        <v>99</v>
      </c>
      <c r="F946" s="1">
        <v>45863</v>
      </c>
      <c r="G946" t="s">
        <v>61</v>
      </c>
      <c r="H946" t="s">
        <v>68</v>
      </c>
      <c r="I946" t="s">
        <v>67</v>
      </c>
      <c r="O946" s="2"/>
      <c r="P946" s="9">
        <v>3468.2449999999999</v>
      </c>
      <c r="Q946" s="2">
        <v>5.2083333333333336E-2</v>
      </c>
      <c r="R946">
        <v>1369.49</v>
      </c>
      <c r="S946">
        <v>421.7</v>
      </c>
      <c r="T946">
        <v>227.69</v>
      </c>
      <c r="U946">
        <v>3.85</v>
      </c>
      <c r="V946">
        <v>7.1516099999999998</v>
      </c>
      <c r="W946">
        <v>1293.1610000000001</v>
      </c>
      <c r="X946">
        <v>39</v>
      </c>
      <c r="Y946">
        <v>161.55000000000001</v>
      </c>
      <c r="Z946">
        <v>28</v>
      </c>
      <c r="AA946">
        <v>38.96</v>
      </c>
      <c r="AB946">
        <v>13718</v>
      </c>
      <c r="AC946">
        <v>1371.8</v>
      </c>
      <c r="AD946" s="9">
        <v>204.74629999999999</v>
      </c>
      <c r="AE946">
        <v>3.9553145760000001</v>
      </c>
      <c r="AF946" s="9"/>
      <c r="AG946" s="9"/>
    </row>
    <row r="947" spans="2:40" x14ac:dyDescent="0.3">
      <c r="B947" t="s">
        <v>97</v>
      </c>
      <c r="C947" t="s">
        <v>118</v>
      </c>
      <c r="D947" t="s">
        <v>90</v>
      </c>
      <c r="E947">
        <v>86</v>
      </c>
      <c r="F947" s="1">
        <v>45874</v>
      </c>
      <c r="G947" t="s">
        <v>48</v>
      </c>
      <c r="H947" t="s">
        <v>46</v>
      </c>
      <c r="I947" t="s">
        <v>70</v>
      </c>
      <c r="O947" s="2"/>
      <c r="P947" s="9">
        <v>2912.76</v>
      </c>
      <c r="Q947" s="2">
        <v>4.5150462962962962E-2</v>
      </c>
      <c r="R947">
        <v>1470.87</v>
      </c>
      <c r="S947">
        <v>350.51</v>
      </c>
      <c r="T947">
        <v>233.85</v>
      </c>
      <c r="U947">
        <v>0</v>
      </c>
      <c r="V947">
        <v>6.3263199999999999</v>
      </c>
      <c r="W947">
        <v>964.20050000000003</v>
      </c>
      <c r="X947">
        <v>39</v>
      </c>
      <c r="Y947">
        <v>166.23</v>
      </c>
      <c r="Z947">
        <v>30</v>
      </c>
      <c r="AA947">
        <v>26.67</v>
      </c>
      <c r="AB947">
        <v>16617.5</v>
      </c>
      <c r="AC947">
        <v>1661.75</v>
      </c>
      <c r="AD947" s="9">
        <v>240.83330000000001</v>
      </c>
      <c r="AE947">
        <v>5.7050701049999999</v>
      </c>
      <c r="AF947" s="9"/>
      <c r="AG947" s="9"/>
    </row>
    <row r="948" spans="2:40" x14ac:dyDescent="0.3">
      <c r="B948" t="s">
        <v>114</v>
      </c>
      <c r="C948" t="s">
        <v>117</v>
      </c>
      <c r="D948" t="s">
        <v>99</v>
      </c>
      <c r="F948" s="1">
        <v>45882</v>
      </c>
      <c r="G948" t="s">
        <v>55</v>
      </c>
      <c r="H948" t="s">
        <v>66</v>
      </c>
      <c r="I948" t="s">
        <v>71</v>
      </c>
      <c r="O948" s="2"/>
      <c r="P948" s="9">
        <v>4611.7910000000002</v>
      </c>
      <c r="Q948" s="2">
        <v>8.6145833333333338E-2</v>
      </c>
      <c r="R948">
        <v>1673.54</v>
      </c>
      <c r="S948">
        <v>414.04</v>
      </c>
      <c r="T948">
        <v>241.97</v>
      </c>
      <c r="U948">
        <v>16.079999999999998</v>
      </c>
      <c r="V948">
        <v>7.1569500000000001</v>
      </c>
      <c r="W948">
        <v>1630.66</v>
      </c>
      <c r="X948">
        <v>39</v>
      </c>
      <c r="Y948">
        <v>185.3</v>
      </c>
      <c r="Z948">
        <v>27</v>
      </c>
      <c r="AA948">
        <v>36.24</v>
      </c>
      <c r="AB948">
        <v>12288</v>
      </c>
      <c r="AC948">
        <v>1228.8</v>
      </c>
      <c r="AD948" s="9">
        <v>186.18180000000001</v>
      </c>
      <c r="AE948">
        <v>2.664474604</v>
      </c>
      <c r="AF948" s="9"/>
      <c r="AG948" s="9"/>
    </row>
    <row r="949" spans="2:40" x14ac:dyDescent="0.3">
      <c r="B949" t="s">
        <v>87</v>
      </c>
      <c r="C949" t="s">
        <v>117</v>
      </c>
      <c r="D949" t="s">
        <v>88</v>
      </c>
      <c r="F949" s="1">
        <v>45888</v>
      </c>
      <c r="G949" t="s">
        <v>48</v>
      </c>
      <c r="H949" t="s">
        <v>46</v>
      </c>
      <c r="I949" t="s">
        <v>72</v>
      </c>
      <c r="K949">
        <v>118</v>
      </c>
      <c r="O949" s="2"/>
      <c r="P949" s="9">
        <v>5124.299</v>
      </c>
      <c r="Q949" s="2">
        <v>6.8715277777777778E-2</v>
      </c>
      <c r="R949">
        <v>2032.97</v>
      </c>
      <c r="S949">
        <v>382.34</v>
      </c>
      <c r="T949">
        <v>152.19999999999999</v>
      </c>
      <c r="U949">
        <v>0</v>
      </c>
      <c r="V949">
        <v>6.63049</v>
      </c>
      <c r="W949">
        <v>2041.1969999999999</v>
      </c>
      <c r="X949">
        <v>39</v>
      </c>
      <c r="Y949">
        <v>263.14</v>
      </c>
      <c r="Z949">
        <v>32</v>
      </c>
      <c r="AA949">
        <v>55.54</v>
      </c>
      <c r="AB949">
        <v>13833.5</v>
      </c>
      <c r="AC949">
        <v>1383.35</v>
      </c>
      <c r="AD949" s="9">
        <v>194.83799999999999</v>
      </c>
      <c r="AE949">
        <v>2.6995887629999999</v>
      </c>
      <c r="AF949" s="9">
        <v>382</v>
      </c>
      <c r="AG949" s="9">
        <v>382</v>
      </c>
      <c r="AH949" s="3">
        <v>0</v>
      </c>
    </row>
    <row r="950" spans="2:40" x14ac:dyDescent="0.3">
      <c r="B950" t="s">
        <v>115</v>
      </c>
      <c r="C950" t="s">
        <v>117</v>
      </c>
      <c r="D950" t="s">
        <v>88</v>
      </c>
      <c r="F950" s="1">
        <v>45890</v>
      </c>
      <c r="G950" t="s">
        <v>55</v>
      </c>
      <c r="H950" t="s">
        <v>49</v>
      </c>
      <c r="I950" t="s">
        <v>72</v>
      </c>
      <c r="O950" s="2"/>
      <c r="P950" s="9">
        <v>6148.5460000000003</v>
      </c>
      <c r="Q950" s="2">
        <v>8.0405092592592597E-2</v>
      </c>
      <c r="R950">
        <v>3400.34</v>
      </c>
      <c r="S950">
        <v>1040.04</v>
      </c>
      <c r="T950">
        <v>1500.5</v>
      </c>
      <c r="U950">
        <v>8.35</v>
      </c>
      <c r="V950">
        <v>7.1553800000000001</v>
      </c>
      <c r="W950">
        <v>1595.5640000000001</v>
      </c>
      <c r="X950">
        <v>39</v>
      </c>
      <c r="Y950">
        <v>236.15</v>
      </c>
      <c r="Z950">
        <v>18</v>
      </c>
      <c r="AA950">
        <v>23.44</v>
      </c>
      <c r="AB950">
        <v>11690</v>
      </c>
      <c r="AC950">
        <v>1169</v>
      </c>
      <c r="AD950" s="9">
        <v>205.08770000000001</v>
      </c>
      <c r="AE950">
        <v>1.90126251</v>
      </c>
      <c r="AF950" s="9"/>
      <c r="AG950" s="9"/>
    </row>
    <row r="951" spans="2:40" x14ac:dyDescent="0.3">
      <c r="B951" t="s">
        <v>82</v>
      </c>
      <c r="C951" t="s">
        <v>118</v>
      </c>
      <c r="D951" t="s">
        <v>81</v>
      </c>
      <c r="F951" s="1">
        <v>45896</v>
      </c>
      <c r="G951" t="s">
        <v>55</v>
      </c>
      <c r="H951" t="s">
        <v>66</v>
      </c>
      <c r="I951" t="s">
        <v>74</v>
      </c>
      <c r="K951">
        <v>127</v>
      </c>
      <c r="O951" s="2"/>
      <c r="P951" s="9">
        <v>5234.0990000000002</v>
      </c>
      <c r="Q951" s="2">
        <v>9.3055555555555558E-2</v>
      </c>
      <c r="R951">
        <v>1725.3</v>
      </c>
      <c r="S951">
        <v>537.6</v>
      </c>
      <c r="T951">
        <v>523.22</v>
      </c>
      <c r="U951">
        <v>16.11</v>
      </c>
      <c r="V951">
        <v>7.1016599999999999</v>
      </c>
      <c r="W951">
        <v>1693.48</v>
      </c>
      <c r="X951">
        <v>39</v>
      </c>
      <c r="Y951">
        <v>191.41</v>
      </c>
      <c r="Z951">
        <v>22</v>
      </c>
      <c r="AA951">
        <v>34.299999999999997</v>
      </c>
      <c r="AB951">
        <v>13370</v>
      </c>
      <c r="AC951">
        <v>1337</v>
      </c>
      <c r="AD951" s="9">
        <v>219.18029999999999</v>
      </c>
      <c r="AE951">
        <v>2.554403346</v>
      </c>
      <c r="AF951" s="9"/>
      <c r="AG951" s="9"/>
    </row>
    <row r="952" spans="2:40" x14ac:dyDescent="0.3">
      <c r="B952" t="s">
        <v>89</v>
      </c>
      <c r="C952" t="s">
        <v>118</v>
      </c>
      <c r="D952" t="s">
        <v>90</v>
      </c>
      <c r="F952" s="1">
        <v>45792</v>
      </c>
      <c r="G952" t="s">
        <v>48</v>
      </c>
      <c r="H952" t="s">
        <v>49</v>
      </c>
      <c r="I952" t="s">
        <v>47</v>
      </c>
      <c r="O952" s="2"/>
      <c r="P952" s="9">
        <v>4085.0149999999999</v>
      </c>
      <c r="Q952" s="2">
        <v>7.3958333333333334E-2</v>
      </c>
      <c r="R952">
        <v>1693.1</v>
      </c>
      <c r="S952">
        <v>350.58</v>
      </c>
      <c r="T952">
        <v>181.39</v>
      </c>
      <c r="U952">
        <v>0</v>
      </c>
      <c r="V952">
        <v>6.5152599999999996</v>
      </c>
      <c r="W952">
        <v>1488.883</v>
      </c>
      <c r="X952">
        <v>38</v>
      </c>
      <c r="Y952">
        <v>183.65</v>
      </c>
      <c r="Z952">
        <v>15</v>
      </c>
      <c r="AA952">
        <v>19.170000000000002</v>
      </c>
      <c r="AB952">
        <v>13923</v>
      </c>
      <c r="AC952">
        <v>1392.3</v>
      </c>
      <c r="AD952" s="9">
        <v>262.69810000000001</v>
      </c>
      <c r="AE952">
        <v>3.4083106179999998</v>
      </c>
      <c r="AF952" s="9"/>
      <c r="AG952" s="9"/>
    </row>
    <row r="953" spans="2:40" x14ac:dyDescent="0.3">
      <c r="B953" t="s">
        <v>112</v>
      </c>
      <c r="C953" t="s">
        <v>118</v>
      </c>
      <c r="D953" t="s">
        <v>79</v>
      </c>
      <c r="F953" s="1">
        <v>45792</v>
      </c>
      <c r="G953" t="s">
        <v>48</v>
      </c>
      <c r="H953" t="s">
        <v>49</v>
      </c>
      <c r="I953" t="s">
        <v>47</v>
      </c>
      <c r="O953" s="2"/>
      <c r="P953" s="9">
        <v>4610.3469999999998</v>
      </c>
      <c r="Q953" s="2">
        <v>7.3958333333333334E-2</v>
      </c>
      <c r="R953">
        <v>1836.46</v>
      </c>
      <c r="S953">
        <v>495</v>
      </c>
      <c r="T953">
        <v>390.31</v>
      </c>
      <c r="U953">
        <v>31.23</v>
      </c>
      <c r="V953">
        <v>7.4828599999999996</v>
      </c>
      <c r="W953">
        <v>1662.84</v>
      </c>
      <c r="X953">
        <v>38</v>
      </c>
      <c r="Y953">
        <v>206.6</v>
      </c>
      <c r="Z953">
        <v>10</v>
      </c>
      <c r="AA953">
        <v>26.13</v>
      </c>
      <c r="AB953">
        <v>12601.5</v>
      </c>
      <c r="AC953">
        <v>1260.1500000000001</v>
      </c>
      <c r="AD953" s="9">
        <v>262.53129999999999</v>
      </c>
      <c r="AE953">
        <v>2.7333083610000002</v>
      </c>
      <c r="AF953" s="9"/>
      <c r="AG953" s="9"/>
    </row>
    <row r="954" spans="2:40" x14ac:dyDescent="0.3">
      <c r="B954" t="s">
        <v>103</v>
      </c>
      <c r="C954" t="s">
        <v>118</v>
      </c>
      <c r="D954" t="s">
        <v>96</v>
      </c>
      <c r="F954" s="1">
        <v>45813</v>
      </c>
      <c r="G954" t="s">
        <v>50</v>
      </c>
      <c r="H954" t="s">
        <v>49</v>
      </c>
      <c r="I954" t="s">
        <v>56</v>
      </c>
      <c r="O954" s="2"/>
      <c r="P954" s="9">
        <v>4079.1280000000002</v>
      </c>
      <c r="Q954" s="2">
        <v>0.10662037037037037</v>
      </c>
      <c r="R954">
        <v>1754.19</v>
      </c>
      <c r="S954">
        <v>395.63</v>
      </c>
      <c r="T954">
        <v>172.22</v>
      </c>
      <c r="U954">
        <v>0</v>
      </c>
      <c r="V954">
        <v>6.4390099999999997</v>
      </c>
      <c r="W954">
        <v>1366.963</v>
      </c>
      <c r="X954">
        <v>38</v>
      </c>
      <c r="Y954">
        <v>149.12</v>
      </c>
      <c r="Z954">
        <v>10</v>
      </c>
      <c r="AA954">
        <v>16.68</v>
      </c>
      <c r="AB954">
        <v>11346</v>
      </c>
      <c r="AC954">
        <v>1134.5999999999999</v>
      </c>
      <c r="AD954" s="9">
        <v>236.375</v>
      </c>
      <c r="AE954">
        <v>2.7814768249999999</v>
      </c>
      <c r="AF954" s="9"/>
      <c r="AG954" s="9"/>
    </row>
    <row r="955" spans="2:40" x14ac:dyDescent="0.3">
      <c r="B955" t="s">
        <v>91</v>
      </c>
      <c r="C955" t="s">
        <v>118</v>
      </c>
      <c r="D955" t="s">
        <v>90</v>
      </c>
      <c r="F955" s="1">
        <v>45815</v>
      </c>
      <c r="G955" t="s">
        <v>55</v>
      </c>
      <c r="H955" t="s">
        <v>51</v>
      </c>
      <c r="I955" t="s">
        <v>56</v>
      </c>
      <c r="O955" s="2"/>
      <c r="P955" s="9">
        <v>5526.84</v>
      </c>
      <c r="Q955" s="2">
        <v>6.9467592592592595E-2</v>
      </c>
      <c r="R955">
        <v>3004.14</v>
      </c>
      <c r="S955">
        <v>222.14</v>
      </c>
      <c r="T955">
        <v>29.55</v>
      </c>
      <c r="U955">
        <v>0</v>
      </c>
      <c r="V955">
        <v>5.4418100000000003</v>
      </c>
      <c r="W955">
        <v>1654.412</v>
      </c>
      <c r="X955">
        <v>38</v>
      </c>
      <c r="Y955">
        <v>191.14</v>
      </c>
      <c r="Z955">
        <v>36</v>
      </c>
      <c r="AA955">
        <v>27.94</v>
      </c>
      <c r="AB955">
        <v>19008</v>
      </c>
      <c r="AC955">
        <v>1900.8</v>
      </c>
      <c r="AD955" s="9">
        <v>256.86489999999998</v>
      </c>
      <c r="AE955">
        <v>3.4392166230000001</v>
      </c>
      <c r="AF955" s="9"/>
      <c r="AG955" s="9"/>
      <c r="AL955" s="3"/>
      <c r="AM955" s="3"/>
    </row>
    <row r="956" spans="2:40" x14ac:dyDescent="0.3">
      <c r="B956" t="s">
        <v>100</v>
      </c>
      <c r="C956" t="s">
        <v>117</v>
      </c>
      <c r="D956" t="s">
        <v>101</v>
      </c>
      <c r="F956" s="1">
        <v>45818</v>
      </c>
      <c r="G956" t="s">
        <v>48</v>
      </c>
      <c r="H956" t="s">
        <v>46</v>
      </c>
      <c r="I956" t="s">
        <v>57</v>
      </c>
      <c r="O956" s="2"/>
      <c r="P956" s="9">
        <v>3899.3440000000001</v>
      </c>
      <c r="Q956" s="2">
        <v>6.0497685185185182E-2</v>
      </c>
      <c r="R956">
        <v>2034.21</v>
      </c>
      <c r="S956">
        <v>354.39</v>
      </c>
      <c r="T956">
        <v>154.72999999999999</v>
      </c>
      <c r="U956">
        <v>0</v>
      </c>
      <c r="V956">
        <v>6.1798200000000003</v>
      </c>
      <c r="W956">
        <v>1186.0640000000001</v>
      </c>
      <c r="X956">
        <v>38</v>
      </c>
      <c r="Y956">
        <v>181.21</v>
      </c>
      <c r="Z956">
        <v>12</v>
      </c>
      <c r="AA956">
        <v>14.54</v>
      </c>
      <c r="AB956">
        <v>8976</v>
      </c>
      <c r="AC956">
        <v>897.6</v>
      </c>
      <c r="AD956" s="9">
        <v>179.52</v>
      </c>
      <c r="AE956">
        <v>2.301925657</v>
      </c>
      <c r="AF956" s="9"/>
      <c r="AG956" s="9"/>
    </row>
    <row r="957" spans="2:40" x14ac:dyDescent="0.3">
      <c r="B957" t="s">
        <v>91</v>
      </c>
      <c r="C957" t="s">
        <v>118</v>
      </c>
      <c r="D957" t="s">
        <v>90</v>
      </c>
      <c r="F957" s="1">
        <v>45822</v>
      </c>
      <c r="G957" t="s">
        <v>55</v>
      </c>
      <c r="H957" t="s">
        <v>51</v>
      </c>
      <c r="I957" t="s">
        <v>57</v>
      </c>
      <c r="O957" s="2"/>
      <c r="P957" s="9">
        <v>3725.0909999999999</v>
      </c>
      <c r="Q957" s="2">
        <v>6.8807870370370366E-2</v>
      </c>
      <c r="R957">
        <v>1591.7</v>
      </c>
      <c r="S957">
        <v>253.14</v>
      </c>
      <c r="T957">
        <v>84.43</v>
      </c>
      <c r="U957">
        <v>0</v>
      </c>
      <c r="V957">
        <v>5.8395299999999999</v>
      </c>
      <c r="W957">
        <v>1254.319</v>
      </c>
      <c r="X957">
        <v>38</v>
      </c>
      <c r="Y957">
        <v>164.03</v>
      </c>
      <c r="Z957">
        <v>26</v>
      </c>
      <c r="AA957">
        <v>27.9</v>
      </c>
      <c r="AB957">
        <v>18216</v>
      </c>
      <c r="AC957">
        <v>1821.6</v>
      </c>
      <c r="AD957" s="9">
        <v>284.625</v>
      </c>
      <c r="AE957">
        <v>4.8900818800000003</v>
      </c>
      <c r="AF957" s="9"/>
      <c r="AG957" s="9"/>
    </row>
    <row r="958" spans="2:40" x14ac:dyDescent="0.3">
      <c r="B958" t="s">
        <v>100</v>
      </c>
      <c r="C958" t="s">
        <v>117</v>
      </c>
      <c r="D958" t="s">
        <v>101</v>
      </c>
      <c r="E958">
        <v>68</v>
      </c>
      <c r="F958" s="1">
        <v>45824</v>
      </c>
      <c r="G958" t="s">
        <v>45</v>
      </c>
      <c r="H958" t="s">
        <v>52</v>
      </c>
      <c r="I958" t="s">
        <v>58</v>
      </c>
      <c r="J958" s="8">
        <v>118</v>
      </c>
      <c r="O958" s="2"/>
      <c r="P958" s="9">
        <v>4157.058</v>
      </c>
      <c r="Q958" s="2">
        <v>7.5069444444444439E-2</v>
      </c>
      <c r="R958">
        <v>1673</v>
      </c>
      <c r="S958">
        <v>281.54000000000002</v>
      </c>
      <c r="T958">
        <v>112.47</v>
      </c>
      <c r="U958">
        <v>14.12</v>
      </c>
      <c r="V958">
        <v>7.1303299999999998</v>
      </c>
      <c r="W958">
        <v>1736.1189999999999</v>
      </c>
      <c r="X958">
        <v>38</v>
      </c>
      <c r="Y958">
        <v>185.36</v>
      </c>
      <c r="Z958">
        <v>24</v>
      </c>
      <c r="AA958">
        <v>33.729999999999997</v>
      </c>
      <c r="AB958">
        <v>10812</v>
      </c>
      <c r="AC958">
        <v>1081.2</v>
      </c>
      <c r="AD958" s="9">
        <v>174.3871</v>
      </c>
      <c r="AE958">
        <v>2.6008778320000001</v>
      </c>
      <c r="AF958" s="9"/>
      <c r="AG958" s="9"/>
      <c r="AL958">
        <v>261.5</v>
      </c>
      <c r="AM958">
        <v>265</v>
      </c>
      <c r="AN958" s="3">
        <v>7.0000000000000001E-3</v>
      </c>
    </row>
    <row r="959" spans="2:40" x14ac:dyDescent="0.3">
      <c r="B959" t="s">
        <v>114</v>
      </c>
      <c r="C959" t="s">
        <v>117</v>
      </c>
      <c r="D959" t="s">
        <v>99</v>
      </c>
      <c r="F959" s="1">
        <v>45825</v>
      </c>
      <c r="G959" t="s">
        <v>48</v>
      </c>
      <c r="H959" t="s">
        <v>46</v>
      </c>
      <c r="I959" t="s">
        <v>58</v>
      </c>
      <c r="O959" s="2"/>
      <c r="P959" s="9">
        <v>4209.5649999999996</v>
      </c>
      <c r="Q959" s="2">
        <v>6.3819444444444443E-2</v>
      </c>
      <c r="R959">
        <v>1937.58</v>
      </c>
      <c r="S959">
        <v>397.21</v>
      </c>
      <c r="T959">
        <v>247.01</v>
      </c>
      <c r="U959">
        <v>39.799999999999997</v>
      </c>
      <c r="V959">
        <v>7.53301</v>
      </c>
      <c r="W959">
        <v>1328.691</v>
      </c>
      <c r="X959">
        <v>38</v>
      </c>
      <c r="Y959">
        <v>141.47</v>
      </c>
      <c r="Z959">
        <v>26</v>
      </c>
      <c r="AA959">
        <v>36.1</v>
      </c>
      <c r="AB959">
        <v>11488</v>
      </c>
      <c r="AC959">
        <v>1148.8</v>
      </c>
      <c r="AD959" s="9">
        <v>179.5</v>
      </c>
      <c r="AE959">
        <v>2.7290230700000002</v>
      </c>
      <c r="AF959" s="9"/>
      <c r="AG959" s="9"/>
    </row>
    <row r="960" spans="2:40" x14ac:dyDescent="0.3">
      <c r="B960" t="s">
        <v>100</v>
      </c>
      <c r="C960" t="s">
        <v>117</v>
      </c>
      <c r="D960" t="s">
        <v>101</v>
      </c>
      <c r="F960" s="1">
        <v>45844</v>
      </c>
      <c r="G960" t="s">
        <v>62</v>
      </c>
      <c r="H960" t="s">
        <v>63</v>
      </c>
      <c r="I960" t="s">
        <v>60</v>
      </c>
      <c r="N960">
        <v>28</v>
      </c>
      <c r="O960" s="2" t="s">
        <v>221</v>
      </c>
      <c r="P960" s="9">
        <v>3694.47</v>
      </c>
      <c r="Q960" s="2">
        <v>6.2569444444444441E-2</v>
      </c>
      <c r="R960">
        <v>1959.92</v>
      </c>
      <c r="S960">
        <v>326.95</v>
      </c>
      <c r="T960">
        <v>133.65</v>
      </c>
      <c r="U960">
        <v>0</v>
      </c>
      <c r="V960">
        <v>6.0620200000000004</v>
      </c>
      <c r="W960">
        <v>1344.0540000000001</v>
      </c>
      <c r="X960">
        <v>38</v>
      </c>
      <c r="Y960">
        <v>129.1</v>
      </c>
      <c r="Z960">
        <v>30</v>
      </c>
      <c r="AA960">
        <v>30.62</v>
      </c>
      <c r="AB960">
        <v>12716</v>
      </c>
      <c r="AC960">
        <v>1271.5999999999999</v>
      </c>
      <c r="AD960" s="9">
        <v>187</v>
      </c>
      <c r="AE960">
        <v>3.4419010029999999</v>
      </c>
      <c r="AF960" s="9"/>
      <c r="AG960" s="9"/>
    </row>
    <row r="961" spans="2:39" x14ac:dyDescent="0.3">
      <c r="B961" t="s">
        <v>92</v>
      </c>
      <c r="C961" t="s">
        <v>118</v>
      </c>
      <c r="D961" t="s">
        <v>90</v>
      </c>
      <c r="E961">
        <v>106</v>
      </c>
      <c r="F961" s="1">
        <v>45846</v>
      </c>
      <c r="G961" t="s">
        <v>48</v>
      </c>
      <c r="H961" t="s">
        <v>46</v>
      </c>
      <c r="I961" t="s">
        <v>64</v>
      </c>
      <c r="K961">
        <v>158</v>
      </c>
      <c r="O961" s="2"/>
      <c r="P961" s="9">
        <v>3959.3910000000001</v>
      </c>
      <c r="Q961" s="2">
        <v>4.3749999999999997E-2</v>
      </c>
      <c r="R961">
        <v>2064.96</v>
      </c>
      <c r="S961">
        <v>449.86</v>
      </c>
      <c r="T961">
        <v>525.11</v>
      </c>
      <c r="U961">
        <v>0</v>
      </c>
      <c r="V961">
        <v>6.4031500000000001</v>
      </c>
      <c r="W961">
        <v>1301.596</v>
      </c>
      <c r="X961">
        <v>38</v>
      </c>
      <c r="Y961">
        <v>229.27</v>
      </c>
      <c r="Z961">
        <v>33</v>
      </c>
      <c r="AA961">
        <v>56.81</v>
      </c>
      <c r="AB961">
        <v>21079</v>
      </c>
      <c r="AC961">
        <v>2107.9</v>
      </c>
      <c r="AD961" s="9">
        <v>296.88729999999998</v>
      </c>
      <c r="AE961">
        <v>5.3237985339999998</v>
      </c>
      <c r="AF961" s="9"/>
      <c r="AG961" s="9"/>
    </row>
    <row r="962" spans="2:39" x14ac:dyDescent="0.3">
      <c r="B962" t="s">
        <v>82</v>
      </c>
      <c r="C962" t="s">
        <v>118</v>
      </c>
      <c r="D962" t="s">
        <v>81</v>
      </c>
      <c r="F962" s="1">
        <v>45855</v>
      </c>
      <c r="G962" t="s">
        <v>55</v>
      </c>
      <c r="H962" t="s">
        <v>49</v>
      </c>
      <c r="I962" t="s">
        <v>65</v>
      </c>
      <c r="O962" s="2"/>
      <c r="P962" s="9">
        <v>5647.2330000000002</v>
      </c>
      <c r="Q962" s="2">
        <v>0.22979166666666667</v>
      </c>
      <c r="R962">
        <v>1971.44</v>
      </c>
      <c r="S962">
        <v>324.73</v>
      </c>
      <c r="T962">
        <v>98.114999999999995</v>
      </c>
      <c r="U962">
        <v>17.844999999999999</v>
      </c>
      <c r="V962">
        <v>7.8619700000000003</v>
      </c>
      <c r="W962">
        <v>1904.86</v>
      </c>
      <c r="X962">
        <v>38</v>
      </c>
      <c r="Y962">
        <v>159.01</v>
      </c>
      <c r="Z962">
        <v>25</v>
      </c>
      <c r="AA962">
        <v>28.4</v>
      </c>
      <c r="AB962">
        <v>11515</v>
      </c>
      <c r="AC962">
        <v>1151.5</v>
      </c>
      <c r="AD962" s="9">
        <v>91.388890000000004</v>
      </c>
      <c r="AE962">
        <v>2.0390516910000001</v>
      </c>
      <c r="AF962" s="9"/>
      <c r="AG962" s="9"/>
    </row>
    <row r="963" spans="2:39" x14ac:dyDescent="0.3">
      <c r="B963" t="s">
        <v>98</v>
      </c>
      <c r="C963" t="s">
        <v>117</v>
      </c>
      <c r="D963" t="s">
        <v>99</v>
      </c>
      <c r="F963" s="1">
        <v>45864</v>
      </c>
      <c r="G963" t="s">
        <v>62</v>
      </c>
      <c r="H963" t="s">
        <v>51</v>
      </c>
      <c r="I963" t="s">
        <v>67</v>
      </c>
      <c r="N963">
        <v>0</v>
      </c>
      <c r="O963" s="2" t="s">
        <v>221</v>
      </c>
      <c r="P963" s="9">
        <v>3764.5120000000002</v>
      </c>
      <c r="Q963" s="2">
        <v>3.6111111111111108E-2</v>
      </c>
      <c r="R963">
        <v>2038.55</v>
      </c>
      <c r="S963">
        <v>654.52</v>
      </c>
      <c r="T963">
        <v>822.68</v>
      </c>
      <c r="U963">
        <v>11.18</v>
      </c>
      <c r="V963">
        <v>7.0677899999999996</v>
      </c>
      <c r="W963">
        <v>831.3075</v>
      </c>
      <c r="X963">
        <v>38</v>
      </c>
      <c r="Y963">
        <v>170</v>
      </c>
      <c r="Z963">
        <v>15</v>
      </c>
      <c r="AA963">
        <v>26.3</v>
      </c>
      <c r="AB963">
        <v>11653</v>
      </c>
      <c r="AC963">
        <v>1165.3</v>
      </c>
      <c r="AD963" s="9">
        <v>219.86789999999999</v>
      </c>
      <c r="AE963">
        <v>3.095487543</v>
      </c>
      <c r="AF963" s="9"/>
      <c r="AG963" s="9"/>
    </row>
    <row r="964" spans="2:39" x14ac:dyDescent="0.3">
      <c r="B964" t="s">
        <v>95</v>
      </c>
      <c r="C964" t="s">
        <v>118</v>
      </c>
      <c r="D964" t="s">
        <v>96</v>
      </c>
      <c r="F964" s="1">
        <v>45869</v>
      </c>
      <c r="G964" t="s">
        <v>55</v>
      </c>
      <c r="H964" t="s">
        <v>49</v>
      </c>
      <c r="I964" t="s">
        <v>69</v>
      </c>
      <c r="O964" s="2"/>
      <c r="P964" s="9">
        <v>5734.8339999999998</v>
      </c>
      <c r="Q964" s="2">
        <v>8.8530092592592591E-2</v>
      </c>
      <c r="R964">
        <v>1940.58</v>
      </c>
      <c r="S964">
        <v>319.7</v>
      </c>
      <c r="T964">
        <v>150.82</v>
      </c>
      <c r="U964">
        <v>0</v>
      </c>
      <c r="V964">
        <v>6.2733999999999996</v>
      </c>
      <c r="W964">
        <v>1968.1559999999999</v>
      </c>
      <c r="X964">
        <v>38</v>
      </c>
      <c r="Y964">
        <v>152.18</v>
      </c>
      <c r="Z964">
        <v>28</v>
      </c>
      <c r="AA964">
        <v>27.89</v>
      </c>
      <c r="AB964">
        <v>16968</v>
      </c>
      <c r="AC964">
        <v>1696.8</v>
      </c>
      <c r="AD964" s="9">
        <v>257.09089999999998</v>
      </c>
      <c r="AE964">
        <v>2.9587604449999998</v>
      </c>
      <c r="AF964" s="9"/>
      <c r="AG964" s="9"/>
    </row>
    <row r="965" spans="2:39" x14ac:dyDescent="0.3">
      <c r="B965" t="s">
        <v>98</v>
      </c>
      <c r="C965" t="s">
        <v>117</v>
      </c>
      <c r="D965" t="s">
        <v>99</v>
      </c>
      <c r="F965" s="1">
        <v>45885</v>
      </c>
      <c r="G965" t="s">
        <v>62</v>
      </c>
      <c r="H965" t="s">
        <v>51</v>
      </c>
      <c r="I965" t="s">
        <v>71</v>
      </c>
      <c r="N965">
        <v>56</v>
      </c>
      <c r="O965" s="2" t="s">
        <v>221</v>
      </c>
      <c r="P965" s="9">
        <v>5410.817</v>
      </c>
      <c r="Q965" s="2">
        <v>6.3483796296296302E-2</v>
      </c>
      <c r="R965">
        <v>2543.9699999999998</v>
      </c>
      <c r="S965">
        <v>411.46</v>
      </c>
      <c r="T965">
        <v>126.56</v>
      </c>
      <c r="U965">
        <v>8.67</v>
      </c>
      <c r="V965">
        <v>7.4050000000000002</v>
      </c>
      <c r="W965">
        <v>1665.5139999999999</v>
      </c>
      <c r="X965">
        <v>38</v>
      </c>
      <c r="Y965">
        <v>136.97999999999999</v>
      </c>
      <c r="Z965">
        <v>49</v>
      </c>
      <c r="AA965">
        <v>59.3</v>
      </c>
      <c r="AB965">
        <v>20425</v>
      </c>
      <c r="AC965">
        <v>2042.5</v>
      </c>
      <c r="AD965" s="9">
        <v>234.77010000000001</v>
      </c>
      <c r="AE965">
        <v>3.774845832</v>
      </c>
      <c r="AF965" s="9"/>
      <c r="AG965" s="9"/>
    </row>
    <row r="966" spans="2:39" x14ac:dyDescent="0.3">
      <c r="B966" t="s">
        <v>104</v>
      </c>
      <c r="C966" t="s">
        <v>118</v>
      </c>
      <c r="D966" t="s">
        <v>90</v>
      </c>
      <c r="F966" s="1">
        <v>45896</v>
      </c>
      <c r="G966" t="s">
        <v>55</v>
      </c>
      <c r="H966" t="s">
        <v>66</v>
      </c>
      <c r="I966" t="s">
        <v>74</v>
      </c>
      <c r="O966" s="2"/>
      <c r="P966" s="9">
        <v>5262.49</v>
      </c>
      <c r="Q966" s="2">
        <v>9.3055555555555558E-2</v>
      </c>
      <c r="R966">
        <v>1920.8</v>
      </c>
      <c r="S966">
        <v>544.05999999999995</v>
      </c>
      <c r="T966">
        <v>493.23</v>
      </c>
      <c r="U966">
        <v>50.12</v>
      </c>
      <c r="V966">
        <v>7.5610999999999997</v>
      </c>
      <c r="W966">
        <v>1864.827</v>
      </c>
      <c r="X966">
        <v>38</v>
      </c>
      <c r="Y966">
        <v>197.07</v>
      </c>
      <c r="Z966">
        <v>29</v>
      </c>
      <c r="AA966">
        <v>42.86</v>
      </c>
      <c r="AB966">
        <v>15160</v>
      </c>
      <c r="AC966">
        <v>1516</v>
      </c>
      <c r="AD966" s="9">
        <v>226.2687</v>
      </c>
      <c r="AE966">
        <v>2.8807655689999998</v>
      </c>
      <c r="AF966" s="9"/>
      <c r="AG966" s="9"/>
    </row>
    <row r="967" spans="2:39" x14ac:dyDescent="0.3">
      <c r="B967" t="s">
        <v>82</v>
      </c>
      <c r="C967" t="s">
        <v>118</v>
      </c>
      <c r="D967" t="s">
        <v>81</v>
      </c>
      <c r="E967">
        <v>69.8</v>
      </c>
      <c r="F967" s="1">
        <v>45906</v>
      </c>
      <c r="G967" t="s">
        <v>73</v>
      </c>
      <c r="H967" t="s">
        <v>51</v>
      </c>
      <c r="I967" t="s">
        <v>75</v>
      </c>
      <c r="O967" s="2"/>
      <c r="P967" s="9">
        <v>3588.4879999999998</v>
      </c>
      <c r="Q967" s="2">
        <v>6.1585648148148146E-2</v>
      </c>
      <c r="R967">
        <v>1049.02</v>
      </c>
      <c r="S967">
        <v>223.94</v>
      </c>
      <c r="T967">
        <v>33.450000000000003</v>
      </c>
      <c r="U967">
        <v>0</v>
      </c>
      <c r="V967">
        <v>5.7358000000000002</v>
      </c>
      <c r="W967">
        <v>1359.376</v>
      </c>
      <c r="X967">
        <v>38</v>
      </c>
      <c r="Y967">
        <v>118.64</v>
      </c>
      <c r="Z967">
        <v>24</v>
      </c>
      <c r="AA967">
        <v>26.32</v>
      </c>
      <c r="AB967">
        <v>11270</v>
      </c>
      <c r="AC967">
        <v>1127</v>
      </c>
      <c r="AD967" s="9">
        <v>181.77420000000001</v>
      </c>
      <c r="AE967">
        <v>3.1405984920000001</v>
      </c>
      <c r="AF967" s="9"/>
      <c r="AG967" s="9"/>
    </row>
    <row r="968" spans="2:39" x14ac:dyDescent="0.3">
      <c r="B968" t="s">
        <v>87</v>
      </c>
      <c r="C968" t="s">
        <v>117</v>
      </c>
      <c r="D968" t="s">
        <v>88</v>
      </c>
      <c r="E968">
        <v>72.2</v>
      </c>
      <c r="F968" s="1">
        <v>45906</v>
      </c>
      <c r="G968" t="s">
        <v>73</v>
      </c>
      <c r="H968" t="s">
        <v>51</v>
      </c>
      <c r="I968" t="s">
        <v>75</v>
      </c>
      <c r="O968" s="2"/>
      <c r="P968" s="9">
        <v>3733.4969999999998</v>
      </c>
      <c r="Q968" s="2">
        <v>6.1585648148148146E-2</v>
      </c>
      <c r="R968">
        <v>1061.5899999999999</v>
      </c>
      <c r="S968">
        <v>346.79</v>
      </c>
      <c r="T968">
        <v>150.5</v>
      </c>
      <c r="U968">
        <v>0</v>
      </c>
      <c r="V968">
        <v>6.7814699999999997</v>
      </c>
      <c r="W968">
        <v>1654.4570000000001</v>
      </c>
      <c r="X968">
        <v>38</v>
      </c>
      <c r="Y968">
        <v>165.37</v>
      </c>
      <c r="Z968">
        <v>35</v>
      </c>
      <c r="AA968">
        <v>38.729999999999997</v>
      </c>
      <c r="AB968">
        <v>14819</v>
      </c>
      <c r="AC968">
        <v>1481.9</v>
      </c>
      <c r="AD968" s="9">
        <v>203</v>
      </c>
      <c r="AE968">
        <v>3.9692009929999998</v>
      </c>
      <c r="AF968" s="9"/>
      <c r="AG968" s="9"/>
    </row>
    <row r="969" spans="2:39" x14ac:dyDescent="0.3">
      <c r="B969" t="s">
        <v>98</v>
      </c>
      <c r="C969" t="s">
        <v>117</v>
      </c>
      <c r="D969" t="s">
        <v>99</v>
      </c>
      <c r="F969" s="1">
        <v>45907</v>
      </c>
      <c r="G969" t="s">
        <v>62</v>
      </c>
      <c r="H969" t="s">
        <v>63</v>
      </c>
      <c r="I969" t="s">
        <v>75</v>
      </c>
      <c r="N969">
        <v>61</v>
      </c>
      <c r="O969" s="2" t="s">
        <v>221</v>
      </c>
      <c r="P969" s="9">
        <v>5776.1109999999999</v>
      </c>
      <c r="Q969" s="2">
        <v>6.3773148148148148E-2</v>
      </c>
      <c r="R969">
        <v>2483.0700000000002</v>
      </c>
      <c r="S969">
        <v>488.38</v>
      </c>
      <c r="T969">
        <v>228.83</v>
      </c>
      <c r="U969">
        <v>0</v>
      </c>
      <c r="V969">
        <v>6.9426800000000002</v>
      </c>
      <c r="W969">
        <v>1901.4349999999999</v>
      </c>
      <c r="X969">
        <v>38</v>
      </c>
      <c r="Y969">
        <v>154.44</v>
      </c>
      <c r="Z969">
        <v>51</v>
      </c>
      <c r="AA969">
        <v>56.14</v>
      </c>
      <c r="AB969">
        <v>22532</v>
      </c>
      <c r="AC969">
        <v>2253.1999999999998</v>
      </c>
      <c r="AD969" s="9">
        <v>253.16849999999999</v>
      </c>
      <c r="AE969">
        <v>3.9008945640000001</v>
      </c>
      <c r="AF969" s="9"/>
      <c r="AG969" s="9"/>
    </row>
    <row r="970" spans="2:39" x14ac:dyDescent="0.3">
      <c r="B970" t="s">
        <v>82</v>
      </c>
      <c r="C970" t="s">
        <v>118</v>
      </c>
      <c r="D970" t="s">
        <v>81</v>
      </c>
      <c r="F970" s="1">
        <v>45911</v>
      </c>
      <c r="G970" t="s">
        <v>55</v>
      </c>
      <c r="H970" t="s">
        <v>49</v>
      </c>
      <c r="I970" t="s">
        <v>76</v>
      </c>
      <c r="K970">
        <v>106</v>
      </c>
      <c r="O970" s="2"/>
      <c r="P970" s="9">
        <v>5169.7190000000001</v>
      </c>
      <c r="Q970" s="2">
        <v>8.0682870370370377E-2</v>
      </c>
      <c r="R970">
        <v>1511.03</v>
      </c>
      <c r="S970">
        <v>359.31</v>
      </c>
      <c r="T970">
        <v>195</v>
      </c>
      <c r="U970">
        <v>1.42</v>
      </c>
      <c r="V970">
        <v>7.0103400000000002</v>
      </c>
      <c r="W970">
        <v>1835.1010000000001</v>
      </c>
      <c r="X970">
        <v>38</v>
      </c>
      <c r="Y970">
        <v>132.41999999999999</v>
      </c>
      <c r="Z970">
        <v>24</v>
      </c>
      <c r="AA970">
        <v>35</v>
      </c>
      <c r="AB970">
        <v>11515</v>
      </c>
      <c r="AC970">
        <v>1151.5</v>
      </c>
      <c r="AD970" s="9">
        <v>185.72579999999999</v>
      </c>
      <c r="AE970">
        <v>2.2273937909999999</v>
      </c>
      <c r="AF970" s="9"/>
      <c r="AG970" s="9"/>
      <c r="AL970" s="3"/>
      <c r="AM970" s="3"/>
    </row>
    <row r="971" spans="2:39" x14ac:dyDescent="0.3">
      <c r="B971" t="s">
        <v>103</v>
      </c>
      <c r="C971" t="s">
        <v>118</v>
      </c>
      <c r="D971" t="s">
        <v>96</v>
      </c>
      <c r="E971">
        <v>94</v>
      </c>
      <c r="F971" s="1">
        <v>45911</v>
      </c>
      <c r="G971" t="s">
        <v>55</v>
      </c>
      <c r="H971" t="s">
        <v>49</v>
      </c>
      <c r="I971" t="s">
        <v>76</v>
      </c>
      <c r="O971" s="2"/>
      <c r="P971" s="9">
        <v>4454.5020000000004</v>
      </c>
      <c r="Q971" s="2">
        <v>8.0682870370370377E-2</v>
      </c>
      <c r="R971">
        <v>1389.79</v>
      </c>
      <c r="S971">
        <v>371.18</v>
      </c>
      <c r="T971">
        <v>223.26</v>
      </c>
      <c r="U971">
        <v>5.48</v>
      </c>
      <c r="V971">
        <v>7.0285000000000002</v>
      </c>
      <c r="W971">
        <v>1766.8430000000001</v>
      </c>
      <c r="X971">
        <v>38</v>
      </c>
      <c r="Y971">
        <v>167.59</v>
      </c>
      <c r="Z971">
        <v>31</v>
      </c>
      <c r="AA971">
        <v>34.36</v>
      </c>
      <c r="AB971">
        <v>16786.5</v>
      </c>
      <c r="AC971">
        <v>1678.65</v>
      </c>
      <c r="AD971" s="9">
        <v>243.2826</v>
      </c>
      <c r="AE971">
        <v>3.7684347210000002</v>
      </c>
      <c r="AF971" s="9"/>
      <c r="AG971" s="9"/>
    </row>
    <row r="972" spans="2:39" x14ac:dyDescent="0.3">
      <c r="B972" t="s">
        <v>95</v>
      </c>
      <c r="C972" t="s">
        <v>118</v>
      </c>
      <c r="D972" t="s">
        <v>96</v>
      </c>
      <c r="F972" s="1">
        <v>45792</v>
      </c>
      <c r="G972" t="s">
        <v>48</v>
      </c>
      <c r="H972" t="s">
        <v>49</v>
      </c>
      <c r="I972" t="s">
        <v>47</v>
      </c>
      <c r="O972" s="2"/>
      <c r="P972" s="9">
        <v>4336.5259999999998</v>
      </c>
      <c r="Q972" s="2">
        <v>7.3958333333333334E-2</v>
      </c>
      <c r="R972">
        <v>1467.29</v>
      </c>
      <c r="S972">
        <v>318.02</v>
      </c>
      <c r="T972">
        <v>79.81</v>
      </c>
      <c r="U972">
        <v>0</v>
      </c>
      <c r="V972">
        <v>6.2241999999999997</v>
      </c>
      <c r="W972">
        <v>1719.3019999999999</v>
      </c>
      <c r="X972">
        <v>37</v>
      </c>
      <c r="Y972">
        <v>171.11</v>
      </c>
      <c r="Z972">
        <v>8</v>
      </c>
      <c r="AA972">
        <v>19.88</v>
      </c>
      <c r="AB972">
        <v>11463.5</v>
      </c>
      <c r="AC972">
        <v>1146.3499999999999</v>
      </c>
      <c r="AD972" s="9">
        <v>254.74440000000001</v>
      </c>
      <c r="AE972">
        <v>2.6434754460000001</v>
      </c>
      <c r="AF972" s="9"/>
      <c r="AG972" s="9"/>
    </row>
    <row r="973" spans="2:39" x14ac:dyDescent="0.3">
      <c r="B973" t="s">
        <v>95</v>
      </c>
      <c r="C973" t="s">
        <v>118</v>
      </c>
      <c r="D973" t="s">
        <v>96</v>
      </c>
      <c r="F973" s="1">
        <v>45794</v>
      </c>
      <c r="G973" t="s">
        <v>50</v>
      </c>
      <c r="H973" t="s">
        <v>51</v>
      </c>
      <c r="I973" t="s">
        <v>47</v>
      </c>
      <c r="O973" s="2"/>
      <c r="P973" s="9">
        <v>4701.7700000000004</v>
      </c>
      <c r="Q973" s="2">
        <v>6.6967592592592592E-2</v>
      </c>
      <c r="R973">
        <v>1768.84</v>
      </c>
      <c r="S973">
        <v>176.91</v>
      </c>
      <c r="T973">
        <v>0</v>
      </c>
      <c r="U973">
        <v>0</v>
      </c>
      <c r="V973">
        <v>4.7805299999999997</v>
      </c>
      <c r="W973">
        <v>1883.289</v>
      </c>
      <c r="X973">
        <v>37</v>
      </c>
      <c r="Y973">
        <v>166.01</v>
      </c>
      <c r="Z973">
        <v>22</v>
      </c>
      <c r="AA973">
        <v>34.61</v>
      </c>
      <c r="AB973">
        <v>15402.5</v>
      </c>
      <c r="AC973">
        <v>1540.25</v>
      </c>
      <c r="AD973" s="9">
        <v>261.05930000000001</v>
      </c>
      <c r="AE973">
        <v>3.275893972</v>
      </c>
      <c r="AF973" s="9"/>
      <c r="AG973" s="9"/>
    </row>
    <row r="974" spans="2:39" x14ac:dyDescent="0.3">
      <c r="B974" t="s">
        <v>89</v>
      </c>
      <c r="C974" t="s">
        <v>118</v>
      </c>
      <c r="D974" t="s">
        <v>90</v>
      </c>
      <c r="F974" s="1">
        <v>45801</v>
      </c>
      <c r="G974" t="s">
        <v>55</v>
      </c>
      <c r="H974" t="s">
        <v>51</v>
      </c>
      <c r="I974" t="s">
        <v>53</v>
      </c>
      <c r="O974" s="2"/>
      <c r="P974" s="9">
        <v>4350.83</v>
      </c>
      <c r="Q974" s="2">
        <v>6.3645833333333332E-2</v>
      </c>
      <c r="R974">
        <v>1746.42</v>
      </c>
      <c r="S974">
        <v>194.41</v>
      </c>
      <c r="T974">
        <v>0</v>
      </c>
      <c r="U974">
        <v>0</v>
      </c>
      <c r="V974">
        <v>4.87636</v>
      </c>
      <c r="W974">
        <v>1925.021</v>
      </c>
      <c r="X974">
        <v>37</v>
      </c>
      <c r="Y974">
        <v>198.81</v>
      </c>
      <c r="Z974">
        <v>32</v>
      </c>
      <c r="AA974">
        <v>41.66</v>
      </c>
      <c r="AB974">
        <v>17595</v>
      </c>
      <c r="AC974">
        <v>1759.5</v>
      </c>
      <c r="AD974" s="9">
        <v>255</v>
      </c>
      <c r="AE974">
        <v>4.0440559619999998</v>
      </c>
      <c r="AF974" s="9"/>
      <c r="AG974" s="9"/>
    </row>
    <row r="975" spans="2:39" x14ac:dyDescent="0.3">
      <c r="B975" t="s">
        <v>94</v>
      </c>
      <c r="C975" t="s">
        <v>117</v>
      </c>
      <c r="D975" t="s">
        <v>44</v>
      </c>
      <c r="F975" s="1">
        <v>45804</v>
      </c>
      <c r="G975" s="7" t="s">
        <v>48</v>
      </c>
      <c r="H975" t="s">
        <v>46</v>
      </c>
      <c r="I975" t="s">
        <v>54</v>
      </c>
      <c r="O975" s="2"/>
      <c r="P975" s="9">
        <v>4083.2240000000002</v>
      </c>
      <c r="Q975" s="2">
        <v>6.384259259259259E-2</v>
      </c>
      <c r="R975">
        <v>1457.89</v>
      </c>
      <c r="S975">
        <v>318.52999999999997</v>
      </c>
      <c r="T975">
        <v>169.72</v>
      </c>
      <c r="U975">
        <v>22.84</v>
      </c>
      <c r="V975">
        <v>7.3247900000000001</v>
      </c>
      <c r="W975">
        <v>1871.4649999999999</v>
      </c>
      <c r="X975">
        <v>37</v>
      </c>
      <c r="Y975">
        <v>150.36000000000001</v>
      </c>
      <c r="Z975">
        <v>34</v>
      </c>
      <c r="AA975">
        <v>47.18</v>
      </c>
      <c r="AB975">
        <v>13703</v>
      </c>
      <c r="AC975">
        <v>1370.3</v>
      </c>
      <c r="AD975" s="9">
        <v>193</v>
      </c>
      <c r="AE975">
        <v>3.3559265909999998</v>
      </c>
      <c r="AF975" s="9"/>
      <c r="AG975" s="9"/>
    </row>
    <row r="976" spans="2:39" x14ac:dyDescent="0.3">
      <c r="B976" t="s">
        <v>92</v>
      </c>
      <c r="C976" t="s">
        <v>118</v>
      </c>
      <c r="D976" t="s">
        <v>90</v>
      </c>
      <c r="F976" s="1">
        <v>45806</v>
      </c>
      <c r="G976" t="s">
        <v>50</v>
      </c>
      <c r="H976" t="s">
        <v>49</v>
      </c>
      <c r="I976" t="s">
        <v>54</v>
      </c>
      <c r="O976" s="2"/>
      <c r="P976" s="9">
        <v>4661.8419999999996</v>
      </c>
      <c r="Q976" s="2">
        <v>7.9409722222222229E-2</v>
      </c>
      <c r="R976">
        <v>2223.23</v>
      </c>
      <c r="S976">
        <v>300</v>
      </c>
      <c r="T976">
        <v>40.465000000000003</v>
      </c>
      <c r="U976">
        <v>0</v>
      </c>
      <c r="V976">
        <v>6.2552599999999998</v>
      </c>
      <c r="W976">
        <v>1285.123</v>
      </c>
      <c r="X976">
        <v>37</v>
      </c>
      <c r="Y976">
        <v>152.69</v>
      </c>
      <c r="Z976">
        <v>9</v>
      </c>
      <c r="AA976">
        <v>15.66</v>
      </c>
      <c r="AB976">
        <v>12626</v>
      </c>
      <c r="AC976">
        <v>1262.5999999999999</v>
      </c>
      <c r="AD976" s="9">
        <v>137.23910000000001</v>
      </c>
      <c r="AE976">
        <v>2.708371498</v>
      </c>
      <c r="AF976" s="9"/>
      <c r="AG976" s="9"/>
    </row>
    <row r="977" spans="2:46" x14ac:dyDescent="0.3">
      <c r="B977" t="s">
        <v>100</v>
      </c>
      <c r="C977" t="s">
        <v>117</v>
      </c>
      <c r="D977" t="s">
        <v>101</v>
      </c>
      <c r="F977" s="1">
        <v>45822</v>
      </c>
      <c r="G977" t="s">
        <v>55</v>
      </c>
      <c r="H977" t="s">
        <v>51</v>
      </c>
      <c r="I977" t="s">
        <v>57</v>
      </c>
      <c r="O977" s="2"/>
      <c r="P977" s="9">
        <v>2560.6460000000002</v>
      </c>
      <c r="Q977" s="2">
        <v>5.5532407407407405E-2</v>
      </c>
      <c r="R977">
        <v>1354.05</v>
      </c>
      <c r="S977">
        <v>311.68</v>
      </c>
      <c r="T977">
        <v>163</v>
      </c>
      <c r="U977">
        <v>0</v>
      </c>
      <c r="V977">
        <v>6.5831600000000003</v>
      </c>
      <c r="W977">
        <v>854.26559999999995</v>
      </c>
      <c r="X977">
        <v>37</v>
      </c>
      <c r="Y977">
        <v>162.11000000000001</v>
      </c>
      <c r="Z977">
        <v>17</v>
      </c>
      <c r="AA977">
        <v>20.77</v>
      </c>
      <c r="AB977">
        <v>9860</v>
      </c>
      <c r="AC977">
        <v>986</v>
      </c>
      <c r="AD977" s="9">
        <v>182.5926</v>
      </c>
      <c r="AE977">
        <v>3.850590827</v>
      </c>
      <c r="AF977" s="9"/>
      <c r="AG977" s="9"/>
    </row>
    <row r="978" spans="2:46" x14ac:dyDescent="0.3">
      <c r="B978" t="s">
        <v>83</v>
      </c>
      <c r="C978" t="s">
        <v>118</v>
      </c>
      <c r="D978" t="s">
        <v>81</v>
      </c>
      <c r="F978" s="1">
        <v>45827</v>
      </c>
      <c r="G978" t="s">
        <v>50</v>
      </c>
      <c r="H978" t="s">
        <v>49</v>
      </c>
      <c r="I978" t="s">
        <v>58</v>
      </c>
      <c r="O978" s="2"/>
      <c r="P978" s="9">
        <v>3283.6729999999998</v>
      </c>
      <c r="Q978" s="2">
        <v>3.7256944444444447E-2</v>
      </c>
      <c r="R978">
        <v>1790.01</v>
      </c>
      <c r="S978">
        <v>513.01</v>
      </c>
      <c r="T978">
        <v>550.69000000000005</v>
      </c>
      <c r="U978">
        <v>7.63</v>
      </c>
      <c r="V978">
        <v>7.0701400000000003</v>
      </c>
      <c r="W978">
        <v>883.58929999999998</v>
      </c>
      <c r="X978">
        <v>37</v>
      </c>
      <c r="Y978">
        <v>166.18</v>
      </c>
      <c r="Z978">
        <v>12</v>
      </c>
      <c r="AA978">
        <v>13.48</v>
      </c>
      <c r="AB978">
        <v>10467.5</v>
      </c>
      <c r="AC978">
        <v>1046.75</v>
      </c>
      <c r="AD978" s="9">
        <v>213.6225</v>
      </c>
      <c r="AE978">
        <v>3.1877412879999998</v>
      </c>
      <c r="AF978" s="9"/>
      <c r="AG978" s="9"/>
    </row>
    <row r="979" spans="2:46" x14ac:dyDescent="0.3">
      <c r="B979" t="s">
        <v>97</v>
      </c>
      <c r="C979" t="s">
        <v>118</v>
      </c>
      <c r="D979" t="s">
        <v>90</v>
      </c>
      <c r="E979">
        <v>85</v>
      </c>
      <c r="F979" s="1">
        <v>45838</v>
      </c>
      <c r="G979" t="s">
        <v>45</v>
      </c>
      <c r="H979" t="s">
        <v>52</v>
      </c>
      <c r="I979" t="s">
        <v>60</v>
      </c>
      <c r="J979" s="8">
        <v>85</v>
      </c>
      <c r="O979" s="2"/>
      <c r="P979" s="9">
        <v>3562.4850000000001</v>
      </c>
      <c r="Q979" s="2">
        <v>9.256944444444444E-2</v>
      </c>
      <c r="R979">
        <v>1126.6099999999999</v>
      </c>
      <c r="S979">
        <v>245.46</v>
      </c>
      <c r="T979">
        <v>92.77</v>
      </c>
      <c r="U979">
        <v>0</v>
      </c>
      <c r="V979">
        <v>6.2416400000000003</v>
      </c>
      <c r="W979">
        <v>1608.4690000000001</v>
      </c>
      <c r="X979">
        <v>37</v>
      </c>
      <c r="Y979">
        <v>168.28</v>
      </c>
      <c r="Z979">
        <v>22</v>
      </c>
      <c r="AA979">
        <v>29.45</v>
      </c>
      <c r="AB979">
        <v>13217.5</v>
      </c>
      <c r="AC979">
        <v>1321.75</v>
      </c>
      <c r="AD979" s="9">
        <v>224.02539999999999</v>
      </c>
      <c r="AE979">
        <v>3.7101910600000001</v>
      </c>
      <c r="AF979" s="9"/>
      <c r="AG979" s="9"/>
      <c r="AJ979">
        <v>167.5</v>
      </c>
      <c r="AK979" s="3">
        <v>0</v>
      </c>
      <c r="AL979">
        <v>352.25</v>
      </c>
      <c r="AM979">
        <v>331</v>
      </c>
      <c r="AN979" s="3">
        <v>3.1E-2</v>
      </c>
    </row>
    <row r="980" spans="2:46" x14ac:dyDescent="0.3">
      <c r="B980" t="s">
        <v>87</v>
      </c>
      <c r="C980" t="s">
        <v>117</v>
      </c>
      <c r="D980" t="s">
        <v>88</v>
      </c>
      <c r="F980" s="1">
        <v>45850</v>
      </c>
      <c r="G980" t="s">
        <v>61</v>
      </c>
      <c r="H980" t="s">
        <v>51</v>
      </c>
      <c r="I980" t="s">
        <v>64</v>
      </c>
      <c r="O980" s="2"/>
      <c r="P980" s="9">
        <v>4089.9059999999999</v>
      </c>
      <c r="Q980" s="2">
        <v>5.9027777777777776E-2</v>
      </c>
      <c r="R980">
        <v>1331.93</v>
      </c>
      <c r="S980">
        <v>435.83</v>
      </c>
      <c r="T980">
        <v>262.35000000000002</v>
      </c>
      <c r="U980">
        <v>4.9000000000000004</v>
      </c>
      <c r="V980">
        <v>7.06698</v>
      </c>
      <c r="W980">
        <v>1312.0820000000001</v>
      </c>
      <c r="X980">
        <v>37</v>
      </c>
      <c r="Y980">
        <v>171.91</v>
      </c>
      <c r="Z980">
        <v>30</v>
      </c>
      <c r="AA980">
        <v>28.62</v>
      </c>
      <c r="AB980">
        <v>12738.5</v>
      </c>
      <c r="AC980">
        <v>1273.8499999999999</v>
      </c>
      <c r="AD980" s="9">
        <v>190.12690000000001</v>
      </c>
      <c r="AE980">
        <v>3.11461926</v>
      </c>
      <c r="AF980" s="9"/>
      <c r="AG980" s="9"/>
    </row>
    <row r="981" spans="2:46" x14ac:dyDescent="0.3">
      <c r="B981" t="s">
        <v>91</v>
      </c>
      <c r="C981" t="s">
        <v>118</v>
      </c>
      <c r="D981" t="s">
        <v>90</v>
      </c>
      <c r="F981" s="1">
        <v>45850</v>
      </c>
      <c r="G981" t="s">
        <v>61</v>
      </c>
      <c r="H981" t="s">
        <v>51</v>
      </c>
      <c r="I981" t="s">
        <v>64</v>
      </c>
      <c r="O981" s="2"/>
      <c r="P981" s="9">
        <v>3020.4229999999998</v>
      </c>
      <c r="Q981" s="2">
        <v>5.9027777777777776E-2</v>
      </c>
      <c r="R981">
        <v>892.26</v>
      </c>
      <c r="S981">
        <v>250.9</v>
      </c>
      <c r="T981">
        <v>74.59</v>
      </c>
      <c r="U981">
        <v>0</v>
      </c>
      <c r="V981">
        <v>6.3998900000000001</v>
      </c>
      <c r="W981">
        <v>1050.3009999999999</v>
      </c>
      <c r="X981">
        <v>37</v>
      </c>
      <c r="Y981">
        <v>143.16</v>
      </c>
      <c r="Z981">
        <v>23</v>
      </c>
      <c r="AA981">
        <v>18.59</v>
      </c>
      <c r="AB981">
        <v>15642</v>
      </c>
      <c r="AC981">
        <v>1564.2</v>
      </c>
      <c r="AD981" s="9">
        <v>260.7</v>
      </c>
      <c r="AE981">
        <v>5.1787448310000004</v>
      </c>
      <c r="AF981" s="9"/>
      <c r="AG981" s="9"/>
      <c r="AL981" s="3"/>
      <c r="AM981" s="3"/>
    </row>
    <row r="982" spans="2:46" x14ac:dyDescent="0.3">
      <c r="B982" t="s">
        <v>100</v>
      </c>
      <c r="C982" t="s">
        <v>117</v>
      </c>
      <c r="D982" t="s">
        <v>101</v>
      </c>
      <c r="F982" s="1">
        <v>45851</v>
      </c>
      <c r="G982" t="s">
        <v>62</v>
      </c>
      <c r="H982" t="s">
        <v>63</v>
      </c>
      <c r="I982" t="s">
        <v>64</v>
      </c>
      <c r="N982">
        <v>27</v>
      </c>
      <c r="O982" s="2" t="s">
        <v>148</v>
      </c>
      <c r="P982" s="9">
        <v>3156.511</v>
      </c>
      <c r="Q982" s="2">
        <v>5.334490740740741E-2</v>
      </c>
      <c r="R982">
        <v>1748.72</v>
      </c>
      <c r="S982">
        <v>237.35</v>
      </c>
      <c r="T982">
        <v>67.61</v>
      </c>
      <c r="U982">
        <v>0</v>
      </c>
      <c r="V982">
        <v>6.0087900000000003</v>
      </c>
      <c r="W982">
        <v>1098.779</v>
      </c>
      <c r="X982">
        <v>37</v>
      </c>
      <c r="Y982">
        <v>119.72</v>
      </c>
      <c r="Z982">
        <v>26</v>
      </c>
      <c r="AA982">
        <v>29.83</v>
      </c>
      <c r="AB982">
        <v>11968</v>
      </c>
      <c r="AC982">
        <v>1196.8</v>
      </c>
      <c r="AD982" s="9">
        <v>189.9683</v>
      </c>
      <c r="AE982">
        <v>3.7915280509999998</v>
      </c>
      <c r="AF982" s="9"/>
      <c r="AG982" s="9"/>
    </row>
    <row r="983" spans="2:46" x14ac:dyDescent="0.3">
      <c r="B983" t="s">
        <v>103</v>
      </c>
      <c r="C983" t="s">
        <v>118</v>
      </c>
      <c r="D983" t="s">
        <v>96</v>
      </c>
      <c r="F983" s="1">
        <v>45855</v>
      </c>
      <c r="G983" t="s">
        <v>55</v>
      </c>
      <c r="H983" t="s">
        <v>49</v>
      </c>
      <c r="I983" t="s">
        <v>65</v>
      </c>
      <c r="O983" s="2"/>
      <c r="P983" s="9">
        <v>4757.2470000000003</v>
      </c>
      <c r="Q983" s="2">
        <v>0.1980787037037037</v>
      </c>
      <c r="R983">
        <v>1832.91</v>
      </c>
      <c r="S983">
        <v>355.91</v>
      </c>
      <c r="T983">
        <v>104.08</v>
      </c>
      <c r="U983">
        <v>10.77</v>
      </c>
      <c r="V983">
        <v>7.2102599999999999</v>
      </c>
      <c r="W983">
        <v>1698.8679999999999</v>
      </c>
      <c r="X983">
        <v>37</v>
      </c>
      <c r="Y983">
        <v>168.33</v>
      </c>
      <c r="Z983">
        <v>24</v>
      </c>
      <c r="AA983">
        <v>27.41</v>
      </c>
      <c r="AB983">
        <v>15066</v>
      </c>
      <c r="AC983">
        <v>1506.6</v>
      </c>
      <c r="AD983" s="9">
        <v>123.4918</v>
      </c>
      <c r="AE983">
        <v>3.1669576959999999</v>
      </c>
      <c r="AF983" s="9"/>
      <c r="AG983" s="9"/>
    </row>
    <row r="984" spans="2:46" x14ac:dyDescent="0.3">
      <c r="B984" t="s">
        <v>95</v>
      </c>
      <c r="C984" t="s">
        <v>118</v>
      </c>
      <c r="D984" t="s">
        <v>96</v>
      </c>
      <c r="E984">
        <v>103</v>
      </c>
      <c r="F984" s="1">
        <v>45861</v>
      </c>
      <c r="G984" t="s">
        <v>50</v>
      </c>
      <c r="H984" t="s">
        <v>66</v>
      </c>
      <c r="I984" t="s">
        <v>67</v>
      </c>
      <c r="O984" s="2"/>
      <c r="P984" s="9">
        <v>4619.3549999999996</v>
      </c>
      <c r="Q984" s="2">
        <v>8.261574074074074E-2</v>
      </c>
      <c r="R984">
        <v>1538.41</v>
      </c>
      <c r="S984">
        <v>285.68</v>
      </c>
      <c r="T984">
        <v>78.33</v>
      </c>
      <c r="U984">
        <v>0</v>
      </c>
      <c r="V984">
        <v>6.1238400000000004</v>
      </c>
      <c r="W984">
        <v>1676.2460000000001</v>
      </c>
      <c r="X984">
        <v>37</v>
      </c>
      <c r="Y984">
        <v>167.28</v>
      </c>
      <c r="Z984">
        <v>30</v>
      </c>
      <c r="AA984">
        <v>31.34</v>
      </c>
      <c r="AB984">
        <v>17321.5</v>
      </c>
      <c r="AC984">
        <v>1732.15</v>
      </c>
      <c r="AD984" s="9">
        <v>258.5299</v>
      </c>
      <c r="AE984">
        <v>3.7497659310000002</v>
      </c>
      <c r="AF984" s="9"/>
      <c r="AG984" s="9"/>
      <c r="AL984">
        <v>389.25</v>
      </c>
      <c r="AM984">
        <v>371</v>
      </c>
      <c r="AN984" s="3">
        <v>2.4E-2</v>
      </c>
    </row>
    <row r="985" spans="2:46" x14ac:dyDescent="0.3">
      <c r="B985" t="s">
        <v>97</v>
      </c>
      <c r="C985" t="s">
        <v>118</v>
      </c>
      <c r="D985" t="s">
        <v>90</v>
      </c>
      <c r="F985" s="1">
        <v>45864</v>
      </c>
      <c r="G985" t="s">
        <v>62</v>
      </c>
      <c r="H985" t="s">
        <v>51</v>
      </c>
      <c r="I985" t="s">
        <v>67</v>
      </c>
      <c r="N985">
        <v>54</v>
      </c>
      <c r="O985" s="2" t="s">
        <v>221</v>
      </c>
      <c r="P985" s="9">
        <v>5272.5680000000002</v>
      </c>
      <c r="Q985" s="2">
        <v>6.1550925925925926E-2</v>
      </c>
      <c r="R985">
        <v>2630.54</v>
      </c>
      <c r="S985">
        <v>346</v>
      </c>
      <c r="T985">
        <v>115.9</v>
      </c>
      <c r="U985">
        <v>0</v>
      </c>
      <c r="V985">
        <v>5.7305200000000003</v>
      </c>
      <c r="W985">
        <v>1661.279</v>
      </c>
      <c r="X985">
        <v>37</v>
      </c>
      <c r="Y985">
        <v>157.37</v>
      </c>
      <c r="Z985">
        <v>33</v>
      </c>
      <c r="AA985">
        <v>44.02</v>
      </c>
      <c r="AB985">
        <v>15725</v>
      </c>
      <c r="AC985">
        <v>1572.5</v>
      </c>
      <c r="AD985" s="9">
        <v>224.6429</v>
      </c>
      <c r="AE985">
        <v>2.9824176759999999</v>
      </c>
      <c r="AF985" s="9"/>
      <c r="AG985" s="9"/>
    </row>
    <row r="986" spans="2:46" x14ac:dyDescent="0.3">
      <c r="B986" t="s">
        <v>114</v>
      </c>
      <c r="C986" t="s">
        <v>117</v>
      </c>
      <c r="D986" t="s">
        <v>99</v>
      </c>
      <c r="F986" s="1">
        <v>45872</v>
      </c>
      <c r="G986" t="s">
        <v>62</v>
      </c>
      <c r="H986" t="s">
        <v>63</v>
      </c>
      <c r="I986" t="s">
        <v>69</v>
      </c>
      <c r="N986">
        <v>70</v>
      </c>
      <c r="O986" s="2" t="s">
        <v>148</v>
      </c>
      <c r="P986" s="9">
        <v>5939.8270000000002</v>
      </c>
      <c r="Q986" s="2">
        <v>5.3796296296296293E-2</v>
      </c>
      <c r="R986">
        <v>2942.64</v>
      </c>
      <c r="S986">
        <v>530.58000000000004</v>
      </c>
      <c r="T986">
        <v>371.78</v>
      </c>
      <c r="U986">
        <v>77.52</v>
      </c>
      <c r="V986">
        <v>7.9649200000000002</v>
      </c>
      <c r="W986">
        <v>1888.7339999999999</v>
      </c>
      <c r="X986">
        <v>37</v>
      </c>
      <c r="Y986">
        <v>163.88</v>
      </c>
      <c r="Z986">
        <v>30</v>
      </c>
      <c r="AA986">
        <v>52.56</v>
      </c>
      <c r="AB986">
        <v>12256</v>
      </c>
      <c r="AC986">
        <v>1225.5999999999999</v>
      </c>
      <c r="AD986" s="9">
        <v>182.9254</v>
      </c>
      <c r="AE986">
        <v>2.0633597579999998</v>
      </c>
      <c r="AF986" s="9"/>
      <c r="AG986" s="9"/>
    </row>
    <row r="987" spans="2:46" x14ac:dyDescent="0.3">
      <c r="B987" t="s">
        <v>102</v>
      </c>
      <c r="C987" t="s">
        <v>118</v>
      </c>
      <c r="D987" t="s">
        <v>79</v>
      </c>
      <c r="F987" s="1">
        <v>45884</v>
      </c>
      <c r="G987" t="s">
        <v>161</v>
      </c>
      <c r="H987" t="s">
        <v>68</v>
      </c>
      <c r="I987" t="s">
        <v>71</v>
      </c>
      <c r="O987" s="2"/>
      <c r="P987" s="9">
        <v>3510.232</v>
      </c>
      <c r="Q987" s="2">
        <v>6.4733796296296303E-2</v>
      </c>
      <c r="R987">
        <v>1251.82</v>
      </c>
      <c r="S987">
        <v>384.31</v>
      </c>
      <c r="T987">
        <v>156.77000000000001</v>
      </c>
      <c r="U987">
        <v>0</v>
      </c>
      <c r="V987">
        <v>6.8179600000000002</v>
      </c>
      <c r="W987">
        <v>1337.52</v>
      </c>
      <c r="X987">
        <v>37</v>
      </c>
      <c r="Y987">
        <v>155.5</v>
      </c>
      <c r="Z987">
        <v>34</v>
      </c>
      <c r="AA987">
        <v>34.07</v>
      </c>
      <c r="AB987">
        <v>15563</v>
      </c>
      <c r="AC987">
        <v>1556.3</v>
      </c>
      <c r="AD987" s="9">
        <v>219.19720000000001</v>
      </c>
      <c r="AE987">
        <v>4.4336100859999998</v>
      </c>
      <c r="AF987" s="9"/>
      <c r="AG987" s="9"/>
    </row>
    <row r="988" spans="2:46" x14ac:dyDescent="0.3">
      <c r="B988" t="s">
        <v>91</v>
      </c>
      <c r="C988" t="s">
        <v>118</v>
      </c>
      <c r="D988" t="s">
        <v>90</v>
      </c>
      <c r="F988" s="1">
        <v>45885</v>
      </c>
      <c r="G988" t="s">
        <v>62</v>
      </c>
      <c r="H988" t="s">
        <v>51</v>
      </c>
      <c r="I988" t="s">
        <v>71</v>
      </c>
      <c r="N988">
        <v>38</v>
      </c>
      <c r="O988" s="2" t="s">
        <v>221</v>
      </c>
      <c r="P988" s="9">
        <v>3882.5720000000001</v>
      </c>
      <c r="Q988" s="2">
        <v>6.3483796296296302E-2</v>
      </c>
      <c r="R988">
        <v>1629.86</v>
      </c>
      <c r="S988">
        <v>304.89</v>
      </c>
      <c r="T988">
        <v>80.19</v>
      </c>
      <c r="U988">
        <v>0</v>
      </c>
      <c r="V988">
        <v>6.3180899999999998</v>
      </c>
      <c r="W988">
        <v>1328.617</v>
      </c>
      <c r="X988">
        <v>37</v>
      </c>
      <c r="Y988">
        <v>133.93</v>
      </c>
      <c r="Z988">
        <v>36</v>
      </c>
      <c r="AA988">
        <v>50.51</v>
      </c>
      <c r="AB988">
        <v>19651.5</v>
      </c>
      <c r="AC988">
        <v>1965.15</v>
      </c>
      <c r="AD988" s="9">
        <v>269.1986</v>
      </c>
      <c r="AE988">
        <v>5.0614644110000002</v>
      </c>
      <c r="AF988" s="9"/>
      <c r="AG988" s="9"/>
      <c r="AL988" s="3"/>
      <c r="AM988" s="3"/>
    </row>
    <row r="989" spans="2:46" x14ac:dyDescent="0.3">
      <c r="B989" t="s">
        <v>103</v>
      </c>
      <c r="C989" t="s">
        <v>118</v>
      </c>
      <c r="D989" t="s">
        <v>96</v>
      </c>
      <c r="E989">
        <v>96</v>
      </c>
      <c r="F989" s="1">
        <v>45887</v>
      </c>
      <c r="G989" t="s">
        <v>45</v>
      </c>
      <c r="H989" t="s">
        <v>52</v>
      </c>
      <c r="I989" t="s">
        <v>72</v>
      </c>
      <c r="O989" s="2"/>
      <c r="P989" s="9">
        <v>2844.451</v>
      </c>
      <c r="Q989" s="2">
        <v>3.6631944444444446E-2</v>
      </c>
      <c r="R989">
        <v>1383.87</v>
      </c>
      <c r="S989">
        <v>226.3</v>
      </c>
      <c r="T989">
        <v>58.32</v>
      </c>
      <c r="U989">
        <v>0</v>
      </c>
      <c r="V989">
        <v>6.3456099999999998</v>
      </c>
      <c r="W989">
        <v>1003.47</v>
      </c>
      <c r="X989">
        <v>37</v>
      </c>
      <c r="Y989">
        <v>164.47</v>
      </c>
      <c r="Z989">
        <v>23</v>
      </c>
      <c r="AA989">
        <v>24.34</v>
      </c>
      <c r="AB989">
        <v>14787</v>
      </c>
      <c r="AC989">
        <v>1478.7</v>
      </c>
      <c r="AD989" s="9">
        <v>246.45</v>
      </c>
      <c r="AE989">
        <v>5.1985427059999996</v>
      </c>
      <c r="AF989" s="9"/>
      <c r="AG989" s="9"/>
      <c r="AR989">
        <v>522</v>
      </c>
      <c r="AS989">
        <v>653</v>
      </c>
      <c r="AT989" s="3">
        <v>0.111</v>
      </c>
    </row>
    <row r="990" spans="2:46" x14ac:dyDescent="0.3">
      <c r="B990" t="s">
        <v>115</v>
      </c>
      <c r="C990" t="s">
        <v>117</v>
      </c>
      <c r="D990" t="s">
        <v>88</v>
      </c>
      <c r="F990" s="1">
        <v>45898</v>
      </c>
      <c r="G990" t="s">
        <v>73</v>
      </c>
      <c r="H990" t="s">
        <v>68</v>
      </c>
      <c r="I990" t="s">
        <v>74</v>
      </c>
      <c r="O990" s="2"/>
      <c r="P990" s="9">
        <v>5939.6279999999997</v>
      </c>
      <c r="Q990" s="2">
        <v>0.11260416666666667</v>
      </c>
      <c r="R990">
        <v>3335.06</v>
      </c>
      <c r="S990">
        <v>934.07</v>
      </c>
      <c r="T990">
        <v>1595.73</v>
      </c>
      <c r="U990">
        <v>0</v>
      </c>
      <c r="V990">
        <v>6.6730099999999997</v>
      </c>
      <c r="W990">
        <v>944.15539999999999</v>
      </c>
      <c r="X990">
        <v>37</v>
      </c>
      <c r="Y990">
        <v>164.41</v>
      </c>
      <c r="Z990">
        <v>15</v>
      </c>
      <c r="AA990">
        <v>26.71</v>
      </c>
      <c r="AB990">
        <v>10150</v>
      </c>
      <c r="AC990">
        <v>1015</v>
      </c>
      <c r="AD990" s="9">
        <v>195.19229999999999</v>
      </c>
      <c r="AE990">
        <v>1.708861228</v>
      </c>
      <c r="AF990" s="9"/>
      <c r="AG990" s="9"/>
      <c r="AL990" s="3"/>
      <c r="AM990" s="3"/>
    </row>
    <row r="991" spans="2:46" x14ac:dyDescent="0.3">
      <c r="B991" t="s">
        <v>115</v>
      </c>
      <c r="C991" t="s">
        <v>117</v>
      </c>
      <c r="D991" t="s">
        <v>88</v>
      </c>
      <c r="E991">
        <v>70</v>
      </c>
      <c r="F991" s="1">
        <v>45906</v>
      </c>
      <c r="G991" t="s">
        <v>73</v>
      </c>
      <c r="H991" t="s">
        <v>51</v>
      </c>
      <c r="I991" t="s">
        <v>75</v>
      </c>
      <c r="O991" s="2"/>
      <c r="P991" s="9">
        <v>4714.232</v>
      </c>
      <c r="Q991" s="2">
        <v>6.1585648148148146E-2</v>
      </c>
      <c r="R991">
        <v>2523.41</v>
      </c>
      <c r="S991">
        <v>664.12</v>
      </c>
      <c r="T991">
        <v>875.99</v>
      </c>
      <c r="U991">
        <v>0</v>
      </c>
      <c r="V991">
        <v>6.9277699999999998</v>
      </c>
      <c r="W991">
        <v>1243.6559999999999</v>
      </c>
      <c r="X991">
        <v>37</v>
      </c>
      <c r="Y991">
        <v>174.21</v>
      </c>
      <c r="Z991">
        <v>21</v>
      </c>
      <c r="AA991">
        <v>40.549999999999997</v>
      </c>
      <c r="AB991">
        <v>11305</v>
      </c>
      <c r="AC991">
        <v>1130.5</v>
      </c>
      <c r="AD991" s="9">
        <v>194.91380000000001</v>
      </c>
      <c r="AE991">
        <v>2.3980576259999999</v>
      </c>
      <c r="AF991" s="9"/>
      <c r="AG991" s="9"/>
      <c r="AL991" s="3"/>
      <c r="AM991" s="3"/>
    </row>
    <row r="992" spans="2:46" x14ac:dyDescent="0.3">
      <c r="B992" t="s">
        <v>91</v>
      </c>
      <c r="C992" t="s">
        <v>118</v>
      </c>
      <c r="D992" t="s">
        <v>90</v>
      </c>
      <c r="F992" s="1">
        <v>45907</v>
      </c>
      <c r="G992" t="s">
        <v>62</v>
      </c>
      <c r="H992" t="s">
        <v>63</v>
      </c>
      <c r="I992" t="s">
        <v>75</v>
      </c>
      <c r="N992">
        <v>41</v>
      </c>
      <c r="O992" s="2" t="s">
        <v>221</v>
      </c>
      <c r="P992" s="9">
        <v>4017.3870000000002</v>
      </c>
      <c r="Q992" s="2">
        <v>6.3773148148148148E-2</v>
      </c>
      <c r="R992">
        <v>1755.53</v>
      </c>
      <c r="S992">
        <v>304.33</v>
      </c>
      <c r="T992">
        <v>76.400000000000006</v>
      </c>
      <c r="U992">
        <v>0</v>
      </c>
      <c r="V992">
        <v>6.6905799999999997</v>
      </c>
      <c r="W992">
        <v>1362.568</v>
      </c>
      <c r="X992">
        <v>37</v>
      </c>
      <c r="Y992">
        <v>127.82</v>
      </c>
      <c r="Z992">
        <v>41</v>
      </c>
      <c r="AA992">
        <v>51.88</v>
      </c>
      <c r="AB992">
        <v>21483</v>
      </c>
      <c r="AC992">
        <v>2148.3000000000002</v>
      </c>
      <c r="AD992" s="9">
        <v>275.42309999999998</v>
      </c>
      <c r="AE992">
        <v>5.3475057289999999</v>
      </c>
      <c r="AF992" s="9"/>
      <c r="AG992" s="9"/>
    </row>
    <row r="993" spans="2:40" x14ac:dyDescent="0.3">
      <c r="B993" t="s">
        <v>82</v>
      </c>
      <c r="C993" t="s">
        <v>118</v>
      </c>
      <c r="D993" t="s">
        <v>81</v>
      </c>
      <c r="F993" s="1">
        <v>45914</v>
      </c>
      <c r="G993" t="s">
        <v>62</v>
      </c>
      <c r="H993" t="s">
        <v>63</v>
      </c>
      <c r="I993" t="s">
        <v>76</v>
      </c>
      <c r="N993">
        <v>48</v>
      </c>
      <c r="O993" s="2" t="s">
        <v>148</v>
      </c>
      <c r="P993" s="9">
        <v>4112.4049999999997</v>
      </c>
      <c r="Q993" s="2">
        <v>5.6909722222222223E-2</v>
      </c>
      <c r="R993">
        <v>1807.29</v>
      </c>
      <c r="S993">
        <v>212.05</v>
      </c>
      <c r="T993">
        <v>41.48</v>
      </c>
      <c r="U993">
        <v>0</v>
      </c>
      <c r="V993">
        <v>5.8654299999999999</v>
      </c>
      <c r="W993">
        <v>1324.979</v>
      </c>
      <c r="X993">
        <v>37</v>
      </c>
      <c r="Y993">
        <v>131.03</v>
      </c>
      <c r="Z993">
        <v>33</v>
      </c>
      <c r="AA993">
        <v>41.36</v>
      </c>
      <c r="AB993">
        <v>13195</v>
      </c>
      <c r="AC993">
        <v>1319.5</v>
      </c>
      <c r="AD993" s="9">
        <v>188.5</v>
      </c>
      <c r="AE993">
        <v>3.2085847580000002</v>
      </c>
      <c r="AF993" s="9"/>
      <c r="AG993" s="9"/>
      <c r="AL993" s="3"/>
      <c r="AM993" s="3"/>
    </row>
    <row r="994" spans="2:40" x14ac:dyDescent="0.3">
      <c r="B994" t="s">
        <v>87</v>
      </c>
      <c r="C994" t="s">
        <v>117</v>
      </c>
      <c r="D994" t="s">
        <v>88</v>
      </c>
      <c r="F994" s="1">
        <v>45753</v>
      </c>
      <c r="H994" t="s">
        <v>63</v>
      </c>
      <c r="O994" s="2"/>
      <c r="P994" s="9">
        <v>2389.712</v>
      </c>
      <c r="Q994" s="2">
        <v>2.5462962962962962E-2</v>
      </c>
      <c r="R994">
        <v>1180.96</v>
      </c>
      <c r="S994">
        <v>324.37</v>
      </c>
      <c r="T994">
        <v>180.6</v>
      </c>
      <c r="U994">
        <v>0</v>
      </c>
      <c r="V994">
        <v>6.5414199999999996</v>
      </c>
      <c r="W994">
        <v>888.91719999999998</v>
      </c>
      <c r="X994">
        <v>36</v>
      </c>
      <c r="Y994">
        <v>171.56</v>
      </c>
      <c r="Z994">
        <v>24</v>
      </c>
      <c r="AA994">
        <v>32.39</v>
      </c>
      <c r="AB994">
        <v>11899</v>
      </c>
      <c r="AC994">
        <v>1189.9000000000001</v>
      </c>
      <c r="AD994" s="9">
        <v>198.3167</v>
      </c>
      <c r="AE994">
        <v>4.9792610990000004</v>
      </c>
      <c r="AF994" s="9"/>
      <c r="AG994" s="9"/>
    </row>
    <row r="995" spans="2:40" x14ac:dyDescent="0.3">
      <c r="B995" t="s">
        <v>80</v>
      </c>
      <c r="C995" t="s">
        <v>118</v>
      </c>
      <c r="D995" t="s">
        <v>81</v>
      </c>
      <c r="F995" s="1">
        <v>45792</v>
      </c>
      <c r="G995" t="s">
        <v>48</v>
      </c>
      <c r="H995" t="s">
        <v>49</v>
      </c>
      <c r="I995" t="s">
        <v>47</v>
      </c>
      <c r="J995" s="8">
        <v>101</v>
      </c>
      <c r="O995" s="2"/>
      <c r="P995" s="9">
        <v>3960.1080000000002</v>
      </c>
      <c r="Q995" s="2">
        <v>7.3958333333333334E-2</v>
      </c>
      <c r="R995">
        <v>1433.67</v>
      </c>
      <c r="S995">
        <v>352.08</v>
      </c>
      <c r="T995">
        <v>207.35</v>
      </c>
      <c r="U995">
        <v>17.100000000000001</v>
      </c>
      <c r="V995">
        <v>7.2398300000000004</v>
      </c>
      <c r="W995">
        <v>1897.056</v>
      </c>
      <c r="X995">
        <v>36</v>
      </c>
      <c r="Y995">
        <v>165.01</v>
      </c>
      <c r="Z995">
        <v>25</v>
      </c>
      <c r="AA995">
        <v>40.67</v>
      </c>
      <c r="AB995">
        <v>11095</v>
      </c>
      <c r="AC995">
        <v>1109.5</v>
      </c>
      <c r="AD995" s="9">
        <v>181.8853</v>
      </c>
      <c r="AE995">
        <v>2.8016912669999998</v>
      </c>
      <c r="AF995" s="9"/>
      <c r="AG995" s="9"/>
    </row>
    <row r="996" spans="2:40" x14ac:dyDescent="0.3">
      <c r="B996" t="s">
        <v>85</v>
      </c>
      <c r="C996" t="s">
        <v>117</v>
      </c>
      <c r="D996" t="s">
        <v>86</v>
      </c>
      <c r="F996" s="1">
        <v>45792</v>
      </c>
      <c r="G996" t="s">
        <v>48</v>
      </c>
      <c r="H996" t="s">
        <v>49</v>
      </c>
      <c r="I996" t="s">
        <v>47</v>
      </c>
      <c r="O996" s="2"/>
      <c r="P996" s="9">
        <v>4091.3969999999999</v>
      </c>
      <c r="Q996" s="2">
        <v>7.3958333333333334E-2</v>
      </c>
      <c r="R996">
        <v>1649.96</v>
      </c>
      <c r="S996">
        <v>318.94</v>
      </c>
      <c r="T996">
        <v>144.08000000000001</v>
      </c>
      <c r="U996">
        <v>0</v>
      </c>
      <c r="V996">
        <v>6.3305100000000003</v>
      </c>
      <c r="W996">
        <v>1829.4880000000001</v>
      </c>
      <c r="X996">
        <v>36</v>
      </c>
      <c r="Y996">
        <v>183.78</v>
      </c>
      <c r="Z996">
        <v>13</v>
      </c>
      <c r="AA996">
        <v>30.19</v>
      </c>
      <c r="AB996">
        <v>9914.5</v>
      </c>
      <c r="AC996">
        <v>991.45</v>
      </c>
      <c r="AD996" s="9">
        <v>202.33670000000001</v>
      </c>
      <c r="AE996">
        <v>2.4232554309999998</v>
      </c>
      <c r="AF996" s="9"/>
      <c r="AG996" s="9"/>
    </row>
    <row r="997" spans="2:40" x14ac:dyDescent="0.3">
      <c r="B997" t="s">
        <v>91</v>
      </c>
      <c r="C997" t="s">
        <v>118</v>
      </c>
      <c r="D997" t="s">
        <v>90</v>
      </c>
      <c r="F997" s="1">
        <v>45797</v>
      </c>
      <c r="G997" t="s">
        <v>48</v>
      </c>
      <c r="H997" t="s">
        <v>46</v>
      </c>
      <c r="I997" t="s">
        <v>53</v>
      </c>
      <c r="O997" s="2"/>
      <c r="P997" s="9">
        <v>4130.6660000000002</v>
      </c>
      <c r="Q997" s="2">
        <v>6.1874999999999999E-2</v>
      </c>
      <c r="R997">
        <v>1854.96</v>
      </c>
      <c r="S997">
        <v>281.11</v>
      </c>
      <c r="T997">
        <v>57.05</v>
      </c>
      <c r="U997">
        <v>0</v>
      </c>
      <c r="V997">
        <v>6.3036899999999996</v>
      </c>
      <c r="W997">
        <v>1763.298</v>
      </c>
      <c r="X997">
        <v>36</v>
      </c>
      <c r="Y997">
        <v>195.21</v>
      </c>
      <c r="Z997">
        <v>24</v>
      </c>
      <c r="AA997">
        <v>23.96</v>
      </c>
      <c r="AB997">
        <v>14850</v>
      </c>
      <c r="AC997">
        <v>1485</v>
      </c>
      <c r="AD997" s="9">
        <v>247.5</v>
      </c>
      <c r="AE997">
        <v>3.5950619100000001</v>
      </c>
      <c r="AF997" s="9"/>
      <c r="AG997" s="9"/>
    </row>
    <row r="998" spans="2:40" x14ac:dyDescent="0.3">
      <c r="B998" t="s">
        <v>95</v>
      </c>
      <c r="C998" t="s">
        <v>118</v>
      </c>
      <c r="D998" t="s">
        <v>96</v>
      </c>
      <c r="F998" s="1">
        <v>45797</v>
      </c>
      <c r="G998" t="s">
        <v>48</v>
      </c>
      <c r="H998" t="s">
        <v>46</v>
      </c>
      <c r="I998" t="s">
        <v>53</v>
      </c>
      <c r="O998" s="2"/>
      <c r="P998" s="9">
        <v>4212.6549999999997</v>
      </c>
      <c r="Q998" s="2">
        <v>6.1874999999999999E-2</v>
      </c>
      <c r="R998">
        <v>1640.23</v>
      </c>
      <c r="S998">
        <v>243.03</v>
      </c>
      <c r="T998">
        <v>33.28</v>
      </c>
      <c r="U998">
        <v>0</v>
      </c>
      <c r="V998">
        <v>5.5364300000000002</v>
      </c>
      <c r="W998">
        <v>1667.29</v>
      </c>
      <c r="X998">
        <v>36</v>
      </c>
      <c r="Y998">
        <v>146.16999999999999</v>
      </c>
      <c r="Z998">
        <v>17</v>
      </c>
      <c r="AA998">
        <v>16.45</v>
      </c>
      <c r="AB998">
        <v>13382.5</v>
      </c>
      <c r="AC998">
        <v>1338.25</v>
      </c>
      <c r="AD998" s="9">
        <v>252.5</v>
      </c>
      <c r="AE998">
        <v>3.1767377109999999</v>
      </c>
      <c r="AF998" s="9"/>
      <c r="AG998" s="9"/>
    </row>
    <row r="999" spans="2:40" x14ac:dyDescent="0.3">
      <c r="B999" t="s">
        <v>102</v>
      </c>
      <c r="C999" t="s">
        <v>118</v>
      </c>
      <c r="D999" t="s">
        <v>79</v>
      </c>
      <c r="F999" s="1">
        <v>45804</v>
      </c>
      <c r="G999" t="s">
        <v>48</v>
      </c>
      <c r="H999" t="s">
        <v>46</v>
      </c>
      <c r="I999" t="s">
        <v>54</v>
      </c>
      <c r="O999" s="2"/>
      <c r="P999" s="9">
        <v>4024.7640000000001</v>
      </c>
      <c r="Q999" s="2">
        <v>6.384259259259259E-2</v>
      </c>
      <c r="R999">
        <v>1294.8900000000001</v>
      </c>
      <c r="S999">
        <v>243.12</v>
      </c>
      <c r="T999">
        <v>56.83</v>
      </c>
      <c r="U999">
        <v>0</v>
      </c>
      <c r="V999">
        <v>5.5571799999999998</v>
      </c>
      <c r="W999">
        <v>2027.175</v>
      </c>
      <c r="X999">
        <v>36</v>
      </c>
      <c r="Y999">
        <v>174.01</v>
      </c>
      <c r="Z999">
        <v>28</v>
      </c>
      <c r="AA999">
        <v>41.17</v>
      </c>
      <c r="AB999">
        <v>13114</v>
      </c>
      <c r="AC999">
        <v>1311.4</v>
      </c>
      <c r="AD999" s="9">
        <v>204.90629999999999</v>
      </c>
      <c r="AE999">
        <v>3.258327693</v>
      </c>
      <c r="AF999" s="9"/>
      <c r="AG999" s="9"/>
    </row>
    <row r="1000" spans="2:40" x14ac:dyDescent="0.3">
      <c r="B1000" t="s">
        <v>93</v>
      </c>
      <c r="C1000" t="s">
        <v>118</v>
      </c>
      <c r="D1000" t="s">
        <v>79</v>
      </c>
      <c r="F1000" s="1">
        <v>45811</v>
      </c>
      <c r="G1000" t="s">
        <v>48</v>
      </c>
      <c r="H1000" t="s">
        <v>46</v>
      </c>
      <c r="I1000" t="s">
        <v>56</v>
      </c>
      <c r="O1000" s="2"/>
      <c r="P1000" s="9">
        <v>4842.7160000000003</v>
      </c>
      <c r="Q1000" s="2">
        <v>8.8611111111111113E-2</v>
      </c>
      <c r="R1000">
        <v>1517.84</v>
      </c>
      <c r="S1000">
        <v>277.35000000000002</v>
      </c>
      <c r="T1000">
        <v>71.25</v>
      </c>
      <c r="U1000">
        <v>0</v>
      </c>
      <c r="V1000">
        <v>6.6052200000000001</v>
      </c>
      <c r="W1000">
        <v>2081.4940000000001</v>
      </c>
      <c r="X1000">
        <v>36</v>
      </c>
      <c r="Y1000">
        <v>168.88</v>
      </c>
      <c r="Z1000">
        <v>22</v>
      </c>
      <c r="AA1000">
        <v>34.47</v>
      </c>
      <c r="AB1000">
        <v>11324</v>
      </c>
      <c r="AC1000">
        <v>1132.4000000000001</v>
      </c>
      <c r="AD1000" s="9">
        <v>195.2414</v>
      </c>
      <c r="AE1000">
        <v>2.3383572359999998</v>
      </c>
      <c r="AF1000" s="9"/>
      <c r="AG1000" s="9"/>
    </row>
    <row r="1001" spans="2:40" x14ac:dyDescent="0.3">
      <c r="B1001" t="s">
        <v>97</v>
      </c>
      <c r="C1001" t="s">
        <v>118</v>
      </c>
      <c r="D1001" t="s">
        <v>90</v>
      </c>
      <c r="F1001" s="1">
        <v>45811</v>
      </c>
      <c r="G1001" t="s">
        <v>48</v>
      </c>
      <c r="H1001" t="s">
        <v>46</v>
      </c>
      <c r="I1001" t="s">
        <v>56</v>
      </c>
      <c r="O1001" s="2"/>
      <c r="P1001" s="9">
        <v>4248.5129999999999</v>
      </c>
      <c r="Q1001" s="2">
        <v>8.8611111111111113E-2</v>
      </c>
      <c r="R1001">
        <v>1470.05</v>
      </c>
      <c r="S1001">
        <v>314.64</v>
      </c>
      <c r="T1001">
        <v>51.17</v>
      </c>
      <c r="U1001">
        <v>0</v>
      </c>
      <c r="V1001">
        <v>5.9762500000000003</v>
      </c>
      <c r="W1001">
        <v>2155.6709999999998</v>
      </c>
      <c r="X1001">
        <v>36</v>
      </c>
      <c r="Y1001">
        <v>242.05</v>
      </c>
      <c r="Z1001">
        <v>39</v>
      </c>
      <c r="AA1001">
        <v>48.22</v>
      </c>
      <c r="AB1001">
        <v>16957.5</v>
      </c>
      <c r="AC1001">
        <v>1695.75</v>
      </c>
      <c r="AD1001" s="9">
        <v>226.1</v>
      </c>
      <c r="AE1001">
        <v>3.9913965189999998</v>
      </c>
      <c r="AF1001" s="9"/>
      <c r="AG1001" s="9"/>
      <c r="AI1001" s="3"/>
      <c r="AJ1001" s="3"/>
      <c r="AL1001" s="3"/>
      <c r="AM1001" s="3"/>
    </row>
    <row r="1002" spans="2:40" x14ac:dyDescent="0.3">
      <c r="B1002" t="s">
        <v>83</v>
      </c>
      <c r="C1002" t="s">
        <v>118</v>
      </c>
      <c r="D1002" t="s">
        <v>81</v>
      </c>
      <c r="F1002" s="1">
        <v>45813</v>
      </c>
      <c r="G1002" t="s">
        <v>50</v>
      </c>
      <c r="H1002" t="s">
        <v>49</v>
      </c>
      <c r="I1002" t="s">
        <v>56</v>
      </c>
      <c r="O1002" s="2"/>
      <c r="P1002" s="9">
        <v>3841.8090000000002</v>
      </c>
      <c r="Q1002" s="2">
        <v>0.10662037037037037</v>
      </c>
      <c r="R1002">
        <v>1732.28</v>
      </c>
      <c r="S1002">
        <v>362.33</v>
      </c>
      <c r="T1002">
        <v>181.94</v>
      </c>
      <c r="U1002">
        <v>0</v>
      </c>
      <c r="V1002">
        <v>6.3780000000000001</v>
      </c>
      <c r="W1002">
        <v>1214.7860000000001</v>
      </c>
      <c r="X1002">
        <v>36</v>
      </c>
      <c r="Y1002">
        <v>139.53</v>
      </c>
      <c r="Z1002">
        <v>9</v>
      </c>
      <c r="AA1002">
        <v>15.41</v>
      </c>
      <c r="AB1002">
        <v>9203.5</v>
      </c>
      <c r="AC1002">
        <v>920.35</v>
      </c>
      <c r="AD1002" s="9">
        <v>204.5222</v>
      </c>
      <c r="AE1002">
        <v>2.3956162320000001</v>
      </c>
      <c r="AF1002" s="9"/>
      <c r="AG1002" s="9"/>
    </row>
    <row r="1003" spans="2:40" x14ac:dyDescent="0.3">
      <c r="B1003" t="s">
        <v>80</v>
      </c>
      <c r="C1003" t="s">
        <v>118</v>
      </c>
      <c r="D1003" t="s">
        <v>81</v>
      </c>
      <c r="F1003" s="1">
        <v>45822</v>
      </c>
      <c r="G1003" t="s">
        <v>55</v>
      </c>
      <c r="H1003" t="s">
        <v>51</v>
      </c>
      <c r="I1003" t="s">
        <v>57</v>
      </c>
      <c r="O1003" s="2"/>
      <c r="P1003" s="9">
        <v>3988.0050000000001</v>
      </c>
      <c r="Q1003" s="2">
        <v>6.8807870370370366E-2</v>
      </c>
      <c r="R1003">
        <v>2273.3000000000002</v>
      </c>
      <c r="S1003">
        <v>296.11</v>
      </c>
      <c r="T1003">
        <v>120.76</v>
      </c>
      <c r="U1003">
        <v>0</v>
      </c>
      <c r="V1003">
        <v>6.90205</v>
      </c>
      <c r="W1003">
        <v>1379.2</v>
      </c>
      <c r="X1003">
        <v>36</v>
      </c>
      <c r="Y1003">
        <v>128.31</v>
      </c>
      <c r="Z1003">
        <v>33</v>
      </c>
      <c r="AA1003">
        <v>38.159999999999997</v>
      </c>
      <c r="AB1003">
        <v>12705</v>
      </c>
      <c r="AC1003">
        <v>1270.5</v>
      </c>
      <c r="AD1003" s="9">
        <v>184.13040000000001</v>
      </c>
      <c r="AE1003">
        <v>3.1858034279999998</v>
      </c>
      <c r="AF1003" s="9"/>
      <c r="AG1003" s="9"/>
    </row>
    <row r="1004" spans="2:40" x14ac:dyDescent="0.3">
      <c r="B1004" t="s">
        <v>95</v>
      </c>
      <c r="C1004" t="s">
        <v>118</v>
      </c>
      <c r="D1004" t="s">
        <v>96</v>
      </c>
      <c r="F1004" s="1">
        <v>45829</v>
      </c>
      <c r="G1004" t="s">
        <v>55</v>
      </c>
      <c r="H1004" t="s">
        <v>51</v>
      </c>
      <c r="I1004" t="s">
        <v>58</v>
      </c>
      <c r="O1004" s="2"/>
      <c r="P1004" s="9">
        <v>4517.8130000000001</v>
      </c>
      <c r="Q1004" s="2">
        <v>7.9861111111111105E-2</v>
      </c>
      <c r="R1004">
        <v>1719.33</v>
      </c>
      <c r="S1004">
        <v>302.12</v>
      </c>
      <c r="T1004">
        <v>83.28</v>
      </c>
      <c r="U1004">
        <v>0</v>
      </c>
      <c r="V1004">
        <v>5.89724</v>
      </c>
      <c r="W1004">
        <v>1581.0450000000001</v>
      </c>
      <c r="X1004">
        <v>36</v>
      </c>
      <c r="Y1004">
        <v>170.93</v>
      </c>
      <c r="Z1004">
        <v>28</v>
      </c>
      <c r="AA1004">
        <v>31.65</v>
      </c>
      <c r="AB1004">
        <v>17574</v>
      </c>
      <c r="AC1004">
        <v>1757.4</v>
      </c>
      <c r="AD1004" s="9">
        <v>274.59379999999999</v>
      </c>
      <c r="AE1004">
        <v>3.8899352409999999</v>
      </c>
      <c r="AF1004" s="9"/>
      <c r="AG1004" s="9"/>
    </row>
    <row r="1005" spans="2:40" x14ac:dyDescent="0.3">
      <c r="B1005" t="s">
        <v>98</v>
      </c>
      <c r="C1005" t="s">
        <v>117</v>
      </c>
      <c r="D1005" t="s">
        <v>99</v>
      </c>
      <c r="F1005" s="1">
        <v>45829</v>
      </c>
      <c r="G1005" t="s">
        <v>55</v>
      </c>
      <c r="H1005" t="s">
        <v>51</v>
      </c>
      <c r="I1005" t="s">
        <v>58</v>
      </c>
      <c r="O1005" s="2"/>
      <c r="P1005" s="9">
        <v>4597.2209999999995</v>
      </c>
      <c r="Q1005" s="2">
        <v>7.9861111111111105E-2</v>
      </c>
      <c r="R1005">
        <v>1800.23</v>
      </c>
      <c r="S1005">
        <v>395.15</v>
      </c>
      <c r="T1005">
        <v>187.29</v>
      </c>
      <c r="U1005">
        <v>17.61</v>
      </c>
      <c r="V1005">
        <v>7.4886299999999997</v>
      </c>
      <c r="W1005">
        <v>1513.104</v>
      </c>
      <c r="X1005">
        <v>36</v>
      </c>
      <c r="Y1005">
        <v>182.3</v>
      </c>
      <c r="Z1005">
        <v>39</v>
      </c>
      <c r="AA1005">
        <v>47.52</v>
      </c>
      <c r="AB1005">
        <v>18662</v>
      </c>
      <c r="AC1005">
        <v>1866.2</v>
      </c>
      <c r="AD1005" s="9">
        <v>248.82669999999999</v>
      </c>
      <c r="AE1005">
        <v>4.0594089340000004</v>
      </c>
      <c r="AF1005" s="9"/>
      <c r="AG1005" s="9"/>
      <c r="AL1005" s="3"/>
      <c r="AM1005" s="3"/>
    </row>
    <row r="1006" spans="2:40" x14ac:dyDescent="0.3">
      <c r="B1006" t="s">
        <v>105</v>
      </c>
      <c r="C1006" t="s">
        <v>118</v>
      </c>
      <c r="D1006" t="s">
        <v>90</v>
      </c>
      <c r="F1006" s="1">
        <v>45829</v>
      </c>
      <c r="G1006" t="s">
        <v>55</v>
      </c>
      <c r="H1006" t="s">
        <v>51</v>
      </c>
      <c r="I1006" t="s">
        <v>58</v>
      </c>
      <c r="O1006" s="2"/>
      <c r="P1006" s="9">
        <v>3749.172</v>
      </c>
      <c r="Q1006" s="2">
        <v>7.9861111111111105E-2</v>
      </c>
      <c r="R1006">
        <v>1710.18</v>
      </c>
      <c r="S1006">
        <v>246.4</v>
      </c>
      <c r="T1006">
        <v>73.5</v>
      </c>
      <c r="U1006">
        <v>0</v>
      </c>
      <c r="V1006">
        <v>6.5973899999999999</v>
      </c>
      <c r="W1006">
        <v>1391.646</v>
      </c>
      <c r="X1006">
        <v>36</v>
      </c>
      <c r="Y1006">
        <v>151.26</v>
      </c>
      <c r="Z1006">
        <v>25</v>
      </c>
      <c r="AA1006">
        <v>28.72</v>
      </c>
      <c r="AB1006">
        <v>14928</v>
      </c>
      <c r="AC1006">
        <v>1492.8</v>
      </c>
      <c r="AD1006" s="9">
        <v>244.72130000000001</v>
      </c>
      <c r="AE1006">
        <v>3.9816791550000001</v>
      </c>
      <c r="AF1006" s="9"/>
      <c r="AG1006" s="9"/>
    </row>
    <row r="1007" spans="2:40" x14ac:dyDescent="0.3">
      <c r="B1007" t="s">
        <v>43</v>
      </c>
      <c r="C1007" t="s">
        <v>117</v>
      </c>
      <c r="D1007" t="s">
        <v>44</v>
      </c>
      <c r="F1007" s="1">
        <v>45843</v>
      </c>
      <c r="G1007" t="s">
        <v>61</v>
      </c>
      <c r="H1007" t="s">
        <v>51</v>
      </c>
      <c r="I1007" t="s">
        <v>60</v>
      </c>
      <c r="O1007" s="2"/>
      <c r="P1007" s="9">
        <v>4197.3890000000001</v>
      </c>
      <c r="Q1007" s="2">
        <v>5.1435185185185188E-2</v>
      </c>
      <c r="R1007">
        <v>1631.79</v>
      </c>
      <c r="S1007">
        <v>354.51</v>
      </c>
      <c r="T1007">
        <v>155.18</v>
      </c>
      <c r="U1007">
        <v>0</v>
      </c>
      <c r="V1007">
        <v>6.1540900000000001</v>
      </c>
      <c r="W1007">
        <v>1462.6479999999999</v>
      </c>
      <c r="X1007">
        <v>36</v>
      </c>
      <c r="Y1007">
        <v>151.16999999999999</v>
      </c>
      <c r="Z1007">
        <v>20</v>
      </c>
      <c r="AA1007">
        <v>25.43</v>
      </c>
      <c r="AB1007">
        <v>10143</v>
      </c>
      <c r="AC1007">
        <v>1014.3</v>
      </c>
      <c r="AD1007" s="9">
        <v>181.125</v>
      </c>
      <c r="AE1007">
        <v>2.416502259</v>
      </c>
      <c r="AF1007" s="9"/>
      <c r="AG1007" s="9"/>
    </row>
    <row r="1008" spans="2:40" x14ac:dyDescent="0.3">
      <c r="B1008" t="s">
        <v>89</v>
      </c>
      <c r="C1008" t="s">
        <v>118</v>
      </c>
      <c r="D1008" t="s">
        <v>90</v>
      </c>
      <c r="E1008">
        <v>103</v>
      </c>
      <c r="F1008" s="1">
        <v>45846</v>
      </c>
      <c r="G1008" t="s">
        <v>48</v>
      </c>
      <c r="H1008" t="s">
        <v>46</v>
      </c>
      <c r="I1008" t="s">
        <v>64</v>
      </c>
      <c r="O1008" s="2"/>
      <c r="P1008" s="9">
        <v>3982.7429999999999</v>
      </c>
      <c r="Q1008" s="2">
        <v>4.3749999999999997E-2</v>
      </c>
      <c r="R1008">
        <v>1841.57</v>
      </c>
      <c r="S1008">
        <v>275.61</v>
      </c>
      <c r="T1008">
        <v>322.38</v>
      </c>
      <c r="U1008">
        <v>0</v>
      </c>
      <c r="V1008">
        <v>5.8495499999999998</v>
      </c>
      <c r="W1008">
        <v>1227.6310000000001</v>
      </c>
      <c r="X1008">
        <v>36</v>
      </c>
      <c r="Y1008">
        <v>189.11</v>
      </c>
      <c r="Z1008">
        <v>25</v>
      </c>
      <c r="AA1008">
        <v>29.14</v>
      </c>
      <c r="AB1008">
        <v>15963</v>
      </c>
      <c r="AC1008">
        <v>1596.3</v>
      </c>
      <c r="AD1008" s="9">
        <v>261.68849999999998</v>
      </c>
      <c r="AE1008">
        <v>4.0080416940000001</v>
      </c>
      <c r="AF1008" s="9"/>
      <c r="AG1008" s="9"/>
      <c r="AL1008">
        <v>367.5</v>
      </c>
      <c r="AM1008">
        <v>365</v>
      </c>
      <c r="AN1008" s="3">
        <v>3.0000000000000001E-3</v>
      </c>
    </row>
    <row r="1009" spans="2:39" x14ac:dyDescent="0.3">
      <c r="B1009" t="s">
        <v>103</v>
      </c>
      <c r="C1009" t="s">
        <v>118</v>
      </c>
      <c r="D1009" t="s">
        <v>96</v>
      </c>
      <c r="F1009" s="1">
        <v>45848</v>
      </c>
      <c r="G1009" s="7" t="s">
        <v>55</v>
      </c>
      <c r="H1009" t="s">
        <v>49</v>
      </c>
      <c r="I1009" t="s">
        <v>64</v>
      </c>
      <c r="O1009" s="2"/>
      <c r="P1009" s="9">
        <v>5143.53</v>
      </c>
      <c r="Q1009" s="2">
        <v>8.729166666666667E-2</v>
      </c>
      <c r="R1009">
        <v>2363.2199999999998</v>
      </c>
      <c r="S1009">
        <v>429.16</v>
      </c>
      <c r="T1009">
        <v>313.92</v>
      </c>
      <c r="U1009">
        <v>4.0199999999999996</v>
      </c>
      <c r="V1009">
        <v>7.0922999999999998</v>
      </c>
      <c r="W1009">
        <v>1636.91</v>
      </c>
      <c r="X1009">
        <v>36</v>
      </c>
      <c r="Y1009">
        <v>154.22</v>
      </c>
      <c r="Z1009">
        <v>21</v>
      </c>
      <c r="AA1009">
        <v>18.55</v>
      </c>
      <c r="AB1009">
        <v>14043</v>
      </c>
      <c r="AC1009">
        <v>1404.3</v>
      </c>
      <c r="AD1009" s="9">
        <v>246.36840000000001</v>
      </c>
      <c r="AE1009">
        <v>2.7302261290000001</v>
      </c>
      <c r="AF1009" s="9"/>
      <c r="AG1009" s="9"/>
    </row>
    <row r="1010" spans="2:39" x14ac:dyDescent="0.3">
      <c r="B1010" t="s">
        <v>111</v>
      </c>
      <c r="C1010" t="s">
        <v>117</v>
      </c>
      <c r="D1010" t="s">
        <v>99</v>
      </c>
      <c r="F1010" s="1">
        <v>45855</v>
      </c>
      <c r="G1010" t="s">
        <v>55</v>
      </c>
      <c r="H1010" t="s">
        <v>49</v>
      </c>
      <c r="I1010" t="s">
        <v>65</v>
      </c>
      <c r="O1010" s="2"/>
      <c r="P1010" s="9">
        <v>6044.4970000000003</v>
      </c>
      <c r="Q1010" s="2">
        <v>8.3333333333333329E-2</v>
      </c>
      <c r="R1010">
        <v>2408.37</v>
      </c>
      <c r="S1010">
        <v>611.41</v>
      </c>
      <c r="T1010">
        <v>454.41</v>
      </c>
      <c r="U1010">
        <v>111.87</v>
      </c>
      <c r="V1010">
        <v>8.0581300000000002</v>
      </c>
      <c r="W1010">
        <v>2001.7829999999999</v>
      </c>
      <c r="X1010">
        <v>36</v>
      </c>
      <c r="Y1010">
        <v>176.21</v>
      </c>
      <c r="Z1010">
        <v>36</v>
      </c>
      <c r="AA1010">
        <v>44.46</v>
      </c>
      <c r="AB1010">
        <v>14668</v>
      </c>
      <c r="AC1010">
        <v>1466.8</v>
      </c>
      <c r="AD1010" s="9">
        <v>203.72219999999999</v>
      </c>
      <c r="AE1010">
        <v>2.4266700769999998</v>
      </c>
      <c r="AF1010" s="9"/>
      <c r="AG1010" s="9"/>
    </row>
    <row r="1011" spans="2:39" x14ac:dyDescent="0.3">
      <c r="B1011" t="s">
        <v>91</v>
      </c>
      <c r="C1011" t="s">
        <v>118</v>
      </c>
      <c r="D1011" t="s">
        <v>90</v>
      </c>
      <c r="F1011" s="1">
        <v>45863</v>
      </c>
      <c r="G1011" t="s">
        <v>61</v>
      </c>
      <c r="H1011" t="s">
        <v>68</v>
      </c>
      <c r="I1011" t="s">
        <v>67</v>
      </c>
      <c r="O1011" s="2"/>
      <c r="P1011" s="9">
        <v>2628.9450000000002</v>
      </c>
      <c r="Q1011" s="2">
        <v>5.2083333333333336E-2</v>
      </c>
      <c r="R1011">
        <v>901.93</v>
      </c>
      <c r="S1011">
        <v>203.13</v>
      </c>
      <c r="T1011">
        <v>35.71</v>
      </c>
      <c r="U1011">
        <v>0</v>
      </c>
      <c r="V1011">
        <v>5.4321000000000002</v>
      </c>
      <c r="W1011">
        <v>958.51199999999994</v>
      </c>
      <c r="X1011">
        <v>36</v>
      </c>
      <c r="Y1011">
        <v>134.24</v>
      </c>
      <c r="Z1011">
        <v>18</v>
      </c>
      <c r="AA1011">
        <v>18.48</v>
      </c>
      <c r="AB1011">
        <v>13761</v>
      </c>
      <c r="AC1011">
        <v>1376.1</v>
      </c>
      <c r="AD1011" s="9">
        <v>254.83330000000001</v>
      </c>
      <c r="AE1011">
        <v>5.23441913</v>
      </c>
      <c r="AF1011" s="9"/>
      <c r="AG1011" s="9"/>
    </row>
    <row r="1012" spans="2:39" x14ac:dyDescent="0.3">
      <c r="B1012" t="s">
        <v>82</v>
      </c>
      <c r="C1012" t="s">
        <v>118</v>
      </c>
      <c r="D1012" t="s">
        <v>81</v>
      </c>
      <c r="F1012" s="1">
        <v>45892</v>
      </c>
      <c r="G1012" t="s">
        <v>73</v>
      </c>
      <c r="H1012" t="s">
        <v>51</v>
      </c>
      <c r="I1012" t="s">
        <v>72</v>
      </c>
      <c r="O1012" s="2"/>
      <c r="P1012" s="9">
        <v>4154.1559999999999</v>
      </c>
      <c r="Q1012" s="2">
        <v>6.9085648148148146E-2</v>
      </c>
      <c r="R1012">
        <v>1296.72</v>
      </c>
      <c r="S1012">
        <v>250.39</v>
      </c>
      <c r="T1012">
        <v>79.08</v>
      </c>
      <c r="U1012">
        <v>0</v>
      </c>
      <c r="V1012">
        <v>6.7960900000000004</v>
      </c>
      <c r="W1012">
        <v>1333.462</v>
      </c>
      <c r="X1012">
        <v>36</v>
      </c>
      <c r="Y1012">
        <v>123.32</v>
      </c>
      <c r="Z1012">
        <v>17</v>
      </c>
      <c r="AA1012">
        <v>17.670000000000002</v>
      </c>
      <c r="AB1012">
        <v>9555</v>
      </c>
      <c r="AC1012">
        <v>955.5</v>
      </c>
      <c r="AD1012" s="9">
        <v>180.28299999999999</v>
      </c>
      <c r="AE1012">
        <v>2.3001062069999998</v>
      </c>
      <c r="AF1012" s="9"/>
      <c r="AG1012" s="9"/>
    </row>
    <row r="1013" spans="2:39" x14ac:dyDescent="0.3">
      <c r="B1013" t="s">
        <v>95</v>
      </c>
      <c r="C1013" t="s">
        <v>118</v>
      </c>
      <c r="D1013" t="s">
        <v>96</v>
      </c>
      <c r="F1013" s="1">
        <v>45893</v>
      </c>
      <c r="G1013" t="s">
        <v>62</v>
      </c>
      <c r="H1013" t="s">
        <v>63</v>
      </c>
      <c r="I1013" t="s">
        <v>72</v>
      </c>
      <c r="N1013">
        <v>60</v>
      </c>
      <c r="O1013" s="2" t="s">
        <v>221</v>
      </c>
      <c r="P1013" s="9">
        <v>5293.3419999999996</v>
      </c>
      <c r="Q1013" s="2">
        <v>5.8611111111111114E-2</v>
      </c>
      <c r="R1013">
        <v>2498.4299999999998</v>
      </c>
      <c r="S1013">
        <v>283.35000000000002</v>
      </c>
      <c r="T1013">
        <v>33.799999999999997</v>
      </c>
      <c r="U1013">
        <v>0</v>
      </c>
      <c r="V1013">
        <v>5.7598399999999996</v>
      </c>
      <c r="W1013">
        <v>1774.97</v>
      </c>
      <c r="X1013">
        <v>36</v>
      </c>
      <c r="Y1013">
        <v>140.86000000000001</v>
      </c>
      <c r="Z1013">
        <v>40</v>
      </c>
      <c r="AA1013">
        <v>44.99</v>
      </c>
      <c r="AB1013">
        <v>21008</v>
      </c>
      <c r="AC1013">
        <v>2100.8000000000002</v>
      </c>
      <c r="AD1013" s="9">
        <v>276.42110000000002</v>
      </c>
      <c r="AE1013">
        <v>3.9687592450000002</v>
      </c>
      <c r="AF1013" s="9"/>
      <c r="AG1013" s="9"/>
      <c r="AL1013" s="3"/>
      <c r="AM1013" s="3"/>
    </row>
    <row r="1014" spans="2:39" x14ac:dyDescent="0.3">
      <c r="B1014" t="s">
        <v>95</v>
      </c>
      <c r="C1014" t="s">
        <v>118</v>
      </c>
      <c r="D1014" t="s">
        <v>96</v>
      </c>
      <c r="F1014" s="1">
        <v>45896</v>
      </c>
      <c r="G1014" t="s">
        <v>55</v>
      </c>
      <c r="H1014" t="s">
        <v>66</v>
      </c>
      <c r="I1014" t="s">
        <v>74</v>
      </c>
      <c r="O1014" s="2"/>
      <c r="P1014" s="9">
        <v>5017.9009999999998</v>
      </c>
      <c r="Q1014" s="2">
        <v>9.3055555555555558E-2</v>
      </c>
      <c r="R1014">
        <v>1657.1</v>
      </c>
      <c r="S1014">
        <v>350.94</v>
      </c>
      <c r="T1014">
        <v>250.19</v>
      </c>
      <c r="U1014">
        <v>0</v>
      </c>
      <c r="V1014">
        <v>6.2612300000000003</v>
      </c>
      <c r="W1014">
        <v>1644.999</v>
      </c>
      <c r="X1014">
        <v>36</v>
      </c>
      <c r="Y1014">
        <v>152.52000000000001</v>
      </c>
      <c r="Z1014">
        <v>17</v>
      </c>
      <c r="AA1014">
        <v>25.11</v>
      </c>
      <c r="AB1014">
        <v>14392.5</v>
      </c>
      <c r="AC1014">
        <v>1439.25</v>
      </c>
      <c r="AD1014" s="9">
        <v>271.5566</v>
      </c>
      <c r="AE1014">
        <v>2.868231159</v>
      </c>
      <c r="AF1014" s="9"/>
      <c r="AG1014" s="9"/>
    </row>
    <row r="1015" spans="2:39" x14ac:dyDescent="0.3">
      <c r="B1015" t="s">
        <v>103</v>
      </c>
      <c r="C1015" t="s">
        <v>118</v>
      </c>
      <c r="D1015" t="s">
        <v>96</v>
      </c>
      <c r="F1015" s="1">
        <v>45896</v>
      </c>
      <c r="G1015" t="s">
        <v>55</v>
      </c>
      <c r="H1015" t="s">
        <v>66</v>
      </c>
      <c r="I1015" t="s">
        <v>74</v>
      </c>
      <c r="K1015">
        <v>116</v>
      </c>
      <c r="O1015" s="2"/>
      <c r="P1015" s="9">
        <v>4670.7139999999999</v>
      </c>
      <c r="Q1015" s="2">
        <v>9.3055555555555558E-2</v>
      </c>
      <c r="R1015">
        <v>1625.06</v>
      </c>
      <c r="S1015">
        <v>379.66</v>
      </c>
      <c r="T1015">
        <v>232.08</v>
      </c>
      <c r="U1015">
        <v>0</v>
      </c>
      <c r="V1015">
        <v>6.8765499999999999</v>
      </c>
      <c r="W1015">
        <v>1628.7929999999999</v>
      </c>
      <c r="X1015">
        <v>36</v>
      </c>
      <c r="Y1015">
        <v>184.43</v>
      </c>
      <c r="Z1015">
        <v>25</v>
      </c>
      <c r="AA1015">
        <v>30.71</v>
      </c>
      <c r="AB1015">
        <v>15438</v>
      </c>
      <c r="AC1015">
        <v>1543.8</v>
      </c>
      <c r="AD1015" s="9">
        <v>253.08199999999999</v>
      </c>
      <c r="AE1015">
        <v>3.3052762379999998</v>
      </c>
      <c r="AF1015" s="9"/>
      <c r="AG1015" s="9"/>
    </row>
    <row r="1016" spans="2:39" x14ac:dyDescent="0.3">
      <c r="B1016" t="s">
        <v>114</v>
      </c>
      <c r="C1016" t="s">
        <v>117</v>
      </c>
      <c r="D1016" t="s">
        <v>99</v>
      </c>
      <c r="F1016" s="1">
        <v>45896</v>
      </c>
      <c r="G1016" t="s">
        <v>55</v>
      </c>
      <c r="H1016" t="s">
        <v>66</v>
      </c>
      <c r="I1016" t="s">
        <v>74</v>
      </c>
      <c r="O1016" s="2"/>
      <c r="P1016" s="9">
        <v>4993.7129999999997</v>
      </c>
      <c r="Q1016" s="2">
        <v>9.3055555555555558E-2</v>
      </c>
      <c r="R1016">
        <v>1829.52</v>
      </c>
      <c r="S1016">
        <v>533.63</v>
      </c>
      <c r="T1016">
        <v>425.09</v>
      </c>
      <c r="U1016">
        <v>15.07</v>
      </c>
      <c r="V1016">
        <v>7.1669200000000002</v>
      </c>
      <c r="W1016">
        <v>1934.893</v>
      </c>
      <c r="X1016">
        <v>36</v>
      </c>
      <c r="Y1016">
        <v>188.32</v>
      </c>
      <c r="Z1016">
        <v>35</v>
      </c>
      <c r="AA1016">
        <v>46.46</v>
      </c>
      <c r="AB1016">
        <v>13792</v>
      </c>
      <c r="AC1016">
        <v>1379.2</v>
      </c>
      <c r="AD1016" s="9">
        <v>194.2535</v>
      </c>
      <c r="AE1016">
        <v>2.7618727789999999</v>
      </c>
      <c r="AF1016" s="9"/>
      <c r="AG1016" s="9"/>
    </row>
    <row r="1017" spans="2:39" x14ac:dyDescent="0.3">
      <c r="B1017" t="s">
        <v>108</v>
      </c>
      <c r="C1017" t="s">
        <v>118</v>
      </c>
      <c r="D1017" t="s">
        <v>90</v>
      </c>
      <c r="F1017" s="1">
        <v>45898</v>
      </c>
      <c r="G1017" t="s">
        <v>73</v>
      </c>
      <c r="H1017" t="s">
        <v>68</v>
      </c>
      <c r="I1017" t="s">
        <v>74</v>
      </c>
      <c r="O1017" s="2"/>
      <c r="P1017" s="9">
        <v>3818.6039999999998</v>
      </c>
      <c r="Q1017" s="2">
        <v>0.11260416666666667</v>
      </c>
      <c r="R1017">
        <v>1380.7</v>
      </c>
      <c r="S1017">
        <v>384.23</v>
      </c>
      <c r="T1017">
        <v>226.13</v>
      </c>
      <c r="U1017">
        <v>0</v>
      </c>
      <c r="V1017">
        <v>6.3320100000000004</v>
      </c>
      <c r="W1017">
        <v>1318.5550000000001</v>
      </c>
      <c r="X1017">
        <v>36</v>
      </c>
      <c r="Y1017">
        <v>156.34</v>
      </c>
      <c r="Z1017">
        <v>24</v>
      </c>
      <c r="AA1017">
        <v>34.36</v>
      </c>
      <c r="AB1017">
        <v>11725</v>
      </c>
      <c r="AC1017">
        <v>1172.5</v>
      </c>
      <c r="AD1017" s="9">
        <v>195.41669999999999</v>
      </c>
      <c r="AE1017">
        <v>3.0704938240000001</v>
      </c>
      <c r="AF1017" s="9"/>
      <c r="AG1017" s="9"/>
    </row>
    <row r="1018" spans="2:39" x14ac:dyDescent="0.3">
      <c r="B1018" t="s">
        <v>103</v>
      </c>
      <c r="C1018" t="s">
        <v>118</v>
      </c>
      <c r="D1018" t="s">
        <v>96</v>
      </c>
      <c r="E1018">
        <v>93</v>
      </c>
      <c r="F1018" s="1">
        <v>45906</v>
      </c>
      <c r="G1018" t="s">
        <v>73</v>
      </c>
      <c r="H1018" t="s">
        <v>51</v>
      </c>
      <c r="I1018" t="s">
        <v>75</v>
      </c>
      <c r="O1018" s="2"/>
      <c r="P1018" s="9">
        <v>4312.7460000000001</v>
      </c>
      <c r="Q1018" s="2">
        <v>6.1585648148148146E-2</v>
      </c>
      <c r="R1018">
        <v>2223.5100000000002</v>
      </c>
      <c r="S1018">
        <v>440.9</v>
      </c>
      <c r="T1018">
        <v>402.61</v>
      </c>
      <c r="U1018">
        <v>9.91</v>
      </c>
      <c r="V1018">
        <v>7.1229899999999997</v>
      </c>
      <c r="W1018">
        <v>1198.8530000000001</v>
      </c>
      <c r="X1018">
        <v>36</v>
      </c>
      <c r="Y1018">
        <v>170.43</v>
      </c>
      <c r="Z1018">
        <v>22</v>
      </c>
      <c r="AA1018">
        <v>28.29</v>
      </c>
      <c r="AB1018">
        <v>14554.5</v>
      </c>
      <c r="AC1018">
        <v>1455.45</v>
      </c>
      <c r="AD1018" s="9">
        <v>250.93969999999999</v>
      </c>
      <c r="AE1018">
        <v>3.3747640130000001</v>
      </c>
      <c r="AF1018" s="9"/>
      <c r="AG1018" s="9"/>
      <c r="AL1018" s="3"/>
      <c r="AM1018" s="3"/>
    </row>
    <row r="1019" spans="2:39" x14ac:dyDescent="0.3">
      <c r="B1019" t="s">
        <v>78</v>
      </c>
      <c r="C1019" t="s">
        <v>118</v>
      </c>
      <c r="D1019" t="s">
        <v>79</v>
      </c>
      <c r="F1019" s="1">
        <v>45907</v>
      </c>
      <c r="G1019" t="s">
        <v>62</v>
      </c>
      <c r="H1019" t="s">
        <v>63</v>
      </c>
      <c r="I1019" t="s">
        <v>75</v>
      </c>
      <c r="N1019">
        <v>31</v>
      </c>
      <c r="O1019" s="2" t="s">
        <v>221</v>
      </c>
      <c r="P1019" s="9">
        <v>3642.047</v>
      </c>
      <c r="Q1019" s="2">
        <v>6.3773148148148148E-2</v>
      </c>
      <c r="R1019">
        <v>1823.19</v>
      </c>
      <c r="S1019">
        <v>238.12</v>
      </c>
      <c r="T1019">
        <v>20.38</v>
      </c>
      <c r="U1019">
        <v>0</v>
      </c>
      <c r="V1019">
        <v>5.4335800000000001</v>
      </c>
      <c r="W1019">
        <v>1324.249</v>
      </c>
      <c r="X1019">
        <v>36</v>
      </c>
      <c r="Y1019">
        <v>110.24</v>
      </c>
      <c r="Z1019">
        <v>42</v>
      </c>
      <c r="AA1019">
        <v>40.35</v>
      </c>
      <c r="AB1019">
        <v>18216</v>
      </c>
      <c r="AC1019">
        <v>1821.6</v>
      </c>
      <c r="AD1019" s="9">
        <v>233.5385</v>
      </c>
      <c r="AE1019">
        <v>5.0015829009999999</v>
      </c>
      <c r="AF1019" s="9"/>
      <c r="AG1019" s="9"/>
    </row>
    <row r="1020" spans="2:39" x14ac:dyDescent="0.3">
      <c r="B1020" t="s">
        <v>104</v>
      </c>
      <c r="C1020" t="s">
        <v>118</v>
      </c>
      <c r="D1020" t="s">
        <v>90</v>
      </c>
      <c r="F1020" s="1">
        <v>45907</v>
      </c>
      <c r="G1020" t="s">
        <v>62</v>
      </c>
      <c r="H1020" t="s">
        <v>63</v>
      </c>
      <c r="I1020" t="s">
        <v>75</v>
      </c>
      <c r="N1020">
        <v>35</v>
      </c>
      <c r="O1020" s="2" t="s">
        <v>221</v>
      </c>
      <c r="P1020" s="9">
        <v>4243.0460000000003</v>
      </c>
      <c r="Q1020" s="2">
        <v>6.3773148148148148E-2</v>
      </c>
      <c r="R1020">
        <v>1808.71</v>
      </c>
      <c r="S1020">
        <v>323.76</v>
      </c>
      <c r="T1020">
        <v>122.27</v>
      </c>
      <c r="U1020">
        <v>0</v>
      </c>
      <c r="V1020">
        <v>6.4958499999999999</v>
      </c>
      <c r="W1020">
        <v>1497.6959999999999</v>
      </c>
      <c r="X1020">
        <v>36</v>
      </c>
      <c r="Y1020">
        <v>127.53</v>
      </c>
      <c r="Z1020">
        <v>35</v>
      </c>
      <c r="AA1020">
        <v>43.47</v>
      </c>
      <c r="AB1020">
        <v>16320</v>
      </c>
      <c r="AC1020">
        <v>1632</v>
      </c>
      <c r="AD1020" s="9">
        <v>229.85919999999999</v>
      </c>
      <c r="AE1020">
        <v>3.8462934409999998</v>
      </c>
      <c r="AF1020" s="9"/>
      <c r="AG1020" s="9"/>
    </row>
    <row r="1021" spans="2:39" x14ac:dyDescent="0.3">
      <c r="B1021" t="s">
        <v>89</v>
      </c>
      <c r="C1021" t="s">
        <v>118</v>
      </c>
      <c r="D1021" t="s">
        <v>90</v>
      </c>
      <c r="F1021" s="1">
        <v>45784</v>
      </c>
      <c r="H1021" t="s">
        <v>66</v>
      </c>
      <c r="O1021" s="2"/>
      <c r="P1021" s="9">
        <v>3368.326</v>
      </c>
      <c r="Q1021" s="2">
        <v>6.0821759259259256E-2</v>
      </c>
      <c r="R1021">
        <v>1200.1099999999999</v>
      </c>
      <c r="S1021">
        <v>238.36</v>
      </c>
      <c r="T1021">
        <v>63.28</v>
      </c>
      <c r="U1021">
        <v>0</v>
      </c>
      <c r="V1021">
        <v>6.9596900000000002</v>
      </c>
      <c r="W1021">
        <v>1254.2829999999999</v>
      </c>
      <c r="X1021">
        <v>35</v>
      </c>
      <c r="Y1021">
        <v>146.57</v>
      </c>
      <c r="Z1021">
        <v>20</v>
      </c>
      <c r="AA1021">
        <v>25.97</v>
      </c>
      <c r="AB1021">
        <v>14739</v>
      </c>
      <c r="AC1021">
        <v>1473.9</v>
      </c>
      <c r="AD1021" s="9">
        <v>267.98180000000002</v>
      </c>
      <c r="AE1021">
        <v>4.3757641039999999</v>
      </c>
      <c r="AF1021" s="9"/>
      <c r="AG1021" s="9"/>
    </row>
    <row r="1022" spans="2:39" x14ac:dyDescent="0.3">
      <c r="B1022" t="s">
        <v>83</v>
      </c>
      <c r="C1022" t="s">
        <v>118</v>
      </c>
      <c r="D1022" t="s">
        <v>81</v>
      </c>
      <c r="F1022" s="1">
        <v>45794</v>
      </c>
      <c r="G1022" t="s">
        <v>50</v>
      </c>
      <c r="H1022" t="s">
        <v>51</v>
      </c>
      <c r="I1022" t="s">
        <v>47</v>
      </c>
      <c r="O1022" s="2"/>
      <c r="P1022" s="9">
        <v>2899.3</v>
      </c>
      <c r="Q1022" s="2">
        <v>6.6967592592592592E-2</v>
      </c>
      <c r="R1022">
        <v>1215.3699999999999</v>
      </c>
      <c r="S1022">
        <v>212.59</v>
      </c>
      <c r="T1022">
        <v>27.42</v>
      </c>
      <c r="U1022">
        <v>0</v>
      </c>
      <c r="V1022">
        <v>5.5083200000000003</v>
      </c>
      <c r="W1022">
        <v>1246.0260000000001</v>
      </c>
      <c r="X1022">
        <v>35</v>
      </c>
      <c r="Y1022">
        <v>177.61</v>
      </c>
      <c r="Z1022">
        <v>20</v>
      </c>
      <c r="AA1022">
        <v>40.64</v>
      </c>
      <c r="AB1022">
        <v>11929</v>
      </c>
      <c r="AC1022">
        <v>1192.9000000000001</v>
      </c>
      <c r="AD1022" s="9">
        <v>216.89089999999999</v>
      </c>
      <c r="AE1022">
        <v>4.1144414170000001</v>
      </c>
      <c r="AF1022" s="9"/>
      <c r="AG1022" s="9"/>
    </row>
    <row r="1023" spans="2:39" x14ac:dyDescent="0.3">
      <c r="B1023" t="s">
        <v>104</v>
      </c>
      <c r="C1023" t="s">
        <v>118</v>
      </c>
      <c r="D1023" t="s">
        <v>90</v>
      </c>
      <c r="F1023" s="1">
        <v>45794</v>
      </c>
      <c r="G1023" t="s">
        <v>50</v>
      </c>
      <c r="H1023" t="s">
        <v>51</v>
      </c>
      <c r="I1023" t="s">
        <v>47</v>
      </c>
      <c r="O1023" s="2"/>
      <c r="P1023" s="9">
        <v>5102.3559999999998</v>
      </c>
      <c r="Q1023" s="2">
        <v>6.6967592592592592E-2</v>
      </c>
      <c r="R1023">
        <v>2540.44</v>
      </c>
      <c r="S1023">
        <v>347.6</v>
      </c>
      <c r="T1023">
        <v>445.27</v>
      </c>
      <c r="U1023">
        <v>0</v>
      </c>
      <c r="V1023">
        <v>5.80267</v>
      </c>
      <c r="W1023">
        <v>1485.951</v>
      </c>
      <c r="X1023">
        <v>35</v>
      </c>
      <c r="Y1023">
        <v>168.89</v>
      </c>
      <c r="Z1023">
        <v>10</v>
      </c>
      <c r="AA1023">
        <v>17.38</v>
      </c>
      <c r="AB1023">
        <v>9240</v>
      </c>
      <c r="AC1023">
        <v>924</v>
      </c>
      <c r="AD1023" s="9">
        <v>205.33330000000001</v>
      </c>
      <c r="AE1023">
        <v>1.810928128</v>
      </c>
      <c r="AF1023" s="9"/>
      <c r="AG1023" s="9"/>
    </row>
    <row r="1024" spans="2:39" x14ac:dyDescent="0.3">
      <c r="B1024" t="s">
        <v>93</v>
      </c>
      <c r="C1024" t="s">
        <v>118</v>
      </c>
      <c r="D1024" t="s">
        <v>79</v>
      </c>
      <c r="F1024" s="1">
        <v>45804</v>
      </c>
      <c r="G1024" t="s">
        <v>48</v>
      </c>
      <c r="H1024" t="s">
        <v>46</v>
      </c>
      <c r="I1024" t="s">
        <v>54</v>
      </c>
      <c r="O1024" s="2"/>
      <c r="P1024" s="9">
        <v>3690.6779999999999</v>
      </c>
      <c r="Q1024" s="2">
        <v>6.384259259259259E-2</v>
      </c>
      <c r="R1024">
        <v>1083.07</v>
      </c>
      <c r="S1024">
        <v>245.8</v>
      </c>
      <c r="T1024">
        <v>79.95</v>
      </c>
      <c r="U1024">
        <v>0</v>
      </c>
      <c r="V1024">
        <v>5.6993</v>
      </c>
      <c r="W1024">
        <v>1819.7819999999999</v>
      </c>
      <c r="X1024">
        <v>35</v>
      </c>
      <c r="Y1024">
        <v>165.19</v>
      </c>
      <c r="Z1024">
        <v>26</v>
      </c>
      <c r="AA1024">
        <v>28.49</v>
      </c>
      <c r="AB1024">
        <v>12464</v>
      </c>
      <c r="AC1024">
        <v>1246.4000000000001</v>
      </c>
      <c r="AD1024" s="9">
        <v>204.3279</v>
      </c>
      <c r="AE1024">
        <v>3.3771572590000001</v>
      </c>
      <c r="AF1024" s="9"/>
      <c r="AG1024" s="9"/>
    </row>
    <row r="1025" spans="2:45" x14ac:dyDescent="0.3">
      <c r="B1025" t="s">
        <v>105</v>
      </c>
      <c r="C1025" t="s">
        <v>118</v>
      </c>
      <c r="D1025" t="s">
        <v>90</v>
      </c>
      <c r="F1025" s="1">
        <v>45811</v>
      </c>
      <c r="G1025" t="s">
        <v>48</v>
      </c>
      <c r="H1025" t="s">
        <v>46</v>
      </c>
      <c r="I1025" t="s">
        <v>56</v>
      </c>
      <c r="O1025" s="2"/>
      <c r="P1025" s="9">
        <v>4337.7650000000003</v>
      </c>
      <c r="Q1025" s="2">
        <v>8.8611111111111113E-2</v>
      </c>
      <c r="R1025">
        <v>1406.03</v>
      </c>
      <c r="S1025">
        <v>245.19</v>
      </c>
      <c r="T1025">
        <v>37.380000000000003</v>
      </c>
      <c r="U1025">
        <v>0</v>
      </c>
      <c r="V1025">
        <v>5.5011400000000004</v>
      </c>
      <c r="W1025">
        <v>2012.0050000000001</v>
      </c>
      <c r="X1025">
        <v>35</v>
      </c>
      <c r="Y1025">
        <v>161.22</v>
      </c>
      <c r="Z1025">
        <v>23</v>
      </c>
      <c r="AA1025">
        <v>33.32</v>
      </c>
      <c r="AB1025">
        <v>13920</v>
      </c>
      <c r="AC1025">
        <v>1392</v>
      </c>
      <c r="AD1025" s="9">
        <v>240</v>
      </c>
      <c r="AE1025">
        <v>3.2090258459999998</v>
      </c>
      <c r="AF1025" s="9"/>
      <c r="AG1025" s="9"/>
    </row>
    <row r="1026" spans="2:45" x14ac:dyDescent="0.3">
      <c r="B1026" t="s">
        <v>92</v>
      </c>
      <c r="C1026" t="s">
        <v>118</v>
      </c>
      <c r="D1026" t="s">
        <v>90</v>
      </c>
      <c r="F1026" s="1">
        <v>45817</v>
      </c>
      <c r="G1026" s="7" t="s">
        <v>45</v>
      </c>
      <c r="H1026" t="s">
        <v>52</v>
      </c>
      <c r="I1026" t="s">
        <v>57</v>
      </c>
      <c r="K1026">
        <v>148</v>
      </c>
      <c r="O1026" s="2"/>
      <c r="P1026" s="9">
        <v>5630.85</v>
      </c>
      <c r="Q1026" s="2">
        <v>6.5567129629629628E-2</v>
      </c>
      <c r="R1026">
        <v>3039.56</v>
      </c>
      <c r="S1026">
        <v>365.25</v>
      </c>
      <c r="T1026">
        <v>122.74</v>
      </c>
      <c r="U1026">
        <v>6.97</v>
      </c>
      <c r="V1026">
        <v>7.1051299999999999</v>
      </c>
      <c r="W1026">
        <v>1750.404</v>
      </c>
      <c r="X1026">
        <v>35</v>
      </c>
      <c r="Y1026">
        <v>108.64</v>
      </c>
      <c r="Z1026">
        <v>34</v>
      </c>
      <c r="AA1026">
        <v>29.73</v>
      </c>
      <c r="AB1026">
        <v>19848.5</v>
      </c>
      <c r="AC1026">
        <v>1984.85</v>
      </c>
      <c r="AD1026" s="9">
        <v>287.65940000000001</v>
      </c>
      <c r="AE1026">
        <v>3.5249562679999999</v>
      </c>
      <c r="AF1026" s="9"/>
      <c r="AG1026" s="9"/>
    </row>
    <row r="1027" spans="2:45" x14ac:dyDescent="0.3">
      <c r="B1027" t="s">
        <v>104</v>
      </c>
      <c r="C1027" t="s">
        <v>118</v>
      </c>
      <c r="D1027" t="s">
        <v>90</v>
      </c>
      <c r="F1027" s="1">
        <v>45817</v>
      </c>
      <c r="G1027" t="s">
        <v>45</v>
      </c>
      <c r="H1027" t="s">
        <v>52</v>
      </c>
      <c r="I1027" t="s">
        <v>57</v>
      </c>
      <c r="O1027" s="2"/>
      <c r="P1027" s="9">
        <v>5996.6149999999998</v>
      </c>
      <c r="Q1027" s="2">
        <v>6.5567129629629628E-2</v>
      </c>
      <c r="R1027">
        <v>3092.93</v>
      </c>
      <c r="S1027">
        <v>534.85</v>
      </c>
      <c r="T1027">
        <v>716.19</v>
      </c>
      <c r="U1027">
        <v>6.94</v>
      </c>
      <c r="V1027">
        <v>7.0876599999999996</v>
      </c>
      <c r="W1027">
        <v>1552.367</v>
      </c>
      <c r="X1027">
        <v>35</v>
      </c>
      <c r="Y1027">
        <v>128.63999999999999</v>
      </c>
      <c r="Z1027">
        <v>24</v>
      </c>
      <c r="AA1027">
        <v>28.61</v>
      </c>
      <c r="AB1027">
        <v>13760</v>
      </c>
      <c r="AC1027">
        <v>1376</v>
      </c>
      <c r="AD1027" s="9">
        <v>233.22030000000001</v>
      </c>
      <c r="AE1027">
        <v>2.2946278859999998</v>
      </c>
      <c r="AF1027" s="9"/>
      <c r="AG1027" s="9"/>
    </row>
    <row r="1028" spans="2:45" x14ac:dyDescent="0.3">
      <c r="B1028" t="s">
        <v>95</v>
      </c>
      <c r="C1028" t="s">
        <v>118</v>
      </c>
      <c r="D1028" t="s">
        <v>96</v>
      </c>
      <c r="E1028">
        <v>101</v>
      </c>
      <c r="F1028" s="1">
        <v>45838</v>
      </c>
      <c r="G1028" t="s">
        <v>45</v>
      </c>
      <c r="H1028" t="s">
        <v>52</v>
      </c>
      <c r="I1028" t="s">
        <v>60</v>
      </c>
      <c r="K1028">
        <v>127</v>
      </c>
      <c r="O1028" s="2"/>
      <c r="P1028" s="9">
        <v>4205.1540000000005</v>
      </c>
      <c r="Q1028" s="2">
        <v>9.2499999999999999E-2</v>
      </c>
      <c r="R1028">
        <v>1070.53</v>
      </c>
      <c r="S1028">
        <v>219.45</v>
      </c>
      <c r="T1028">
        <v>87.33</v>
      </c>
      <c r="U1028">
        <v>0</v>
      </c>
      <c r="V1028">
        <v>5.8630500000000003</v>
      </c>
      <c r="W1028">
        <v>1610.375</v>
      </c>
      <c r="X1028">
        <v>35</v>
      </c>
      <c r="Y1028">
        <v>140.04</v>
      </c>
      <c r="Z1028">
        <v>24</v>
      </c>
      <c r="AA1028">
        <v>24.51</v>
      </c>
      <c r="AB1028">
        <v>15099.5</v>
      </c>
      <c r="AC1028">
        <v>1509.95</v>
      </c>
      <c r="AD1028" s="9">
        <v>255.9237</v>
      </c>
      <c r="AE1028">
        <v>3.5907127299999999</v>
      </c>
      <c r="AF1028" s="9"/>
      <c r="AG1028" s="9"/>
      <c r="AL1028">
        <v>405.75</v>
      </c>
      <c r="AM1028">
        <v>382.25</v>
      </c>
      <c r="AN1028" s="3">
        <v>0.03</v>
      </c>
    </row>
    <row r="1029" spans="2:45" x14ac:dyDescent="0.3">
      <c r="B1029" t="s">
        <v>95</v>
      </c>
      <c r="C1029" t="s">
        <v>118</v>
      </c>
      <c r="D1029" t="s">
        <v>96</v>
      </c>
      <c r="F1029" s="1">
        <v>45851</v>
      </c>
      <c r="G1029" t="s">
        <v>62</v>
      </c>
      <c r="H1029" t="s">
        <v>63</v>
      </c>
      <c r="I1029" t="s">
        <v>64</v>
      </c>
      <c r="N1029">
        <v>60</v>
      </c>
      <c r="O1029" s="2" t="s">
        <v>148</v>
      </c>
      <c r="P1029" s="9">
        <v>5242.0309999999999</v>
      </c>
      <c r="Q1029" s="2">
        <v>5.334490740740741E-2</v>
      </c>
      <c r="R1029">
        <v>2366.12</v>
      </c>
      <c r="S1029">
        <v>300.63</v>
      </c>
      <c r="T1029">
        <v>50.94</v>
      </c>
      <c r="U1029">
        <v>0</v>
      </c>
      <c r="V1029">
        <v>6.0850900000000001</v>
      </c>
      <c r="W1029">
        <v>1820.8389999999999</v>
      </c>
      <c r="X1029">
        <v>35</v>
      </c>
      <c r="Y1029">
        <v>155.41</v>
      </c>
      <c r="Z1029">
        <v>35</v>
      </c>
      <c r="AA1029">
        <v>54.14</v>
      </c>
      <c r="AB1029">
        <v>19139.5</v>
      </c>
      <c r="AC1029">
        <v>1913.95</v>
      </c>
      <c r="AD1029" s="9">
        <v>273.42140000000001</v>
      </c>
      <c r="AE1029">
        <v>3.6511611629999998</v>
      </c>
      <c r="AF1029" s="9"/>
      <c r="AG1029" s="9"/>
      <c r="AI1029" s="3"/>
      <c r="AJ1029" s="3"/>
      <c r="AL1029" s="3"/>
      <c r="AM1029" s="3"/>
    </row>
    <row r="1030" spans="2:45" x14ac:dyDescent="0.3">
      <c r="B1030" t="s">
        <v>113</v>
      </c>
      <c r="C1030" t="s">
        <v>118</v>
      </c>
      <c r="D1030" t="s">
        <v>90</v>
      </c>
      <c r="F1030" s="1">
        <v>45853</v>
      </c>
      <c r="G1030" t="s">
        <v>48</v>
      </c>
      <c r="H1030" t="s">
        <v>46</v>
      </c>
      <c r="I1030" t="s">
        <v>65</v>
      </c>
      <c r="O1030" s="2"/>
      <c r="P1030" s="9">
        <v>3475.1280000000002</v>
      </c>
      <c r="Q1030" s="2">
        <v>5.6192129629629627E-2</v>
      </c>
      <c r="R1030">
        <v>1366.22</v>
      </c>
      <c r="S1030">
        <v>194.14</v>
      </c>
      <c r="T1030">
        <v>0</v>
      </c>
      <c r="U1030">
        <v>0</v>
      </c>
      <c r="V1030">
        <v>4.68004</v>
      </c>
      <c r="W1030">
        <v>1191.258</v>
      </c>
      <c r="X1030">
        <v>35</v>
      </c>
      <c r="Y1030">
        <v>154.97</v>
      </c>
      <c r="Z1030">
        <v>26</v>
      </c>
      <c r="AA1030">
        <v>22.81</v>
      </c>
      <c r="AB1030">
        <v>16885</v>
      </c>
      <c r="AC1030">
        <v>1688.5</v>
      </c>
      <c r="AD1030" s="9">
        <v>276.80329999999998</v>
      </c>
      <c r="AE1030">
        <v>4.8588138340000002</v>
      </c>
      <c r="AF1030" s="9"/>
      <c r="AG1030" s="9"/>
      <c r="AL1030">
        <v>379.75</v>
      </c>
      <c r="AM1030" s="3">
        <v>344.5</v>
      </c>
      <c r="AN1030" s="3">
        <v>4.9000000000000002E-2</v>
      </c>
    </row>
    <row r="1031" spans="2:45" x14ac:dyDescent="0.3">
      <c r="B1031" t="s">
        <v>91</v>
      </c>
      <c r="C1031" t="s">
        <v>118</v>
      </c>
      <c r="D1031" t="s">
        <v>90</v>
      </c>
      <c r="F1031" s="1">
        <v>45855</v>
      </c>
      <c r="G1031" t="s">
        <v>55</v>
      </c>
      <c r="H1031" t="s">
        <v>49</v>
      </c>
      <c r="I1031" t="s">
        <v>65</v>
      </c>
      <c r="O1031" s="2"/>
      <c r="P1031" s="9">
        <v>5054.8900000000003</v>
      </c>
      <c r="Q1031" s="2">
        <v>8.3333333333333329E-2</v>
      </c>
      <c r="R1031">
        <v>1709.95</v>
      </c>
      <c r="S1031">
        <v>380.99</v>
      </c>
      <c r="T1031">
        <v>180.52</v>
      </c>
      <c r="U1031">
        <v>25.08</v>
      </c>
      <c r="V1031">
        <v>7.6641399999999997</v>
      </c>
      <c r="W1031">
        <v>1700.345</v>
      </c>
      <c r="X1031">
        <v>35</v>
      </c>
      <c r="Y1031">
        <v>168.6</v>
      </c>
      <c r="Z1031">
        <v>31</v>
      </c>
      <c r="AA1031">
        <v>39.51</v>
      </c>
      <c r="AB1031">
        <v>17275.5</v>
      </c>
      <c r="AC1031">
        <v>1727.55</v>
      </c>
      <c r="AD1031" s="9">
        <v>261.75</v>
      </c>
      <c r="AE1031">
        <v>3.417581787</v>
      </c>
      <c r="AF1031" s="9"/>
      <c r="AG1031" s="9"/>
      <c r="AR1031" s="3"/>
      <c r="AS1031" s="3"/>
    </row>
    <row r="1032" spans="2:45" x14ac:dyDescent="0.3">
      <c r="B1032" t="s">
        <v>105</v>
      </c>
      <c r="C1032" t="s">
        <v>118</v>
      </c>
      <c r="D1032" t="s">
        <v>90</v>
      </c>
      <c r="F1032" s="1">
        <v>45860</v>
      </c>
      <c r="G1032" t="s">
        <v>48</v>
      </c>
      <c r="H1032" t="s">
        <v>46</v>
      </c>
      <c r="I1032" t="s">
        <v>67</v>
      </c>
      <c r="O1032" s="2"/>
      <c r="P1032" s="9">
        <v>2661.74</v>
      </c>
      <c r="Q1032" s="2">
        <v>5.347222222222222E-2</v>
      </c>
      <c r="R1032">
        <v>1101.95</v>
      </c>
      <c r="S1032">
        <v>246.38</v>
      </c>
      <c r="T1032">
        <v>73.58</v>
      </c>
      <c r="U1032">
        <v>12.69</v>
      </c>
      <c r="V1032">
        <v>7.1200799999999997</v>
      </c>
      <c r="W1032">
        <v>1128.7239999999999</v>
      </c>
      <c r="X1032">
        <v>35</v>
      </c>
      <c r="Y1032">
        <v>154.49</v>
      </c>
      <c r="Z1032">
        <v>25</v>
      </c>
      <c r="AA1032">
        <v>30.42</v>
      </c>
      <c r="AB1032">
        <v>14784</v>
      </c>
      <c r="AC1032">
        <v>1478.4</v>
      </c>
      <c r="AD1032" s="9">
        <v>246.4</v>
      </c>
      <c r="AE1032">
        <v>5.5542614979999998</v>
      </c>
      <c r="AF1032" s="9"/>
      <c r="AG1032" s="9"/>
    </row>
    <row r="1033" spans="2:45" x14ac:dyDescent="0.3">
      <c r="B1033" t="s">
        <v>100</v>
      </c>
      <c r="C1033" t="s">
        <v>117</v>
      </c>
      <c r="D1033" t="s">
        <v>101</v>
      </c>
      <c r="F1033" s="1">
        <v>45867</v>
      </c>
      <c r="G1033" t="s">
        <v>48</v>
      </c>
      <c r="H1033" t="s">
        <v>46</v>
      </c>
      <c r="I1033" t="s">
        <v>69</v>
      </c>
      <c r="O1033" s="2"/>
      <c r="P1033" s="9">
        <v>3236.308</v>
      </c>
      <c r="Q1033" s="2">
        <v>4.8611111111111112E-2</v>
      </c>
      <c r="R1033">
        <v>1402.42</v>
      </c>
      <c r="S1033">
        <v>219.45</v>
      </c>
      <c r="T1033">
        <v>91.77</v>
      </c>
      <c r="U1033">
        <v>0</v>
      </c>
      <c r="V1033">
        <v>6.8389899999999999</v>
      </c>
      <c r="W1033">
        <v>1289.8820000000001</v>
      </c>
      <c r="X1033">
        <v>35</v>
      </c>
      <c r="Y1033">
        <v>145.61000000000001</v>
      </c>
      <c r="Z1033">
        <v>16</v>
      </c>
      <c r="AA1033">
        <v>23.87</v>
      </c>
      <c r="AB1033">
        <v>8874</v>
      </c>
      <c r="AC1033">
        <v>887.4</v>
      </c>
      <c r="AD1033" s="9">
        <v>174</v>
      </c>
      <c r="AE1033">
        <v>2.7420134300000001</v>
      </c>
      <c r="AF1033" s="9"/>
      <c r="AG1033" s="9"/>
      <c r="AL1033">
        <v>221.25</v>
      </c>
      <c r="AM1033">
        <v>217</v>
      </c>
      <c r="AN1033" s="3">
        <v>0.01</v>
      </c>
    </row>
    <row r="1034" spans="2:45" x14ac:dyDescent="0.3">
      <c r="B1034" t="s">
        <v>89</v>
      </c>
      <c r="C1034" t="s">
        <v>118</v>
      </c>
      <c r="D1034" t="s">
        <v>90</v>
      </c>
      <c r="F1034" s="1">
        <v>45874</v>
      </c>
      <c r="G1034" t="s">
        <v>48</v>
      </c>
      <c r="H1034" t="s">
        <v>46</v>
      </c>
      <c r="I1034" t="s">
        <v>70</v>
      </c>
      <c r="O1034" s="2"/>
      <c r="P1034" s="9">
        <v>3159.6770000000001</v>
      </c>
      <c r="Q1034" s="2">
        <v>4.5150462962962962E-2</v>
      </c>
      <c r="R1034">
        <v>1414.25</v>
      </c>
      <c r="S1034">
        <v>265.08999999999997</v>
      </c>
      <c r="T1034">
        <v>162.03</v>
      </c>
      <c r="U1034">
        <v>0</v>
      </c>
      <c r="V1034">
        <v>6.1902699999999999</v>
      </c>
      <c r="W1034">
        <v>1031.8810000000001</v>
      </c>
      <c r="X1034">
        <v>35</v>
      </c>
      <c r="Y1034">
        <v>148.57</v>
      </c>
      <c r="Z1034">
        <v>20</v>
      </c>
      <c r="AA1034">
        <v>23.82</v>
      </c>
      <c r="AB1034">
        <v>15351</v>
      </c>
      <c r="AC1034">
        <v>1535.1</v>
      </c>
      <c r="AD1034" s="9">
        <v>279.10910000000001</v>
      </c>
      <c r="AE1034">
        <v>4.8584079960000004</v>
      </c>
      <c r="AF1034" s="9"/>
      <c r="AG1034" s="9"/>
    </row>
    <row r="1035" spans="2:45" x14ac:dyDescent="0.3">
      <c r="B1035" t="s">
        <v>105</v>
      </c>
      <c r="C1035" t="s">
        <v>118</v>
      </c>
      <c r="D1035" t="s">
        <v>90</v>
      </c>
      <c r="E1035">
        <v>97</v>
      </c>
      <c r="F1035" s="1">
        <v>45874</v>
      </c>
      <c r="G1035" t="s">
        <v>48</v>
      </c>
      <c r="H1035" t="s">
        <v>46</v>
      </c>
      <c r="I1035" t="s">
        <v>70</v>
      </c>
      <c r="O1035" s="2"/>
      <c r="P1035" s="9">
        <v>3287.5210000000002</v>
      </c>
      <c r="Q1035" s="2">
        <v>4.5150462962962962E-2</v>
      </c>
      <c r="R1035">
        <v>1722.55</v>
      </c>
      <c r="S1035">
        <v>357.61</v>
      </c>
      <c r="T1035">
        <v>199.83</v>
      </c>
      <c r="U1035">
        <v>0</v>
      </c>
      <c r="V1035">
        <v>6.4525699999999997</v>
      </c>
      <c r="W1035">
        <v>964.26840000000004</v>
      </c>
      <c r="X1035">
        <v>35</v>
      </c>
      <c r="Y1035">
        <v>152.07</v>
      </c>
      <c r="Z1035">
        <v>16</v>
      </c>
      <c r="AA1035">
        <v>21.76</v>
      </c>
      <c r="AB1035">
        <v>13680</v>
      </c>
      <c r="AC1035">
        <v>1368</v>
      </c>
      <c r="AD1035" s="9">
        <v>268.2353</v>
      </c>
      <c r="AE1035">
        <v>4.1611901490000003</v>
      </c>
      <c r="AF1035" s="9"/>
      <c r="AG1035" s="9"/>
    </row>
    <row r="1036" spans="2:45" x14ac:dyDescent="0.3">
      <c r="B1036" t="s">
        <v>114</v>
      </c>
      <c r="C1036" t="s">
        <v>117</v>
      </c>
      <c r="D1036" t="s">
        <v>99</v>
      </c>
      <c r="F1036" s="1">
        <v>45892</v>
      </c>
      <c r="G1036" t="s">
        <v>73</v>
      </c>
      <c r="H1036" t="s">
        <v>51</v>
      </c>
      <c r="I1036" t="s">
        <v>72</v>
      </c>
      <c r="O1036" s="2"/>
      <c r="P1036" s="9">
        <v>4184.3239999999996</v>
      </c>
      <c r="Q1036" s="2">
        <v>6.9085648148148146E-2</v>
      </c>
      <c r="R1036">
        <v>1433.02</v>
      </c>
      <c r="S1036">
        <v>396.83</v>
      </c>
      <c r="T1036">
        <v>231.24</v>
      </c>
      <c r="U1036">
        <v>16.489999999999998</v>
      </c>
      <c r="V1036">
        <v>7.3642500000000002</v>
      </c>
      <c r="W1036">
        <v>1469.9659999999999</v>
      </c>
      <c r="X1036">
        <v>35</v>
      </c>
      <c r="Y1036">
        <v>172.39</v>
      </c>
      <c r="Z1036">
        <v>35</v>
      </c>
      <c r="AA1036">
        <v>37.770000000000003</v>
      </c>
      <c r="AB1036">
        <v>12288</v>
      </c>
      <c r="AC1036">
        <v>1228.8</v>
      </c>
      <c r="AD1036" s="9">
        <v>175.5429</v>
      </c>
      <c r="AE1036">
        <v>2.9366750760000002</v>
      </c>
      <c r="AF1036" s="9"/>
      <c r="AG1036" s="9"/>
      <c r="AM1036" s="3"/>
    </row>
    <row r="1037" spans="2:45" x14ac:dyDescent="0.3">
      <c r="B1037" t="s">
        <v>97</v>
      </c>
      <c r="C1037" t="s">
        <v>118</v>
      </c>
      <c r="D1037" t="s">
        <v>90</v>
      </c>
      <c r="F1037" s="1">
        <v>45899</v>
      </c>
      <c r="G1037" t="s">
        <v>62</v>
      </c>
      <c r="H1037" t="s">
        <v>51</v>
      </c>
      <c r="I1037" t="s">
        <v>74</v>
      </c>
      <c r="N1037">
        <v>27</v>
      </c>
      <c r="O1037" s="2" t="s">
        <v>221</v>
      </c>
      <c r="P1037" s="9">
        <v>3801.654</v>
      </c>
      <c r="Q1037" s="2">
        <v>5.9537037037037034E-2</v>
      </c>
      <c r="R1037">
        <v>2182.75</v>
      </c>
      <c r="S1037">
        <v>303.16000000000003</v>
      </c>
      <c r="T1037">
        <v>131.58000000000001</v>
      </c>
      <c r="U1037">
        <v>0</v>
      </c>
      <c r="V1037">
        <v>6.26152</v>
      </c>
      <c r="W1037">
        <v>1055.1510000000001</v>
      </c>
      <c r="X1037">
        <v>35</v>
      </c>
      <c r="Y1037">
        <v>123.4</v>
      </c>
      <c r="Z1037">
        <v>23</v>
      </c>
      <c r="AA1037">
        <v>29.03</v>
      </c>
      <c r="AB1037">
        <v>13387.5</v>
      </c>
      <c r="AC1037">
        <v>1338.75</v>
      </c>
      <c r="AD1037" s="9">
        <v>230.81899999999999</v>
      </c>
      <c r="AE1037">
        <v>3.5214935390000002</v>
      </c>
      <c r="AF1037" s="9"/>
      <c r="AG1037" s="9"/>
    </row>
    <row r="1038" spans="2:45" x14ac:dyDescent="0.3">
      <c r="B1038" t="s">
        <v>87</v>
      </c>
      <c r="C1038" t="s">
        <v>117</v>
      </c>
      <c r="D1038" t="s">
        <v>88</v>
      </c>
      <c r="F1038" s="1">
        <v>45731</v>
      </c>
      <c r="H1038" t="s">
        <v>51</v>
      </c>
      <c r="O1038" s="2"/>
      <c r="P1038" s="9">
        <v>4255.5749999999998</v>
      </c>
      <c r="Q1038" s="2">
        <v>6.5879629629629635E-2</v>
      </c>
      <c r="R1038">
        <v>2157.67</v>
      </c>
      <c r="S1038">
        <v>363.36</v>
      </c>
      <c r="T1038">
        <v>256.33999999999997</v>
      </c>
      <c r="U1038">
        <v>20.36</v>
      </c>
      <c r="V1038">
        <v>7.4083899999999998</v>
      </c>
      <c r="W1038">
        <v>1305.192</v>
      </c>
      <c r="X1038">
        <v>34</v>
      </c>
      <c r="Y1038">
        <v>147</v>
      </c>
      <c r="Z1038">
        <v>25</v>
      </c>
      <c r="AA1038">
        <v>37.270000000000003</v>
      </c>
      <c r="AB1038">
        <v>11680</v>
      </c>
      <c r="AC1038">
        <v>1168</v>
      </c>
      <c r="AD1038" s="9">
        <v>197.96610000000001</v>
      </c>
      <c r="AE1038">
        <v>2.7446349790000002</v>
      </c>
      <c r="AF1038" s="9"/>
      <c r="AG1038" s="9"/>
    </row>
    <row r="1039" spans="2:45" x14ac:dyDescent="0.3">
      <c r="B1039" t="s">
        <v>87</v>
      </c>
      <c r="C1039" t="s">
        <v>117</v>
      </c>
      <c r="D1039" t="s">
        <v>88</v>
      </c>
      <c r="F1039" s="1">
        <v>45758</v>
      </c>
      <c r="H1039" t="s">
        <v>68</v>
      </c>
      <c r="O1039" s="2"/>
      <c r="P1039" s="9">
        <v>2567.16</v>
      </c>
      <c r="Q1039" s="2">
        <v>3.201388888888889E-2</v>
      </c>
      <c r="R1039">
        <v>1037.51</v>
      </c>
      <c r="S1039">
        <v>352.38</v>
      </c>
      <c r="T1039">
        <v>211.08</v>
      </c>
      <c r="U1039">
        <v>0</v>
      </c>
      <c r="V1039">
        <v>6.9247899999999998</v>
      </c>
      <c r="W1039">
        <v>824.23590000000002</v>
      </c>
      <c r="X1039">
        <v>34</v>
      </c>
      <c r="Y1039">
        <v>153.69</v>
      </c>
      <c r="Z1039">
        <v>21</v>
      </c>
      <c r="AA1039">
        <v>22.58</v>
      </c>
      <c r="AB1039">
        <v>10475.5</v>
      </c>
      <c r="AC1039">
        <v>1047.55</v>
      </c>
      <c r="AD1039" s="9">
        <v>190.46360000000001</v>
      </c>
      <c r="AE1039">
        <v>4.0805793169999998</v>
      </c>
      <c r="AF1039" s="9"/>
      <c r="AG1039" s="9"/>
    </row>
    <row r="1040" spans="2:45" x14ac:dyDescent="0.3">
      <c r="B1040" t="s">
        <v>87</v>
      </c>
      <c r="C1040" t="s">
        <v>117</v>
      </c>
      <c r="D1040" t="s">
        <v>88</v>
      </c>
      <c r="F1040" s="1">
        <v>45762</v>
      </c>
      <c r="H1040" t="s">
        <v>46</v>
      </c>
      <c r="O1040" s="2"/>
      <c r="P1040" s="9">
        <v>3520.6550000000002</v>
      </c>
      <c r="Q1040" s="2">
        <v>6.4733796296296303E-2</v>
      </c>
      <c r="R1040">
        <v>1479.54</v>
      </c>
      <c r="S1040">
        <v>530.44000000000005</v>
      </c>
      <c r="T1040">
        <v>626.24</v>
      </c>
      <c r="U1040">
        <v>0</v>
      </c>
      <c r="V1040">
        <v>6.3860000000000001</v>
      </c>
      <c r="W1040">
        <v>1027.4069999999999</v>
      </c>
      <c r="X1040">
        <v>34</v>
      </c>
      <c r="Y1040">
        <v>170.34</v>
      </c>
      <c r="Z1040">
        <v>7</v>
      </c>
      <c r="AA1040">
        <v>2.39</v>
      </c>
      <c r="AB1040">
        <v>8504.5</v>
      </c>
      <c r="AC1040">
        <v>850.45</v>
      </c>
      <c r="AD1040" s="9">
        <v>207.42679999999999</v>
      </c>
      <c r="AE1040">
        <v>2.4156016419999999</v>
      </c>
      <c r="AF1040" s="9"/>
      <c r="AG1040" s="9"/>
    </row>
    <row r="1041" spans="2:48" x14ac:dyDescent="0.3">
      <c r="B1041" t="s">
        <v>109</v>
      </c>
      <c r="C1041" t="s">
        <v>117</v>
      </c>
      <c r="D1041" t="s">
        <v>110</v>
      </c>
      <c r="F1041" s="1">
        <v>45804</v>
      </c>
      <c r="G1041" t="s">
        <v>48</v>
      </c>
      <c r="H1041" t="s">
        <v>46</v>
      </c>
      <c r="I1041" t="s">
        <v>54</v>
      </c>
      <c r="O1041" s="2"/>
      <c r="P1041" s="9">
        <v>4035.0439999999999</v>
      </c>
      <c r="Q1041" s="2">
        <v>6.384259259259259E-2</v>
      </c>
      <c r="R1041">
        <v>1594.37</v>
      </c>
      <c r="S1041">
        <v>286.64</v>
      </c>
      <c r="T1041">
        <v>104.4</v>
      </c>
      <c r="U1041">
        <v>0</v>
      </c>
      <c r="V1041">
        <v>5.9397900000000003</v>
      </c>
      <c r="W1041">
        <v>1936.328</v>
      </c>
      <c r="X1041">
        <v>34</v>
      </c>
      <c r="Y1041">
        <v>206.32</v>
      </c>
      <c r="Z1041">
        <v>26</v>
      </c>
      <c r="AA1041">
        <v>37.47</v>
      </c>
      <c r="AB1041">
        <v>12441</v>
      </c>
      <c r="AC1041">
        <v>1244.0999999999999</v>
      </c>
      <c r="AD1041" s="9">
        <v>207.35</v>
      </c>
      <c r="AE1041">
        <v>3.0832377540000002</v>
      </c>
      <c r="AF1041" s="9"/>
      <c r="AG1041" s="9"/>
      <c r="AI1041">
        <v>432.25</v>
      </c>
      <c r="AJ1041">
        <v>425</v>
      </c>
      <c r="AK1041" s="3">
        <v>8.0000000000000002E-3</v>
      </c>
      <c r="AL1041">
        <v>333.25</v>
      </c>
      <c r="AM1041">
        <v>331.25</v>
      </c>
      <c r="AN1041" s="3">
        <v>3.0000000000000001E-3</v>
      </c>
      <c r="AO1041">
        <v>769</v>
      </c>
      <c r="AP1041">
        <v>801.75</v>
      </c>
      <c r="AQ1041" s="3">
        <v>2.1000000000000001E-2</v>
      </c>
      <c r="AR1041">
        <v>772</v>
      </c>
      <c r="AS1041">
        <v>667</v>
      </c>
      <c r="AT1041" s="3">
        <v>7.2999999999999995E-2</v>
      </c>
      <c r="AU1041">
        <v>131</v>
      </c>
      <c r="AV1041">
        <v>124</v>
      </c>
    </row>
    <row r="1042" spans="2:48" x14ac:dyDescent="0.3">
      <c r="B1042" t="s">
        <v>89</v>
      </c>
      <c r="C1042" t="s">
        <v>118</v>
      </c>
      <c r="D1042" t="s">
        <v>90</v>
      </c>
      <c r="F1042" s="1">
        <v>45810</v>
      </c>
      <c r="G1042" t="s">
        <v>45</v>
      </c>
      <c r="H1042" t="s">
        <v>52</v>
      </c>
      <c r="I1042" t="s">
        <v>56</v>
      </c>
      <c r="O1042" s="2"/>
      <c r="P1042" s="9">
        <v>5930.2380000000003</v>
      </c>
      <c r="Q1042" s="2">
        <v>7.9490740740740737E-2</v>
      </c>
      <c r="R1042">
        <v>2870.11</v>
      </c>
      <c r="S1042">
        <v>341.96</v>
      </c>
      <c r="T1042">
        <v>193.24</v>
      </c>
      <c r="U1042">
        <v>0</v>
      </c>
      <c r="V1042">
        <v>6.3618699999999997</v>
      </c>
      <c r="W1042">
        <v>1951.6489999999999</v>
      </c>
      <c r="X1042">
        <v>34</v>
      </c>
      <c r="Y1042">
        <v>162.77000000000001</v>
      </c>
      <c r="Z1042">
        <v>22</v>
      </c>
      <c r="AA1042">
        <v>28.79</v>
      </c>
      <c r="AB1042">
        <v>14790</v>
      </c>
      <c r="AC1042">
        <v>1479</v>
      </c>
      <c r="AD1042" s="9">
        <v>264.1071</v>
      </c>
      <c r="AE1042">
        <v>2.493997711</v>
      </c>
      <c r="AF1042" s="9"/>
      <c r="AG1042" s="9"/>
    </row>
    <row r="1043" spans="2:48" x14ac:dyDescent="0.3">
      <c r="B1043" t="s">
        <v>102</v>
      </c>
      <c r="C1043" t="s">
        <v>118</v>
      </c>
      <c r="D1043" t="s">
        <v>79</v>
      </c>
      <c r="F1043" s="1">
        <v>45811</v>
      </c>
      <c r="G1043" t="s">
        <v>48</v>
      </c>
      <c r="H1043" t="s">
        <v>46</v>
      </c>
      <c r="I1043" t="s">
        <v>56</v>
      </c>
      <c r="O1043" s="2"/>
      <c r="P1043" s="9">
        <v>4924.634</v>
      </c>
      <c r="Q1043" s="2">
        <v>8.8611111111111113E-2</v>
      </c>
      <c r="R1043">
        <v>1816.26</v>
      </c>
      <c r="S1043">
        <v>350.96</v>
      </c>
      <c r="T1043">
        <v>123.78</v>
      </c>
      <c r="U1043">
        <v>0</v>
      </c>
      <c r="V1043">
        <v>6.6860600000000003</v>
      </c>
      <c r="W1043">
        <v>2323.7530000000002</v>
      </c>
      <c r="X1043">
        <v>34</v>
      </c>
      <c r="Y1043">
        <v>220.62</v>
      </c>
      <c r="Z1043">
        <v>33</v>
      </c>
      <c r="AA1043">
        <v>51.36</v>
      </c>
      <c r="AB1043">
        <v>15997.5</v>
      </c>
      <c r="AC1043">
        <v>1599.75</v>
      </c>
      <c r="AD1043" s="9">
        <v>238.7687</v>
      </c>
      <c r="AE1043">
        <v>3.248464759</v>
      </c>
      <c r="AF1043" s="9"/>
      <c r="AG1043" s="9"/>
    </row>
    <row r="1044" spans="2:48" x14ac:dyDescent="0.3">
      <c r="B1044" t="s">
        <v>89</v>
      </c>
      <c r="C1044" t="s">
        <v>118</v>
      </c>
      <c r="D1044" t="s">
        <v>90</v>
      </c>
      <c r="F1044" s="1">
        <v>45813</v>
      </c>
      <c r="G1044" t="s">
        <v>50</v>
      </c>
      <c r="H1044" t="s">
        <v>49</v>
      </c>
      <c r="I1044" t="s">
        <v>56</v>
      </c>
      <c r="O1044" s="2"/>
      <c r="P1044" s="9">
        <v>5306.7280000000001</v>
      </c>
      <c r="Q1044" s="2">
        <v>0.10662037037037037</v>
      </c>
      <c r="R1044">
        <v>1921.37</v>
      </c>
      <c r="S1044">
        <v>390.52</v>
      </c>
      <c r="T1044">
        <v>165.29</v>
      </c>
      <c r="U1044">
        <v>0</v>
      </c>
      <c r="V1044">
        <v>6.6778000000000004</v>
      </c>
      <c r="W1044">
        <v>1756.8219999999999</v>
      </c>
      <c r="X1044">
        <v>34</v>
      </c>
      <c r="Y1044">
        <v>150.88999999999999</v>
      </c>
      <c r="Z1044">
        <v>10</v>
      </c>
      <c r="AA1044">
        <v>12.08</v>
      </c>
      <c r="AB1044">
        <v>11832</v>
      </c>
      <c r="AC1044">
        <v>1183.2</v>
      </c>
      <c r="AD1044" s="9">
        <v>268.90910000000002</v>
      </c>
      <c r="AE1044">
        <v>2.229622472</v>
      </c>
      <c r="AF1044" s="9"/>
      <c r="AG1044" s="9"/>
    </row>
    <row r="1045" spans="2:48" x14ac:dyDescent="0.3">
      <c r="B1045" t="s">
        <v>78</v>
      </c>
      <c r="C1045" t="s">
        <v>118</v>
      </c>
      <c r="D1045" t="s">
        <v>79</v>
      </c>
      <c r="F1045" s="1">
        <v>45815</v>
      </c>
      <c r="G1045" t="s">
        <v>55</v>
      </c>
      <c r="H1045" t="s">
        <v>51</v>
      </c>
      <c r="I1045" t="s">
        <v>56</v>
      </c>
      <c r="O1045" s="2"/>
      <c r="P1045" s="9">
        <v>6293.6570000000002</v>
      </c>
      <c r="Q1045" s="2">
        <v>6.9467592592592595E-2</v>
      </c>
      <c r="R1045">
        <v>3348.45</v>
      </c>
      <c r="S1045">
        <v>258.26</v>
      </c>
      <c r="T1045">
        <v>44.7</v>
      </c>
      <c r="U1045">
        <v>0</v>
      </c>
      <c r="V1045">
        <v>5.8350299999999997</v>
      </c>
      <c r="W1045">
        <v>2066.413</v>
      </c>
      <c r="X1045">
        <v>34</v>
      </c>
      <c r="Y1045">
        <v>191.45</v>
      </c>
      <c r="Z1045">
        <v>42</v>
      </c>
      <c r="AA1045">
        <v>53.42</v>
      </c>
      <c r="AB1045">
        <v>19504</v>
      </c>
      <c r="AC1045">
        <v>1950.4</v>
      </c>
      <c r="AD1045" s="9">
        <v>256.63159999999999</v>
      </c>
      <c r="AE1045">
        <v>3.0989931610000001</v>
      </c>
      <c r="AF1045" s="9"/>
      <c r="AG1045" s="9"/>
    </row>
    <row r="1046" spans="2:48" x14ac:dyDescent="0.3">
      <c r="B1046" t="s">
        <v>94</v>
      </c>
      <c r="C1046" t="s">
        <v>117</v>
      </c>
      <c r="D1046" t="s">
        <v>44</v>
      </c>
      <c r="F1046" s="1">
        <v>45818</v>
      </c>
      <c r="G1046" t="s">
        <v>48</v>
      </c>
      <c r="H1046" t="s">
        <v>46</v>
      </c>
      <c r="I1046" t="s">
        <v>57</v>
      </c>
      <c r="M1046">
        <v>10</v>
      </c>
      <c r="O1046" s="2"/>
      <c r="P1046" s="9">
        <v>4445.402</v>
      </c>
      <c r="Q1046" s="2">
        <v>6.0497685185185182E-2</v>
      </c>
      <c r="R1046">
        <v>2556.87</v>
      </c>
      <c r="S1046">
        <v>416.69</v>
      </c>
      <c r="T1046">
        <v>266.86</v>
      </c>
      <c r="U1046">
        <v>0</v>
      </c>
      <c r="V1046">
        <v>6.4174899999999999</v>
      </c>
      <c r="W1046">
        <v>1267.6780000000001</v>
      </c>
      <c r="X1046">
        <v>34</v>
      </c>
      <c r="Y1046">
        <v>183.99</v>
      </c>
      <c r="Z1046">
        <v>21</v>
      </c>
      <c r="AA1046">
        <v>26.3</v>
      </c>
      <c r="AB1046">
        <v>10685.5</v>
      </c>
      <c r="AC1046">
        <v>1068.55</v>
      </c>
      <c r="AD1046" s="9">
        <v>194.2818</v>
      </c>
      <c r="AE1046">
        <v>2.4037196189999999</v>
      </c>
      <c r="AF1046" s="9"/>
      <c r="AG1046" s="9"/>
    </row>
    <row r="1047" spans="2:48" x14ac:dyDescent="0.3">
      <c r="B1047" t="s">
        <v>94</v>
      </c>
      <c r="C1047" t="s">
        <v>117</v>
      </c>
      <c r="D1047" t="s">
        <v>44</v>
      </c>
      <c r="F1047" s="1">
        <v>45822</v>
      </c>
      <c r="G1047" t="s">
        <v>55</v>
      </c>
      <c r="H1047" t="s">
        <v>51</v>
      </c>
      <c r="I1047" t="s">
        <v>57</v>
      </c>
      <c r="O1047" s="2"/>
      <c r="P1047" s="9">
        <v>2151.9479999999999</v>
      </c>
      <c r="Q1047" s="2">
        <v>5.5532407407407405E-2</v>
      </c>
      <c r="R1047">
        <v>1009.88</v>
      </c>
      <c r="S1047">
        <v>221.43</v>
      </c>
      <c r="T1047">
        <v>143.22</v>
      </c>
      <c r="U1047">
        <v>0</v>
      </c>
      <c r="V1047">
        <v>6.3764399999999997</v>
      </c>
      <c r="W1047">
        <v>866.90300000000002</v>
      </c>
      <c r="X1047">
        <v>34</v>
      </c>
      <c r="Y1047">
        <v>160.38999999999999</v>
      </c>
      <c r="Z1047">
        <v>24</v>
      </c>
      <c r="AA1047">
        <v>24.43</v>
      </c>
      <c r="AB1047">
        <v>11147</v>
      </c>
      <c r="AC1047">
        <v>1114.7</v>
      </c>
      <c r="AD1047" s="9">
        <v>192.18969999999999</v>
      </c>
      <c r="AE1047">
        <v>5.1799578799999999</v>
      </c>
      <c r="AF1047" s="9"/>
      <c r="AG1047" s="9"/>
    </row>
    <row r="1048" spans="2:48" x14ac:dyDescent="0.3">
      <c r="B1048" t="s">
        <v>114</v>
      </c>
      <c r="C1048" t="s">
        <v>117</v>
      </c>
      <c r="D1048" t="s">
        <v>99</v>
      </c>
      <c r="E1048">
        <v>64.3</v>
      </c>
      <c r="F1048" s="1">
        <v>45824</v>
      </c>
      <c r="G1048" t="s">
        <v>45</v>
      </c>
      <c r="H1048" t="s">
        <v>52</v>
      </c>
      <c r="I1048" t="s">
        <v>58</v>
      </c>
      <c r="O1048" s="2"/>
      <c r="P1048" s="9">
        <v>4055.3380000000002</v>
      </c>
      <c r="Q1048" s="2">
        <v>7.5069444444444439E-2</v>
      </c>
      <c r="R1048">
        <v>1487.23</v>
      </c>
      <c r="S1048">
        <v>355.69</v>
      </c>
      <c r="T1048">
        <v>180.74</v>
      </c>
      <c r="U1048">
        <v>33.96</v>
      </c>
      <c r="V1048">
        <v>7.8129</v>
      </c>
      <c r="W1048">
        <v>1647.2080000000001</v>
      </c>
      <c r="X1048">
        <v>34</v>
      </c>
      <c r="Y1048">
        <v>186.34</v>
      </c>
      <c r="Z1048">
        <v>26</v>
      </c>
      <c r="AA1048">
        <v>47.71</v>
      </c>
      <c r="AB1048">
        <v>10432</v>
      </c>
      <c r="AC1048">
        <v>1043.2</v>
      </c>
      <c r="AD1048" s="9">
        <v>173.86670000000001</v>
      </c>
      <c r="AE1048">
        <v>2.5724119669999999</v>
      </c>
      <c r="AF1048" s="9"/>
      <c r="AG1048" s="9"/>
      <c r="AL1048">
        <v>231.25</v>
      </c>
      <c r="AM1048">
        <v>219.75</v>
      </c>
      <c r="AN1048" s="3">
        <v>2.5000000000000001E-2</v>
      </c>
    </row>
    <row r="1049" spans="2:48" x14ac:dyDescent="0.3">
      <c r="B1049" t="s">
        <v>98</v>
      </c>
      <c r="C1049" t="s">
        <v>117</v>
      </c>
      <c r="D1049" t="s">
        <v>99</v>
      </c>
      <c r="F1049" s="1">
        <v>45834</v>
      </c>
      <c r="G1049" t="s">
        <v>48</v>
      </c>
      <c r="H1049" t="s">
        <v>49</v>
      </c>
      <c r="I1049" t="s">
        <v>59</v>
      </c>
      <c r="O1049" s="2"/>
      <c r="P1049" s="9">
        <v>3256.4050000000002</v>
      </c>
      <c r="Q1049" s="2">
        <v>5.7175925925925929E-2</v>
      </c>
      <c r="R1049">
        <v>1449.9</v>
      </c>
      <c r="S1049">
        <v>436.77</v>
      </c>
      <c r="T1049">
        <v>287.06</v>
      </c>
      <c r="U1049">
        <v>16.940000000000001</v>
      </c>
      <c r="V1049">
        <v>7.1267399999999999</v>
      </c>
      <c r="W1049">
        <v>990.10050000000001</v>
      </c>
      <c r="X1049">
        <v>34</v>
      </c>
      <c r="Y1049">
        <v>153.88999999999999</v>
      </c>
      <c r="Z1049">
        <v>14</v>
      </c>
      <c r="AA1049">
        <v>18.86</v>
      </c>
      <c r="AB1049">
        <v>11524</v>
      </c>
      <c r="AC1049">
        <v>1152.4000000000001</v>
      </c>
      <c r="AD1049" s="9">
        <v>240.08330000000001</v>
      </c>
      <c r="AE1049">
        <v>3.5388718539999999</v>
      </c>
      <c r="AF1049" s="9"/>
      <c r="AG1049" s="9"/>
    </row>
    <row r="1050" spans="2:48" x14ac:dyDescent="0.3">
      <c r="B1050" t="s">
        <v>91</v>
      </c>
      <c r="C1050" t="s">
        <v>118</v>
      </c>
      <c r="D1050" t="s">
        <v>90</v>
      </c>
      <c r="E1050">
        <v>99.6</v>
      </c>
      <c r="F1050" s="1">
        <v>45838</v>
      </c>
      <c r="G1050" t="s">
        <v>45</v>
      </c>
      <c r="H1050" t="s">
        <v>52</v>
      </c>
      <c r="I1050" t="s">
        <v>60</v>
      </c>
      <c r="K1050">
        <v>169</v>
      </c>
      <c r="O1050" s="2"/>
      <c r="P1050" s="9">
        <v>3818.8809999999999</v>
      </c>
      <c r="Q1050" s="2">
        <v>9.2800925925925926E-2</v>
      </c>
      <c r="R1050">
        <v>1044.67</v>
      </c>
      <c r="S1050">
        <v>273.48</v>
      </c>
      <c r="T1050">
        <v>148.16999999999999</v>
      </c>
      <c r="U1050">
        <v>9.1</v>
      </c>
      <c r="V1050">
        <v>7.18865</v>
      </c>
      <c r="W1050">
        <v>1453.242</v>
      </c>
      <c r="X1050">
        <v>34</v>
      </c>
      <c r="Y1050">
        <v>174.74</v>
      </c>
      <c r="Z1050">
        <v>27</v>
      </c>
      <c r="AA1050">
        <v>27.2</v>
      </c>
      <c r="AB1050">
        <v>15790.5</v>
      </c>
      <c r="AC1050">
        <v>1579.05</v>
      </c>
      <c r="AD1050" s="9">
        <v>258.86070000000001</v>
      </c>
      <c r="AE1050">
        <v>4.1348499729999997</v>
      </c>
      <c r="AF1050" s="9"/>
      <c r="AG1050" s="9"/>
      <c r="AL1050">
        <v>379.25</v>
      </c>
      <c r="AM1050">
        <v>364.25</v>
      </c>
      <c r="AN1050" s="3">
        <v>0.02</v>
      </c>
    </row>
    <row r="1051" spans="2:48" x14ac:dyDescent="0.3">
      <c r="B1051" t="s">
        <v>92</v>
      </c>
      <c r="C1051" t="s">
        <v>118</v>
      </c>
      <c r="D1051" t="s">
        <v>90</v>
      </c>
      <c r="E1051">
        <v>107</v>
      </c>
      <c r="F1051" s="1">
        <v>45838</v>
      </c>
      <c r="G1051" t="s">
        <v>45</v>
      </c>
      <c r="H1051" t="s">
        <v>52</v>
      </c>
      <c r="I1051" t="s">
        <v>60</v>
      </c>
      <c r="K1051">
        <v>175</v>
      </c>
      <c r="O1051" s="2"/>
      <c r="P1051" s="9">
        <v>3166.9140000000002</v>
      </c>
      <c r="Q1051" s="2">
        <v>9.2499999999999999E-2</v>
      </c>
      <c r="R1051">
        <v>985.27</v>
      </c>
      <c r="S1051">
        <v>228.39</v>
      </c>
      <c r="T1051">
        <v>92.54</v>
      </c>
      <c r="U1051">
        <v>10.44</v>
      </c>
      <c r="V1051">
        <v>7.0873600000000003</v>
      </c>
      <c r="W1051">
        <v>1416.7</v>
      </c>
      <c r="X1051">
        <v>34</v>
      </c>
      <c r="Y1051">
        <v>145.77000000000001</v>
      </c>
      <c r="Z1051">
        <v>23</v>
      </c>
      <c r="AA1051">
        <v>20.36</v>
      </c>
      <c r="AB1051">
        <v>15568.5</v>
      </c>
      <c r="AC1051">
        <v>1556.85</v>
      </c>
      <c r="AD1051" s="9">
        <v>273.13159999999999</v>
      </c>
      <c r="AE1051">
        <v>4.9159844570000004</v>
      </c>
      <c r="AF1051" s="9"/>
      <c r="AG1051" s="9"/>
      <c r="AI1051" s="3"/>
      <c r="AJ1051" s="3"/>
      <c r="AL1051" s="3"/>
      <c r="AM1051" s="3"/>
    </row>
    <row r="1052" spans="2:48" x14ac:dyDescent="0.3">
      <c r="B1052" t="s">
        <v>95</v>
      </c>
      <c r="C1052" t="s">
        <v>118</v>
      </c>
      <c r="D1052" t="s">
        <v>96</v>
      </c>
      <c r="F1052" s="1">
        <v>45839</v>
      </c>
      <c r="G1052" t="s">
        <v>48</v>
      </c>
      <c r="H1052" t="s">
        <v>46</v>
      </c>
      <c r="I1052" t="s">
        <v>60</v>
      </c>
      <c r="O1052" s="2"/>
      <c r="P1052" s="9">
        <v>3903.8009999999999</v>
      </c>
      <c r="Q1052" s="2">
        <v>7.2222222222222215E-2</v>
      </c>
      <c r="R1052">
        <v>1255.81</v>
      </c>
      <c r="S1052">
        <v>225.19</v>
      </c>
      <c r="T1052">
        <v>27.08</v>
      </c>
      <c r="U1052">
        <v>0</v>
      </c>
      <c r="V1052">
        <v>5.6340399999999997</v>
      </c>
      <c r="W1052">
        <v>1546.999</v>
      </c>
      <c r="X1052">
        <v>34</v>
      </c>
      <c r="Y1052">
        <v>119.88</v>
      </c>
      <c r="Z1052">
        <v>31</v>
      </c>
      <c r="AA1052">
        <v>28.48</v>
      </c>
      <c r="AB1052">
        <v>17220.5</v>
      </c>
      <c r="AC1052">
        <v>1722.05</v>
      </c>
      <c r="AD1052" s="9">
        <v>264.93079999999998</v>
      </c>
      <c r="AE1052">
        <v>4.4112135840000004</v>
      </c>
      <c r="AF1052" s="9"/>
      <c r="AG1052" s="9"/>
    </row>
    <row r="1053" spans="2:48" x14ac:dyDescent="0.3">
      <c r="B1053" t="s">
        <v>82</v>
      </c>
      <c r="C1053" t="s">
        <v>118</v>
      </c>
      <c r="D1053" t="s">
        <v>81</v>
      </c>
      <c r="F1053" s="1">
        <v>45844</v>
      </c>
      <c r="G1053" t="s">
        <v>62</v>
      </c>
      <c r="H1053" t="s">
        <v>63</v>
      </c>
      <c r="I1053" t="s">
        <v>60</v>
      </c>
      <c r="N1053">
        <v>54</v>
      </c>
      <c r="O1053" s="2" t="s">
        <v>221</v>
      </c>
      <c r="P1053" s="9">
        <v>5096.6270000000004</v>
      </c>
      <c r="Q1053" s="2">
        <v>6.2569444444444441E-2</v>
      </c>
      <c r="R1053">
        <v>2474.08</v>
      </c>
      <c r="S1053">
        <v>266.44</v>
      </c>
      <c r="T1053">
        <v>49.82</v>
      </c>
      <c r="U1053">
        <v>0</v>
      </c>
      <c r="V1053">
        <v>5.9314200000000001</v>
      </c>
      <c r="W1053">
        <v>1744.04</v>
      </c>
      <c r="X1053">
        <v>34</v>
      </c>
      <c r="Y1053">
        <v>156.82</v>
      </c>
      <c r="Z1053">
        <v>36</v>
      </c>
      <c r="AA1053">
        <v>40.450000000000003</v>
      </c>
      <c r="AB1053">
        <v>13160</v>
      </c>
      <c r="AC1053">
        <v>1316</v>
      </c>
      <c r="AD1053" s="9">
        <v>188</v>
      </c>
      <c r="AE1053">
        <v>2.582099887</v>
      </c>
      <c r="AF1053" s="9"/>
      <c r="AG1053" s="9"/>
    </row>
    <row r="1054" spans="2:48" x14ac:dyDescent="0.3">
      <c r="B1054" t="s">
        <v>95</v>
      </c>
      <c r="C1054" t="s">
        <v>118</v>
      </c>
      <c r="D1054" t="s">
        <v>96</v>
      </c>
      <c r="F1054" s="1">
        <v>45844</v>
      </c>
      <c r="G1054" t="s">
        <v>62</v>
      </c>
      <c r="H1054" t="s">
        <v>63</v>
      </c>
      <c r="I1054" t="s">
        <v>60</v>
      </c>
      <c r="N1054">
        <v>64</v>
      </c>
      <c r="O1054" s="2" t="s">
        <v>221</v>
      </c>
      <c r="P1054" s="9">
        <v>5491.8559999999998</v>
      </c>
      <c r="Q1054" s="2">
        <v>6.2569444444444441E-2</v>
      </c>
      <c r="R1054">
        <v>2568.27</v>
      </c>
      <c r="S1054">
        <v>303.85000000000002</v>
      </c>
      <c r="T1054">
        <v>107.32</v>
      </c>
      <c r="U1054">
        <v>0</v>
      </c>
      <c r="V1054">
        <v>5.9506199999999998</v>
      </c>
      <c r="W1054">
        <v>1847.528</v>
      </c>
      <c r="X1054">
        <v>34</v>
      </c>
      <c r="Y1054">
        <v>136.55000000000001</v>
      </c>
      <c r="Z1054">
        <v>36</v>
      </c>
      <c r="AA1054">
        <v>45.82</v>
      </c>
      <c r="AB1054">
        <v>19392</v>
      </c>
      <c r="AC1054">
        <v>1939.2</v>
      </c>
      <c r="AD1054" s="9">
        <v>277.02859999999998</v>
      </c>
      <c r="AE1054">
        <v>3.531046699</v>
      </c>
      <c r="AF1054" s="9"/>
      <c r="AG1054" s="9"/>
    </row>
    <row r="1055" spans="2:48" x14ac:dyDescent="0.3">
      <c r="B1055" t="s">
        <v>115</v>
      </c>
      <c r="C1055" t="s">
        <v>117</v>
      </c>
      <c r="D1055" t="s">
        <v>88</v>
      </c>
      <c r="F1055" s="1">
        <v>45857</v>
      </c>
      <c r="G1055" t="s">
        <v>61</v>
      </c>
      <c r="H1055" t="s">
        <v>51</v>
      </c>
      <c r="I1055" t="s">
        <v>65</v>
      </c>
      <c r="O1055" s="2"/>
      <c r="P1055" s="9">
        <v>3224.136</v>
      </c>
      <c r="Q1055" s="2">
        <v>4.5138888888888888E-2</v>
      </c>
      <c r="R1055">
        <v>1385.83</v>
      </c>
      <c r="S1055">
        <v>315.72000000000003</v>
      </c>
      <c r="T1055">
        <v>156.52000000000001</v>
      </c>
      <c r="U1055">
        <v>0</v>
      </c>
      <c r="V1055">
        <v>6.3331900000000001</v>
      </c>
      <c r="W1055">
        <v>1088.575</v>
      </c>
      <c r="X1055">
        <v>34</v>
      </c>
      <c r="Y1055">
        <v>134.88</v>
      </c>
      <c r="Z1055">
        <v>26</v>
      </c>
      <c r="AA1055">
        <v>24.13</v>
      </c>
      <c r="AB1055">
        <v>10920</v>
      </c>
      <c r="AC1055">
        <v>1092</v>
      </c>
      <c r="AD1055" s="9">
        <v>182</v>
      </c>
      <c r="AE1055">
        <v>3.3869539</v>
      </c>
      <c r="AF1055" s="9"/>
      <c r="AG1055" s="9"/>
      <c r="AL1055" s="3"/>
      <c r="AM1055" s="3"/>
    </row>
    <row r="1056" spans="2:48" x14ac:dyDescent="0.3">
      <c r="B1056" t="s">
        <v>97</v>
      </c>
      <c r="C1056" t="s">
        <v>118</v>
      </c>
      <c r="D1056" t="s">
        <v>90</v>
      </c>
      <c r="F1056" s="1">
        <v>45858</v>
      </c>
      <c r="G1056" t="s">
        <v>62</v>
      </c>
      <c r="H1056" t="s">
        <v>63</v>
      </c>
      <c r="I1056" t="s">
        <v>65</v>
      </c>
      <c r="N1056">
        <v>54</v>
      </c>
      <c r="O1056" s="2" t="s">
        <v>221</v>
      </c>
      <c r="P1056" s="9">
        <v>5684.69</v>
      </c>
      <c r="Q1056" s="2">
        <v>6.7523148148148152E-2</v>
      </c>
      <c r="R1056">
        <v>2972.02</v>
      </c>
      <c r="S1056">
        <v>334.75</v>
      </c>
      <c r="T1056">
        <v>126.52</v>
      </c>
      <c r="U1056">
        <v>0</v>
      </c>
      <c r="V1056">
        <v>6.1668599999999998</v>
      </c>
      <c r="W1056">
        <v>1694.4069999999999</v>
      </c>
      <c r="X1056">
        <v>34</v>
      </c>
      <c r="Y1056">
        <v>150.62</v>
      </c>
      <c r="Z1056">
        <v>26</v>
      </c>
      <c r="AA1056">
        <v>37.479999999999997</v>
      </c>
      <c r="AB1056">
        <v>14195</v>
      </c>
      <c r="AC1056">
        <v>1419.5</v>
      </c>
      <c r="AD1056" s="9">
        <v>236.58330000000001</v>
      </c>
      <c r="AE1056">
        <v>2.497057887</v>
      </c>
      <c r="AF1056" s="9"/>
      <c r="AG1056" s="9"/>
    </row>
    <row r="1057" spans="2:39" x14ac:dyDescent="0.3">
      <c r="B1057" t="s">
        <v>114</v>
      </c>
      <c r="C1057" t="s">
        <v>117</v>
      </c>
      <c r="D1057" t="s">
        <v>99</v>
      </c>
      <c r="F1057" s="1">
        <v>45860</v>
      </c>
      <c r="G1057" t="s">
        <v>48</v>
      </c>
      <c r="H1057" t="s">
        <v>46</v>
      </c>
      <c r="I1057" t="s">
        <v>67</v>
      </c>
      <c r="O1057" s="2"/>
      <c r="P1057" s="9">
        <v>3011.5680000000002</v>
      </c>
      <c r="Q1057" s="2">
        <v>5.347222222222222E-2</v>
      </c>
      <c r="R1057">
        <v>1144.19</v>
      </c>
      <c r="S1057">
        <v>252.94</v>
      </c>
      <c r="T1057">
        <v>121.18</v>
      </c>
      <c r="U1057">
        <v>8.48</v>
      </c>
      <c r="V1057">
        <v>7.0714300000000003</v>
      </c>
      <c r="W1057">
        <v>1323.684</v>
      </c>
      <c r="X1057">
        <v>34</v>
      </c>
      <c r="Y1057">
        <v>137.91999999999999</v>
      </c>
      <c r="Z1057">
        <v>38</v>
      </c>
      <c r="AA1057">
        <v>48.23</v>
      </c>
      <c r="AB1057">
        <v>12224</v>
      </c>
      <c r="AC1057">
        <v>1222.4000000000001</v>
      </c>
      <c r="AD1057" s="9">
        <v>169.77780000000001</v>
      </c>
      <c r="AE1057">
        <v>4.0590151040000002</v>
      </c>
      <c r="AF1057" s="9"/>
      <c r="AG1057" s="9"/>
    </row>
    <row r="1058" spans="2:39" x14ac:dyDescent="0.3">
      <c r="B1058" t="s">
        <v>82</v>
      </c>
      <c r="C1058" t="s">
        <v>118</v>
      </c>
      <c r="D1058" t="s">
        <v>81</v>
      </c>
      <c r="F1058" s="1">
        <v>45869</v>
      </c>
      <c r="G1058" t="s">
        <v>55</v>
      </c>
      <c r="H1058" t="s">
        <v>49</v>
      </c>
      <c r="I1058" t="s">
        <v>69</v>
      </c>
      <c r="O1058" s="2"/>
      <c r="P1058" s="9">
        <v>5623.1790000000001</v>
      </c>
      <c r="Q1058" s="2">
        <v>8.8530092592592591E-2</v>
      </c>
      <c r="R1058">
        <v>1896.86</v>
      </c>
      <c r="S1058">
        <v>360.36</v>
      </c>
      <c r="T1058">
        <v>215.64</v>
      </c>
      <c r="U1058">
        <v>38.33</v>
      </c>
      <c r="V1058">
        <v>7.4404700000000004</v>
      </c>
      <c r="W1058">
        <v>1760.712</v>
      </c>
      <c r="X1058">
        <v>34</v>
      </c>
      <c r="Y1058">
        <v>137.99</v>
      </c>
      <c r="Z1058">
        <v>28</v>
      </c>
      <c r="AA1058">
        <v>21.1</v>
      </c>
      <c r="AB1058">
        <v>11340</v>
      </c>
      <c r="AC1058">
        <v>1134</v>
      </c>
      <c r="AD1058" s="9">
        <v>182.9032</v>
      </c>
      <c r="AE1058">
        <v>2.016652858</v>
      </c>
      <c r="AF1058" s="9"/>
      <c r="AG1058" s="9"/>
    </row>
    <row r="1059" spans="2:39" x14ac:dyDescent="0.3">
      <c r="B1059" t="s">
        <v>91</v>
      </c>
      <c r="C1059" t="s">
        <v>118</v>
      </c>
      <c r="D1059" t="s">
        <v>90</v>
      </c>
      <c r="F1059" s="1">
        <v>45875</v>
      </c>
      <c r="G1059" t="s">
        <v>55</v>
      </c>
      <c r="H1059" t="s">
        <v>66</v>
      </c>
      <c r="I1059" t="s">
        <v>70</v>
      </c>
      <c r="O1059" s="2"/>
      <c r="P1059" s="9">
        <v>4070.1089999999999</v>
      </c>
      <c r="Q1059" s="2">
        <v>9.5844907407407406E-2</v>
      </c>
      <c r="R1059">
        <v>1591.7</v>
      </c>
      <c r="S1059">
        <v>414.6</v>
      </c>
      <c r="T1059">
        <v>358.74</v>
      </c>
      <c r="U1059">
        <v>0</v>
      </c>
      <c r="V1059">
        <v>6.5060799999999999</v>
      </c>
      <c r="W1059">
        <v>1312.6679999999999</v>
      </c>
      <c r="X1059">
        <v>34</v>
      </c>
      <c r="Y1059">
        <v>151.4</v>
      </c>
      <c r="Z1059">
        <v>25</v>
      </c>
      <c r="AA1059">
        <v>24.94</v>
      </c>
      <c r="AB1059">
        <v>15394.5</v>
      </c>
      <c r="AC1059">
        <v>1539.45</v>
      </c>
      <c r="AD1059" s="9">
        <v>260.9237</v>
      </c>
      <c r="AE1059">
        <v>3.7823311369999999</v>
      </c>
      <c r="AF1059" s="9"/>
      <c r="AG1059" s="9"/>
    </row>
    <row r="1060" spans="2:39" x14ac:dyDescent="0.3">
      <c r="B1060" t="s">
        <v>95</v>
      </c>
      <c r="C1060" t="s">
        <v>118</v>
      </c>
      <c r="D1060" t="s">
        <v>96</v>
      </c>
      <c r="F1060" s="1">
        <v>45878</v>
      </c>
      <c r="G1060" t="s">
        <v>62</v>
      </c>
      <c r="H1060" t="s">
        <v>51</v>
      </c>
      <c r="I1060" t="s">
        <v>70</v>
      </c>
      <c r="N1060">
        <v>54</v>
      </c>
      <c r="O1060" s="2" t="s">
        <v>148</v>
      </c>
      <c r="P1060" s="9">
        <v>4811.2160000000003</v>
      </c>
      <c r="Q1060" s="2">
        <v>5.8796296296296298E-2</v>
      </c>
      <c r="R1060">
        <v>2223.44</v>
      </c>
      <c r="S1060">
        <v>245.72</v>
      </c>
      <c r="T1060">
        <v>55.69</v>
      </c>
      <c r="U1060">
        <v>0</v>
      </c>
      <c r="V1060">
        <v>5.7242600000000001</v>
      </c>
      <c r="W1060">
        <v>1639.578</v>
      </c>
      <c r="X1060">
        <v>34</v>
      </c>
      <c r="Y1060">
        <v>135.32</v>
      </c>
      <c r="Z1060">
        <v>36</v>
      </c>
      <c r="AA1060">
        <v>40.619999999999997</v>
      </c>
      <c r="AB1060">
        <v>19190</v>
      </c>
      <c r="AC1060">
        <v>1919</v>
      </c>
      <c r="AD1060" s="9">
        <v>274.1429</v>
      </c>
      <c r="AE1060">
        <v>3.988596646</v>
      </c>
      <c r="AF1060" s="9"/>
      <c r="AG1060" s="9"/>
    </row>
    <row r="1061" spans="2:39" x14ac:dyDescent="0.3">
      <c r="B1061" t="s">
        <v>115</v>
      </c>
      <c r="C1061" t="s">
        <v>117</v>
      </c>
      <c r="D1061" t="s">
        <v>88</v>
      </c>
      <c r="F1061" s="1">
        <v>45885</v>
      </c>
      <c r="G1061" t="s">
        <v>62</v>
      </c>
      <c r="H1061" t="s">
        <v>51</v>
      </c>
      <c r="I1061" t="s">
        <v>71</v>
      </c>
      <c r="N1061">
        <v>24</v>
      </c>
      <c r="O1061" s="2" t="s">
        <v>221</v>
      </c>
      <c r="P1061" s="9">
        <v>2228.3649999999998</v>
      </c>
      <c r="Q1061" s="2">
        <v>3.2256944444444442E-2</v>
      </c>
      <c r="R1061">
        <v>1261.33</v>
      </c>
      <c r="S1061">
        <v>263.74</v>
      </c>
      <c r="T1061">
        <v>85.56</v>
      </c>
      <c r="U1061">
        <v>0</v>
      </c>
      <c r="V1061">
        <v>5.7940100000000001</v>
      </c>
      <c r="W1061">
        <v>837.17219999999998</v>
      </c>
      <c r="X1061">
        <v>34</v>
      </c>
      <c r="Y1061">
        <v>131.16999999999999</v>
      </c>
      <c r="Z1061">
        <v>25</v>
      </c>
      <c r="AA1061">
        <v>33.130000000000003</v>
      </c>
      <c r="AB1061">
        <v>10815</v>
      </c>
      <c r="AC1061">
        <v>1081.5</v>
      </c>
      <c r="AD1061" s="9">
        <v>183.30510000000001</v>
      </c>
      <c r="AE1061">
        <v>4.8533341710000002</v>
      </c>
      <c r="AF1061" s="9"/>
      <c r="AG1061" s="9"/>
      <c r="AL1061" s="3"/>
      <c r="AM1061" s="3"/>
    </row>
    <row r="1062" spans="2:39" x14ac:dyDescent="0.3">
      <c r="B1062" t="s">
        <v>104</v>
      </c>
      <c r="C1062" t="s">
        <v>118</v>
      </c>
      <c r="D1062" t="s">
        <v>90</v>
      </c>
      <c r="F1062" s="1">
        <v>45887</v>
      </c>
      <c r="G1062" t="s">
        <v>45</v>
      </c>
      <c r="H1062" t="s">
        <v>52</v>
      </c>
      <c r="I1062" t="s">
        <v>72</v>
      </c>
      <c r="O1062" s="2"/>
      <c r="P1062" s="9">
        <v>2960.6179999999999</v>
      </c>
      <c r="Q1062" s="2">
        <v>3.6631944444444446E-2</v>
      </c>
      <c r="R1062">
        <v>1293.01</v>
      </c>
      <c r="S1062">
        <v>236.15</v>
      </c>
      <c r="T1062">
        <v>88.35</v>
      </c>
      <c r="U1062">
        <v>0</v>
      </c>
      <c r="V1062">
        <v>6.5260899999999999</v>
      </c>
      <c r="W1062">
        <v>1043.5119999999999</v>
      </c>
      <c r="X1062">
        <v>34</v>
      </c>
      <c r="Y1062">
        <v>154.53</v>
      </c>
      <c r="Z1062">
        <v>16</v>
      </c>
      <c r="AA1062">
        <v>16.68</v>
      </c>
      <c r="AB1062">
        <v>10240</v>
      </c>
      <c r="AC1062">
        <v>1024</v>
      </c>
      <c r="AD1062" s="9">
        <v>204.8</v>
      </c>
      <c r="AE1062">
        <v>3.458737331</v>
      </c>
      <c r="AF1062" s="9"/>
      <c r="AG1062" s="9"/>
    </row>
    <row r="1063" spans="2:39" x14ac:dyDescent="0.3">
      <c r="B1063" t="s">
        <v>91</v>
      </c>
      <c r="C1063" t="s">
        <v>118</v>
      </c>
      <c r="D1063" t="s">
        <v>90</v>
      </c>
      <c r="F1063" s="1">
        <v>45888</v>
      </c>
      <c r="G1063" t="s">
        <v>48</v>
      </c>
      <c r="H1063" t="s">
        <v>46</v>
      </c>
      <c r="I1063" t="s">
        <v>72</v>
      </c>
      <c r="O1063" s="2"/>
      <c r="P1063" s="9">
        <v>4859.5320000000002</v>
      </c>
      <c r="Q1063" s="2">
        <v>6.8715277777777778E-2</v>
      </c>
      <c r="R1063">
        <v>1887.87</v>
      </c>
      <c r="S1063">
        <v>265.14</v>
      </c>
      <c r="T1063">
        <v>73.31</v>
      </c>
      <c r="U1063">
        <v>0</v>
      </c>
      <c r="V1063">
        <v>6.3640800000000004</v>
      </c>
      <c r="W1063">
        <v>1690.49</v>
      </c>
      <c r="X1063">
        <v>34</v>
      </c>
      <c r="Y1063">
        <v>219.84</v>
      </c>
      <c r="Z1063">
        <v>22</v>
      </c>
      <c r="AA1063">
        <v>37.229999999999997</v>
      </c>
      <c r="AB1063">
        <v>14454</v>
      </c>
      <c r="AC1063">
        <v>1445.4</v>
      </c>
      <c r="AD1063" s="9">
        <v>258.1071</v>
      </c>
      <c r="AE1063">
        <v>2.9743604939999999</v>
      </c>
      <c r="AF1063" s="9"/>
      <c r="AG1063" s="9"/>
    </row>
    <row r="1064" spans="2:39" x14ac:dyDescent="0.3">
      <c r="B1064" t="s">
        <v>100</v>
      </c>
      <c r="C1064" t="s">
        <v>117</v>
      </c>
      <c r="D1064" t="s">
        <v>101</v>
      </c>
      <c r="F1064" s="1">
        <v>45898</v>
      </c>
      <c r="G1064" t="s">
        <v>73</v>
      </c>
      <c r="H1064" t="s">
        <v>68</v>
      </c>
      <c r="I1064" t="s">
        <v>74</v>
      </c>
      <c r="O1064" s="2"/>
      <c r="P1064" s="9">
        <v>3930.239</v>
      </c>
      <c r="Q1064" s="2">
        <v>0.11253472222222222</v>
      </c>
      <c r="R1064">
        <v>1535.76</v>
      </c>
      <c r="S1064">
        <v>254.19</v>
      </c>
      <c r="T1064">
        <v>74.42</v>
      </c>
      <c r="U1064">
        <v>0</v>
      </c>
      <c r="V1064">
        <v>6.0529000000000002</v>
      </c>
      <c r="W1064">
        <v>1348.3710000000001</v>
      </c>
      <c r="X1064">
        <v>34</v>
      </c>
      <c r="Y1064">
        <v>121.24</v>
      </c>
      <c r="Z1064">
        <v>16</v>
      </c>
      <c r="AA1064">
        <v>13.68</v>
      </c>
      <c r="AB1064">
        <v>9112</v>
      </c>
      <c r="AC1064">
        <v>911.2</v>
      </c>
      <c r="AD1064" s="9">
        <v>182.24</v>
      </c>
      <c r="AE1064">
        <v>2.3184340699999999</v>
      </c>
      <c r="AF1064" s="9"/>
      <c r="AG1064" s="9"/>
    </row>
    <row r="1065" spans="2:39" x14ac:dyDescent="0.3">
      <c r="B1065" t="s">
        <v>115</v>
      </c>
      <c r="C1065" t="s">
        <v>117</v>
      </c>
      <c r="D1065" t="s">
        <v>88</v>
      </c>
      <c r="F1065" s="1">
        <v>45792</v>
      </c>
      <c r="G1065" t="s">
        <v>48</v>
      </c>
      <c r="H1065" t="s">
        <v>49</v>
      </c>
      <c r="I1065" t="s">
        <v>47</v>
      </c>
      <c r="O1065" s="2"/>
      <c r="P1065" s="9">
        <v>4623.1260000000002</v>
      </c>
      <c r="Q1065" s="2">
        <v>7.3958333333333334E-2</v>
      </c>
      <c r="R1065">
        <v>1985.43</v>
      </c>
      <c r="S1065">
        <v>565.45000000000005</v>
      </c>
      <c r="T1065">
        <v>401.24</v>
      </c>
      <c r="U1065">
        <v>39.57</v>
      </c>
      <c r="V1065">
        <v>7.3522100000000004</v>
      </c>
      <c r="W1065">
        <v>1760.5029999999999</v>
      </c>
      <c r="X1065">
        <v>33</v>
      </c>
      <c r="Y1065">
        <v>161.63</v>
      </c>
      <c r="Z1065">
        <v>23</v>
      </c>
      <c r="AA1065">
        <v>32.950000000000003</v>
      </c>
      <c r="AB1065">
        <v>10360</v>
      </c>
      <c r="AC1065">
        <v>1036</v>
      </c>
      <c r="AD1065" s="9">
        <v>185</v>
      </c>
      <c r="AE1065">
        <v>2.2409079919999999</v>
      </c>
      <c r="AF1065" s="9"/>
      <c r="AG1065" s="9"/>
    </row>
    <row r="1066" spans="2:39" x14ac:dyDescent="0.3">
      <c r="B1066" t="s">
        <v>82</v>
      </c>
      <c r="C1066" t="s">
        <v>118</v>
      </c>
      <c r="D1066" t="s">
        <v>81</v>
      </c>
      <c r="F1066" s="1">
        <v>45797</v>
      </c>
      <c r="G1066" t="s">
        <v>48</v>
      </c>
      <c r="H1066" t="s">
        <v>46</v>
      </c>
      <c r="I1066" t="s">
        <v>53</v>
      </c>
      <c r="O1066" s="2"/>
      <c r="P1066" s="9">
        <v>3510.8589999999999</v>
      </c>
      <c r="Q1066" s="2">
        <v>6.1874999999999999E-2</v>
      </c>
      <c r="R1066">
        <v>1463.72</v>
      </c>
      <c r="S1066">
        <v>256.57</v>
      </c>
      <c r="T1066">
        <v>68.34</v>
      </c>
      <c r="U1066">
        <v>0</v>
      </c>
      <c r="V1066">
        <v>6.8700700000000001</v>
      </c>
      <c r="W1066">
        <v>1539.5050000000001</v>
      </c>
      <c r="X1066">
        <v>33</v>
      </c>
      <c r="Y1066">
        <v>136.53</v>
      </c>
      <c r="Z1066">
        <v>23</v>
      </c>
      <c r="AA1066">
        <v>24.34</v>
      </c>
      <c r="AB1066">
        <v>9940</v>
      </c>
      <c r="AC1066">
        <v>994</v>
      </c>
      <c r="AD1066" s="9">
        <v>177.5</v>
      </c>
      <c r="AE1066">
        <v>2.8312159499999998</v>
      </c>
      <c r="AF1066" s="9"/>
      <c r="AG1066" s="9"/>
    </row>
    <row r="1067" spans="2:39" x14ac:dyDescent="0.3">
      <c r="B1067" t="s">
        <v>87</v>
      </c>
      <c r="C1067" t="s">
        <v>117</v>
      </c>
      <c r="D1067" t="s">
        <v>88</v>
      </c>
      <c r="F1067" s="1">
        <v>45808</v>
      </c>
      <c r="G1067" t="s">
        <v>55</v>
      </c>
      <c r="H1067" t="s">
        <v>51</v>
      </c>
      <c r="I1067" t="s">
        <v>54</v>
      </c>
      <c r="O1067" s="2"/>
      <c r="P1067" s="9">
        <v>2181.8679999999999</v>
      </c>
      <c r="Q1067" s="2">
        <v>3.7881944444444447E-2</v>
      </c>
      <c r="R1067">
        <v>729.72</v>
      </c>
      <c r="S1067">
        <v>191.25</v>
      </c>
      <c r="T1067">
        <v>49.84</v>
      </c>
      <c r="U1067">
        <v>0</v>
      </c>
      <c r="V1067">
        <v>6.8704000000000001</v>
      </c>
      <c r="W1067">
        <v>964.67780000000005</v>
      </c>
      <c r="X1067">
        <v>33</v>
      </c>
      <c r="Y1067">
        <v>129.16</v>
      </c>
      <c r="Z1067">
        <v>29</v>
      </c>
      <c r="AA1067">
        <v>23.69</v>
      </c>
      <c r="AB1067">
        <v>12264</v>
      </c>
      <c r="AC1067">
        <v>1226.4000000000001</v>
      </c>
      <c r="AD1067" s="9">
        <v>197.8065</v>
      </c>
      <c r="AE1067">
        <v>5.6208716570000004</v>
      </c>
      <c r="AF1067" s="9"/>
      <c r="AG1067" s="9"/>
    </row>
    <row r="1068" spans="2:39" x14ac:dyDescent="0.3">
      <c r="B1068" t="s">
        <v>112</v>
      </c>
      <c r="C1068" t="s">
        <v>118</v>
      </c>
      <c r="D1068" t="s">
        <v>79</v>
      </c>
      <c r="F1068" s="1">
        <v>45811</v>
      </c>
      <c r="G1068" t="s">
        <v>48</v>
      </c>
      <c r="H1068" t="s">
        <v>46</v>
      </c>
      <c r="I1068" t="s">
        <v>56</v>
      </c>
      <c r="O1068" s="2"/>
      <c r="P1068" s="9">
        <v>4018.0250000000001</v>
      </c>
      <c r="Q1068" s="2">
        <v>8.8611111111111113E-2</v>
      </c>
      <c r="R1068">
        <v>1324.83</v>
      </c>
      <c r="S1068">
        <v>295.60000000000002</v>
      </c>
      <c r="T1068">
        <v>103.12</v>
      </c>
      <c r="U1068">
        <v>0</v>
      </c>
      <c r="V1068">
        <v>6.5492999999999997</v>
      </c>
      <c r="W1068">
        <v>1760.396</v>
      </c>
      <c r="X1068">
        <v>33</v>
      </c>
      <c r="Y1068">
        <v>174.76</v>
      </c>
      <c r="Z1068">
        <v>23</v>
      </c>
      <c r="AA1068">
        <v>39.22</v>
      </c>
      <c r="AB1068">
        <v>13578</v>
      </c>
      <c r="AC1068">
        <v>1357.8</v>
      </c>
      <c r="AD1068" s="9">
        <v>242.46430000000001</v>
      </c>
      <c r="AE1068">
        <v>3.3792721550000002</v>
      </c>
      <c r="AF1068" s="9"/>
      <c r="AG1068" s="9"/>
    </row>
    <row r="1069" spans="2:39" x14ac:dyDescent="0.3">
      <c r="B1069" t="s">
        <v>114</v>
      </c>
      <c r="C1069" t="s">
        <v>117</v>
      </c>
      <c r="D1069" t="s">
        <v>99</v>
      </c>
      <c r="F1069" s="1">
        <v>45811</v>
      </c>
      <c r="G1069" t="s">
        <v>48</v>
      </c>
      <c r="H1069" t="s">
        <v>46</v>
      </c>
      <c r="I1069" t="s">
        <v>56</v>
      </c>
      <c r="O1069" s="2"/>
      <c r="P1069" s="9">
        <v>4136.991</v>
      </c>
      <c r="Q1069" s="2">
        <v>8.8611111111111113E-2</v>
      </c>
      <c r="R1069">
        <v>1410.74</v>
      </c>
      <c r="S1069">
        <v>315.54000000000002</v>
      </c>
      <c r="T1069">
        <v>92</v>
      </c>
      <c r="U1069">
        <v>3.46</v>
      </c>
      <c r="V1069">
        <v>7.0143700000000004</v>
      </c>
      <c r="W1069">
        <v>1904.693</v>
      </c>
      <c r="X1069">
        <v>33</v>
      </c>
      <c r="Y1069">
        <v>174.6</v>
      </c>
      <c r="Z1069">
        <v>22</v>
      </c>
      <c r="AA1069">
        <v>44.38</v>
      </c>
      <c r="AB1069">
        <v>9248</v>
      </c>
      <c r="AC1069">
        <v>924.8</v>
      </c>
      <c r="AD1069" s="9">
        <v>168.1455</v>
      </c>
      <c r="AE1069">
        <v>2.2354411700000001</v>
      </c>
      <c r="AF1069" s="9"/>
      <c r="AG1069" s="9"/>
    </row>
    <row r="1070" spans="2:39" x14ac:dyDescent="0.3">
      <c r="B1070" t="s">
        <v>111</v>
      </c>
      <c r="C1070" t="s">
        <v>117</v>
      </c>
      <c r="D1070" t="s">
        <v>99</v>
      </c>
      <c r="F1070" s="1">
        <v>45822</v>
      </c>
      <c r="G1070" t="s">
        <v>55</v>
      </c>
      <c r="H1070" t="s">
        <v>51</v>
      </c>
      <c r="I1070" t="s">
        <v>57</v>
      </c>
      <c r="O1070" s="2"/>
      <c r="P1070" s="9">
        <v>3756.1439999999998</v>
      </c>
      <c r="Q1070" s="2">
        <v>6.8807870370370366E-2</v>
      </c>
      <c r="R1070">
        <v>1808.08</v>
      </c>
      <c r="S1070">
        <v>351.17</v>
      </c>
      <c r="T1070">
        <v>172.58</v>
      </c>
      <c r="U1070">
        <v>38.93</v>
      </c>
      <c r="V1070">
        <v>7.4111399999999996</v>
      </c>
      <c r="W1070">
        <v>1248.8879999999999</v>
      </c>
      <c r="X1070">
        <v>33</v>
      </c>
      <c r="Y1070">
        <v>147.84</v>
      </c>
      <c r="Z1070">
        <v>23</v>
      </c>
      <c r="AA1070">
        <v>28.06</v>
      </c>
      <c r="AB1070">
        <v>11362</v>
      </c>
      <c r="AC1070">
        <v>1136.2</v>
      </c>
      <c r="AD1070" s="9">
        <v>202.8929</v>
      </c>
      <c r="AE1070">
        <v>3.0249106530000001</v>
      </c>
      <c r="AF1070" s="9"/>
      <c r="AG1070" s="9"/>
    </row>
    <row r="1071" spans="2:39" x14ac:dyDescent="0.3">
      <c r="B1071" t="s">
        <v>78</v>
      </c>
      <c r="C1071" t="s">
        <v>118</v>
      </c>
      <c r="D1071" t="s">
        <v>79</v>
      </c>
      <c r="F1071" s="1">
        <v>45843</v>
      </c>
      <c r="G1071" t="s">
        <v>61</v>
      </c>
      <c r="H1071" t="s">
        <v>51</v>
      </c>
      <c r="I1071" t="s">
        <v>60</v>
      </c>
      <c r="O1071" s="2"/>
      <c r="P1071" s="9">
        <v>3228.2550000000001</v>
      </c>
      <c r="Q1071" s="2">
        <v>5.1435185185185188E-2</v>
      </c>
      <c r="R1071">
        <v>1098.6099999999999</v>
      </c>
      <c r="S1071">
        <v>192.73</v>
      </c>
      <c r="T1071">
        <v>15.05</v>
      </c>
      <c r="U1071">
        <v>0</v>
      </c>
      <c r="V1071">
        <v>5.3705600000000002</v>
      </c>
      <c r="W1071">
        <v>1226.4549999999999</v>
      </c>
      <c r="X1071">
        <v>33</v>
      </c>
      <c r="Y1071">
        <v>113.97</v>
      </c>
      <c r="Z1071">
        <v>26</v>
      </c>
      <c r="AA1071">
        <v>17.5</v>
      </c>
      <c r="AB1071">
        <v>13754</v>
      </c>
      <c r="AC1071">
        <v>1375.4</v>
      </c>
      <c r="AD1071" s="9">
        <v>233.11859999999999</v>
      </c>
      <c r="AE1071">
        <v>4.2605060630000002</v>
      </c>
      <c r="AF1071" s="9"/>
      <c r="AG1071" s="9"/>
    </row>
    <row r="1072" spans="2:39" x14ac:dyDescent="0.3">
      <c r="B1072" t="s">
        <v>100</v>
      </c>
      <c r="C1072" t="s">
        <v>117</v>
      </c>
      <c r="D1072" t="s">
        <v>101</v>
      </c>
      <c r="F1072" s="1">
        <v>45843</v>
      </c>
      <c r="G1072" t="s">
        <v>61</v>
      </c>
      <c r="H1072" t="s">
        <v>51</v>
      </c>
      <c r="I1072" t="s">
        <v>60</v>
      </c>
      <c r="O1072" s="2"/>
      <c r="P1072" s="9">
        <v>3580.1930000000002</v>
      </c>
      <c r="Q1072" s="2">
        <v>5.1435185185185188E-2</v>
      </c>
      <c r="R1072">
        <v>1482.48</v>
      </c>
      <c r="S1072">
        <v>198.28</v>
      </c>
      <c r="T1072">
        <v>78.72</v>
      </c>
      <c r="U1072">
        <v>0</v>
      </c>
      <c r="V1072">
        <v>6.34504</v>
      </c>
      <c r="W1072">
        <v>1284.547</v>
      </c>
      <c r="X1072">
        <v>33</v>
      </c>
      <c r="Y1072">
        <v>115.77</v>
      </c>
      <c r="Z1072">
        <v>14</v>
      </c>
      <c r="AA1072">
        <v>15.18</v>
      </c>
      <c r="AB1072">
        <v>8262</v>
      </c>
      <c r="AC1072">
        <v>826.2</v>
      </c>
      <c r="AD1072" s="9">
        <v>175.78720000000001</v>
      </c>
      <c r="AE1072">
        <v>2.3076968199999999</v>
      </c>
      <c r="AF1072" s="9"/>
      <c r="AG1072" s="9"/>
    </row>
    <row r="1073" spans="2:40" x14ac:dyDescent="0.3">
      <c r="B1073" t="s">
        <v>115</v>
      </c>
      <c r="C1073" t="s">
        <v>117</v>
      </c>
      <c r="D1073" t="s">
        <v>88</v>
      </c>
      <c r="F1073" s="1">
        <v>45850</v>
      </c>
      <c r="G1073" t="s">
        <v>61</v>
      </c>
      <c r="H1073" t="s">
        <v>51</v>
      </c>
      <c r="I1073" t="s">
        <v>64</v>
      </c>
      <c r="O1073" s="2"/>
      <c r="P1073" s="9">
        <v>4604.4260000000004</v>
      </c>
      <c r="Q1073" s="2">
        <v>5.9027777777777776E-2</v>
      </c>
      <c r="R1073">
        <v>1910.69</v>
      </c>
      <c r="S1073">
        <v>440.76</v>
      </c>
      <c r="T1073">
        <v>287.06</v>
      </c>
      <c r="U1073">
        <v>10.57</v>
      </c>
      <c r="V1073">
        <v>7.1379999999999999</v>
      </c>
      <c r="W1073">
        <v>1474.288</v>
      </c>
      <c r="X1073">
        <v>33</v>
      </c>
      <c r="Y1073">
        <v>141.19999999999999</v>
      </c>
      <c r="Z1073">
        <v>29</v>
      </c>
      <c r="AA1073">
        <v>32.78</v>
      </c>
      <c r="AB1073">
        <v>11480</v>
      </c>
      <c r="AC1073">
        <v>1148</v>
      </c>
      <c r="AD1073" s="9">
        <v>185.16130000000001</v>
      </c>
      <c r="AE1073">
        <v>2.4932532310000002</v>
      </c>
      <c r="AF1073" s="9"/>
      <c r="AG1073" s="9"/>
    </row>
    <row r="1074" spans="2:40" x14ac:dyDescent="0.3">
      <c r="B1074" t="s">
        <v>82</v>
      </c>
      <c r="C1074" t="s">
        <v>118</v>
      </c>
      <c r="D1074" t="s">
        <v>81</v>
      </c>
      <c r="F1074" s="1">
        <v>45851</v>
      </c>
      <c r="G1074" t="s">
        <v>62</v>
      </c>
      <c r="H1074" t="s">
        <v>63</v>
      </c>
      <c r="I1074" t="s">
        <v>64</v>
      </c>
      <c r="N1074">
        <v>45</v>
      </c>
      <c r="O1074" s="2" t="s">
        <v>148</v>
      </c>
      <c r="P1074" s="9">
        <v>4507.1369999999997</v>
      </c>
      <c r="Q1074" s="2">
        <v>5.334490740740741E-2</v>
      </c>
      <c r="R1074">
        <v>1983.36</v>
      </c>
      <c r="S1074">
        <v>213.24</v>
      </c>
      <c r="T1074">
        <v>24.28</v>
      </c>
      <c r="U1074">
        <v>0</v>
      </c>
      <c r="V1074">
        <v>5.5610799999999996</v>
      </c>
      <c r="W1074">
        <v>1403.702</v>
      </c>
      <c r="X1074">
        <v>33</v>
      </c>
      <c r="Y1074">
        <v>107.94</v>
      </c>
      <c r="Z1074">
        <v>28</v>
      </c>
      <c r="AA1074">
        <v>36.89</v>
      </c>
      <c r="AB1074">
        <v>11305</v>
      </c>
      <c r="AC1074">
        <v>1130.5</v>
      </c>
      <c r="AD1074" s="9">
        <v>185.3279</v>
      </c>
      <c r="AE1074">
        <v>2.5082441470000001</v>
      </c>
      <c r="AF1074" s="9"/>
      <c r="AG1074" s="9"/>
    </row>
    <row r="1075" spans="2:40" x14ac:dyDescent="0.3">
      <c r="B1075" t="s">
        <v>78</v>
      </c>
      <c r="C1075" t="s">
        <v>118</v>
      </c>
      <c r="D1075" t="s">
        <v>79</v>
      </c>
      <c r="F1075" s="1">
        <v>45858</v>
      </c>
      <c r="G1075" t="s">
        <v>62</v>
      </c>
      <c r="H1075" t="s">
        <v>63</v>
      </c>
      <c r="I1075" t="s">
        <v>65</v>
      </c>
      <c r="N1075">
        <v>19</v>
      </c>
      <c r="O1075" s="2" t="s">
        <v>221</v>
      </c>
      <c r="P1075" s="9">
        <v>3292.4479999999999</v>
      </c>
      <c r="Q1075" s="2">
        <v>6.7523148148148152E-2</v>
      </c>
      <c r="R1075">
        <v>1826.26</v>
      </c>
      <c r="S1075">
        <v>363.83</v>
      </c>
      <c r="T1075">
        <v>310.38</v>
      </c>
      <c r="U1075">
        <v>0</v>
      </c>
      <c r="V1075">
        <v>6.05715</v>
      </c>
      <c r="W1075">
        <v>1042.9739999999999</v>
      </c>
      <c r="X1075">
        <v>33</v>
      </c>
      <c r="Y1075">
        <v>121.02</v>
      </c>
      <c r="Z1075">
        <v>24</v>
      </c>
      <c r="AA1075">
        <v>18.7</v>
      </c>
      <c r="AB1075">
        <v>13386</v>
      </c>
      <c r="AC1075">
        <v>1338.6</v>
      </c>
      <c r="AD1075" s="9">
        <v>234.84209999999999</v>
      </c>
      <c r="AE1075">
        <v>4.0656678560000001</v>
      </c>
      <c r="AF1075" s="9"/>
      <c r="AG1075" s="9"/>
    </row>
    <row r="1076" spans="2:40" x14ac:dyDescent="0.3">
      <c r="B1076" t="s">
        <v>112</v>
      </c>
      <c r="C1076" t="s">
        <v>118</v>
      </c>
      <c r="D1076" t="s">
        <v>79</v>
      </c>
      <c r="F1076" s="1">
        <v>45861</v>
      </c>
      <c r="G1076" t="s">
        <v>50</v>
      </c>
      <c r="H1076" t="s">
        <v>66</v>
      </c>
      <c r="I1076" t="s">
        <v>67</v>
      </c>
      <c r="J1076" s="8">
        <v>79</v>
      </c>
      <c r="O1076" s="2"/>
      <c r="P1076" s="9">
        <v>3830.5540000000001</v>
      </c>
      <c r="Q1076" s="2">
        <v>8.261574074074074E-2</v>
      </c>
      <c r="R1076">
        <v>3111.96</v>
      </c>
      <c r="S1076">
        <v>335.78</v>
      </c>
      <c r="T1076">
        <v>491.96</v>
      </c>
      <c r="U1076">
        <v>0</v>
      </c>
      <c r="V1076">
        <v>5.5995400000000002</v>
      </c>
      <c r="W1076">
        <v>591.62260000000003</v>
      </c>
      <c r="X1076">
        <v>33</v>
      </c>
      <c r="Y1076">
        <v>134.4</v>
      </c>
      <c r="Z1076">
        <v>6</v>
      </c>
      <c r="AA1076">
        <v>16.38</v>
      </c>
      <c r="AB1076">
        <v>9067.5</v>
      </c>
      <c r="AC1076">
        <v>906.75</v>
      </c>
      <c r="AD1076" s="9">
        <v>232.5</v>
      </c>
      <c r="AE1076">
        <v>2.3671510699999998</v>
      </c>
      <c r="AF1076" s="9"/>
      <c r="AG1076" s="9"/>
    </row>
    <row r="1077" spans="2:40" x14ac:dyDescent="0.3">
      <c r="B1077" t="s">
        <v>97</v>
      </c>
      <c r="C1077" t="s">
        <v>118</v>
      </c>
      <c r="D1077" t="s">
        <v>90</v>
      </c>
      <c r="F1077" s="1">
        <v>45863</v>
      </c>
      <c r="G1077" t="s">
        <v>61</v>
      </c>
      <c r="H1077" t="s">
        <v>68</v>
      </c>
      <c r="I1077" t="s">
        <v>67</v>
      </c>
      <c r="O1077" s="2"/>
      <c r="P1077" s="9">
        <v>2904.5920000000001</v>
      </c>
      <c r="Q1077" s="2">
        <v>5.2083333333333336E-2</v>
      </c>
      <c r="R1077">
        <v>989.58</v>
      </c>
      <c r="S1077">
        <v>206.78</v>
      </c>
      <c r="T1077">
        <v>36.22</v>
      </c>
      <c r="U1077">
        <v>0</v>
      </c>
      <c r="V1077">
        <v>5.5564299999999998</v>
      </c>
      <c r="W1077">
        <v>1186.963</v>
      </c>
      <c r="X1077">
        <v>33</v>
      </c>
      <c r="Y1077">
        <v>141.27000000000001</v>
      </c>
      <c r="Z1077">
        <v>22</v>
      </c>
      <c r="AA1077">
        <v>24.09</v>
      </c>
      <c r="AB1077">
        <v>11942.5</v>
      </c>
      <c r="AC1077">
        <v>1194.25</v>
      </c>
      <c r="AD1077" s="9">
        <v>217.13640000000001</v>
      </c>
      <c r="AE1077">
        <v>4.1115929539999998</v>
      </c>
      <c r="AF1077" s="9"/>
      <c r="AG1077" s="9"/>
    </row>
    <row r="1078" spans="2:40" x14ac:dyDescent="0.3">
      <c r="B1078" t="s">
        <v>103</v>
      </c>
      <c r="C1078" t="s">
        <v>118</v>
      </c>
      <c r="D1078" t="s">
        <v>96</v>
      </c>
      <c r="F1078" s="1">
        <v>45863</v>
      </c>
      <c r="G1078" t="s">
        <v>61</v>
      </c>
      <c r="H1078" t="s">
        <v>68</v>
      </c>
      <c r="I1078" t="s">
        <v>67</v>
      </c>
      <c r="O1078" s="2"/>
      <c r="P1078" s="9">
        <v>3064.2550000000001</v>
      </c>
      <c r="Q1078" s="2">
        <v>5.2083333333333336E-2</v>
      </c>
      <c r="R1078">
        <v>889.83</v>
      </c>
      <c r="S1078">
        <v>202.41</v>
      </c>
      <c r="T1078">
        <v>28.57</v>
      </c>
      <c r="U1078">
        <v>0</v>
      </c>
      <c r="V1078">
        <v>5.9972599999999998</v>
      </c>
      <c r="W1078">
        <v>1238.046</v>
      </c>
      <c r="X1078">
        <v>33</v>
      </c>
      <c r="Y1078">
        <v>113.61</v>
      </c>
      <c r="Z1078">
        <v>25</v>
      </c>
      <c r="AA1078">
        <v>22.74</v>
      </c>
      <c r="AB1078">
        <v>13764</v>
      </c>
      <c r="AC1078">
        <v>1376.4</v>
      </c>
      <c r="AD1078" s="9">
        <v>237.31030000000001</v>
      </c>
      <c r="AE1078">
        <v>4.4917932739999999</v>
      </c>
      <c r="AF1078" s="9"/>
      <c r="AG1078" s="9"/>
    </row>
    <row r="1079" spans="2:40" x14ac:dyDescent="0.3">
      <c r="B1079" t="s">
        <v>95</v>
      </c>
      <c r="C1079" t="s">
        <v>118</v>
      </c>
      <c r="D1079" t="s">
        <v>96</v>
      </c>
      <c r="F1079" s="1">
        <v>45864</v>
      </c>
      <c r="G1079" s="7" t="s">
        <v>62</v>
      </c>
      <c r="H1079" t="s">
        <v>51</v>
      </c>
      <c r="I1079" t="s">
        <v>67</v>
      </c>
      <c r="N1079">
        <v>59</v>
      </c>
      <c r="O1079" s="2" t="s">
        <v>221</v>
      </c>
      <c r="P1079" s="9">
        <v>5005.4780000000001</v>
      </c>
      <c r="Q1079" s="2">
        <v>5.5335648148148148E-2</v>
      </c>
      <c r="R1079">
        <v>2247.7600000000002</v>
      </c>
      <c r="S1079">
        <v>222.12</v>
      </c>
      <c r="T1079">
        <v>36.770000000000003</v>
      </c>
      <c r="U1079">
        <v>0</v>
      </c>
      <c r="V1079">
        <v>5.5876599999999996</v>
      </c>
      <c r="W1079">
        <v>1786.4649999999999</v>
      </c>
      <c r="X1079">
        <v>33</v>
      </c>
      <c r="Y1079">
        <v>139.22</v>
      </c>
      <c r="Z1079">
        <v>40</v>
      </c>
      <c r="AA1079">
        <v>48.47</v>
      </c>
      <c r="AB1079">
        <v>18937.5</v>
      </c>
      <c r="AC1079">
        <v>1893.75</v>
      </c>
      <c r="AD1079" s="9">
        <v>259.4178</v>
      </c>
      <c r="AE1079">
        <v>3.7833549560000002</v>
      </c>
      <c r="AF1079" s="9"/>
      <c r="AG1079" s="9"/>
    </row>
    <row r="1080" spans="2:40" x14ac:dyDescent="0.3">
      <c r="B1080" t="s">
        <v>115</v>
      </c>
      <c r="C1080" t="s">
        <v>117</v>
      </c>
      <c r="D1080" t="s">
        <v>88</v>
      </c>
      <c r="F1080" s="1">
        <v>45867</v>
      </c>
      <c r="G1080" t="s">
        <v>48</v>
      </c>
      <c r="H1080" t="s">
        <v>46</v>
      </c>
      <c r="I1080" t="s">
        <v>69</v>
      </c>
      <c r="M1080">
        <v>10</v>
      </c>
      <c r="O1080" s="2"/>
      <c r="P1080" s="9">
        <v>4087.8009999999999</v>
      </c>
      <c r="Q1080" s="2">
        <v>4.8611111111111112E-2</v>
      </c>
      <c r="R1080">
        <v>1933.96</v>
      </c>
      <c r="S1080">
        <v>380.23</v>
      </c>
      <c r="T1080">
        <v>177.06</v>
      </c>
      <c r="U1080">
        <v>0</v>
      </c>
      <c r="V1080">
        <v>5.94374</v>
      </c>
      <c r="W1080">
        <v>1340.7529999999999</v>
      </c>
      <c r="X1080">
        <v>33</v>
      </c>
      <c r="Y1080">
        <v>100.43</v>
      </c>
      <c r="Z1080">
        <v>26</v>
      </c>
      <c r="AA1080">
        <v>15.7</v>
      </c>
      <c r="AB1080">
        <v>10395</v>
      </c>
      <c r="AC1080">
        <v>1039.5</v>
      </c>
      <c r="AD1080" s="9">
        <v>176.18639999999999</v>
      </c>
      <c r="AE1080">
        <v>2.5429320070000001</v>
      </c>
      <c r="AF1080" s="9"/>
      <c r="AG1080" s="9"/>
    </row>
    <row r="1081" spans="2:40" x14ac:dyDescent="0.3">
      <c r="B1081" t="s">
        <v>91</v>
      </c>
      <c r="C1081" t="s">
        <v>118</v>
      </c>
      <c r="D1081" t="s">
        <v>90</v>
      </c>
      <c r="F1081" s="1">
        <v>45878</v>
      </c>
      <c r="G1081" t="s">
        <v>62</v>
      </c>
      <c r="H1081" t="s">
        <v>51</v>
      </c>
      <c r="I1081" t="s">
        <v>70</v>
      </c>
      <c r="N1081">
        <v>30</v>
      </c>
      <c r="O1081" s="2" t="s">
        <v>148</v>
      </c>
      <c r="P1081" s="9">
        <v>3953.453</v>
      </c>
      <c r="Q1081" s="2">
        <v>5.8796296296296298E-2</v>
      </c>
      <c r="R1081">
        <v>1795.37</v>
      </c>
      <c r="S1081">
        <v>320.61</v>
      </c>
      <c r="T1081">
        <v>87.78</v>
      </c>
      <c r="U1081">
        <v>0</v>
      </c>
      <c r="V1081">
        <v>6.0513300000000001</v>
      </c>
      <c r="W1081">
        <v>1296.088</v>
      </c>
      <c r="X1081">
        <v>33</v>
      </c>
      <c r="Y1081">
        <v>116.82</v>
      </c>
      <c r="Z1081">
        <v>38</v>
      </c>
      <c r="AA1081">
        <v>48.05</v>
      </c>
      <c r="AB1081">
        <v>19404</v>
      </c>
      <c r="AC1081">
        <v>1940.4</v>
      </c>
      <c r="AD1081" s="9">
        <v>273.29579999999999</v>
      </c>
      <c r="AE1081">
        <v>4.908114501</v>
      </c>
      <c r="AF1081" s="9"/>
      <c r="AG1081" s="9"/>
      <c r="AL1081" s="3"/>
      <c r="AM1081" s="3"/>
    </row>
    <row r="1082" spans="2:40" x14ac:dyDescent="0.3">
      <c r="B1082" t="s">
        <v>95</v>
      </c>
      <c r="C1082" t="s">
        <v>118</v>
      </c>
      <c r="D1082" t="s">
        <v>96</v>
      </c>
      <c r="E1082">
        <v>103</v>
      </c>
      <c r="F1082" s="1">
        <v>45882</v>
      </c>
      <c r="G1082" t="s">
        <v>55</v>
      </c>
      <c r="H1082" t="s">
        <v>66</v>
      </c>
      <c r="I1082" t="s">
        <v>71</v>
      </c>
      <c r="K1082">
        <v>131</v>
      </c>
      <c r="O1082" s="2"/>
      <c r="P1082" s="9">
        <v>5153.7240000000002</v>
      </c>
      <c r="Q1082" s="2">
        <v>8.6145833333333338E-2</v>
      </c>
      <c r="R1082">
        <v>1761.27</v>
      </c>
      <c r="S1082">
        <v>300.39999999999998</v>
      </c>
      <c r="T1082">
        <v>178.88</v>
      </c>
      <c r="U1082">
        <v>0</v>
      </c>
      <c r="V1082">
        <v>6.2743099999999998</v>
      </c>
      <c r="W1082">
        <v>1896.1510000000001</v>
      </c>
      <c r="X1082">
        <v>33</v>
      </c>
      <c r="Y1082">
        <v>148.43</v>
      </c>
      <c r="Z1082">
        <v>21</v>
      </c>
      <c r="AA1082">
        <v>21.92</v>
      </c>
      <c r="AB1082">
        <v>13938</v>
      </c>
      <c r="AC1082">
        <v>1393.8</v>
      </c>
      <c r="AD1082" s="9">
        <v>258.11110000000002</v>
      </c>
      <c r="AE1082">
        <v>2.7044521590000001</v>
      </c>
      <c r="AF1082" s="9"/>
      <c r="AG1082" s="9"/>
      <c r="AL1082">
        <v>328.75</v>
      </c>
      <c r="AM1082">
        <v>305.75</v>
      </c>
      <c r="AN1082" s="3">
        <v>3.5999999999999997E-2</v>
      </c>
    </row>
    <row r="1083" spans="2:40" x14ac:dyDescent="0.3">
      <c r="B1083" t="s">
        <v>97</v>
      </c>
      <c r="C1083" t="s">
        <v>118</v>
      </c>
      <c r="D1083" t="s">
        <v>90</v>
      </c>
      <c r="F1083" s="1">
        <v>45885</v>
      </c>
      <c r="G1083" t="s">
        <v>62</v>
      </c>
      <c r="H1083" t="s">
        <v>51</v>
      </c>
      <c r="I1083" t="s">
        <v>71</v>
      </c>
      <c r="N1083">
        <v>49</v>
      </c>
      <c r="O1083" s="2" t="s">
        <v>221</v>
      </c>
      <c r="P1083" s="9">
        <v>4598.4930000000004</v>
      </c>
      <c r="Q1083" s="2">
        <v>6.3483796296296302E-2</v>
      </c>
      <c r="R1083">
        <v>2489.75</v>
      </c>
      <c r="S1083">
        <v>325.58</v>
      </c>
      <c r="T1083">
        <v>40.53</v>
      </c>
      <c r="U1083">
        <v>0</v>
      </c>
      <c r="V1083">
        <v>5.7172200000000002</v>
      </c>
      <c r="W1083">
        <v>1473.855</v>
      </c>
      <c r="X1083">
        <v>33</v>
      </c>
      <c r="Y1083">
        <v>130.68</v>
      </c>
      <c r="Z1083">
        <v>32</v>
      </c>
      <c r="AA1083">
        <v>43.29</v>
      </c>
      <c r="AB1083">
        <v>15385</v>
      </c>
      <c r="AC1083">
        <v>1538.5</v>
      </c>
      <c r="AD1083" s="9">
        <v>236.69229999999999</v>
      </c>
      <c r="AE1083">
        <v>3.3456612849999998</v>
      </c>
      <c r="AF1083" s="9"/>
      <c r="AG1083" s="9"/>
    </row>
    <row r="1084" spans="2:40" x14ac:dyDescent="0.3">
      <c r="B1084" t="s">
        <v>92</v>
      </c>
      <c r="C1084" t="s">
        <v>118</v>
      </c>
      <c r="D1084" t="s">
        <v>90</v>
      </c>
      <c r="F1084" s="1">
        <v>45887</v>
      </c>
      <c r="G1084" t="s">
        <v>45</v>
      </c>
      <c r="H1084" t="s">
        <v>52</v>
      </c>
      <c r="I1084" t="s">
        <v>72</v>
      </c>
      <c r="O1084" s="2"/>
      <c r="P1084" s="9">
        <v>3178.6089999999999</v>
      </c>
      <c r="Q1084" s="2">
        <v>3.6631944444444446E-2</v>
      </c>
      <c r="R1084">
        <v>1561.54</v>
      </c>
      <c r="S1084">
        <v>250.12</v>
      </c>
      <c r="T1084">
        <v>84.26</v>
      </c>
      <c r="U1084">
        <v>0</v>
      </c>
      <c r="V1084">
        <v>6.0393999999999997</v>
      </c>
      <c r="W1084">
        <v>1035.9110000000001</v>
      </c>
      <c r="X1084">
        <v>33</v>
      </c>
      <c r="Y1084">
        <v>144.35</v>
      </c>
      <c r="Z1084">
        <v>19</v>
      </c>
      <c r="AA1084">
        <v>20.82</v>
      </c>
      <c r="AB1084">
        <v>14659</v>
      </c>
      <c r="AC1084">
        <v>1465.9</v>
      </c>
      <c r="AD1084" s="9">
        <v>281.90390000000002</v>
      </c>
      <c r="AE1084">
        <v>4.6117657129999996</v>
      </c>
      <c r="AF1084" s="9"/>
      <c r="AG1084" s="9"/>
    </row>
    <row r="1085" spans="2:40" x14ac:dyDescent="0.3">
      <c r="B1085" t="s">
        <v>89</v>
      </c>
      <c r="C1085" t="s">
        <v>118</v>
      </c>
      <c r="D1085" t="s">
        <v>90</v>
      </c>
      <c r="F1085" s="1">
        <v>45797</v>
      </c>
      <c r="G1085" t="s">
        <v>48</v>
      </c>
      <c r="H1085" t="s">
        <v>46</v>
      </c>
      <c r="I1085" t="s">
        <v>53</v>
      </c>
      <c r="O1085" s="2"/>
      <c r="P1085" s="9">
        <v>3696.6869999999999</v>
      </c>
      <c r="Q1085" s="2">
        <v>6.1874999999999999E-2</v>
      </c>
      <c r="R1085">
        <v>1407.91</v>
      </c>
      <c r="S1085">
        <v>200.11</v>
      </c>
      <c r="T1085">
        <v>50.01</v>
      </c>
      <c r="U1085">
        <v>0</v>
      </c>
      <c r="V1085">
        <v>6.0537999999999998</v>
      </c>
      <c r="W1085">
        <v>1608.3219999999999</v>
      </c>
      <c r="X1085">
        <v>32</v>
      </c>
      <c r="Y1085">
        <v>162.4</v>
      </c>
      <c r="Z1085">
        <v>14</v>
      </c>
      <c r="AA1085">
        <v>18.91</v>
      </c>
      <c r="AB1085">
        <v>11730</v>
      </c>
      <c r="AC1085">
        <v>1173</v>
      </c>
      <c r="AD1085" s="9">
        <v>255</v>
      </c>
      <c r="AE1085">
        <v>3.1731114909999998</v>
      </c>
      <c r="AF1085" s="9"/>
      <c r="AG1085" s="9"/>
    </row>
    <row r="1086" spans="2:40" x14ac:dyDescent="0.3">
      <c r="B1086" t="s">
        <v>105</v>
      </c>
      <c r="C1086" t="s">
        <v>118</v>
      </c>
      <c r="D1086" t="s">
        <v>90</v>
      </c>
      <c r="F1086" s="1">
        <v>45806</v>
      </c>
      <c r="G1086" t="s">
        <v>50</v>
      </c>
      <c r="H1086" t="s">
        <v>49</v>
      </c>
      <c r="I1086" t="s">
        <v>54</v>
      </c>
      <c r="O1086" s="2"/>
      <c r="P1086" s="9">
        <v>4049.7130000000002</v>
      </c>
      <c r="Q1086" s="2">
        <v>7.9131944444444449E-2</v>
      </c>
      <c r="R1086">
        <v>1932.28</v>
      </c>
      <c r="S1086">
        <v>367.39</v>
      </c>
      <c r="T1086">
        <v>108.92</v>
      </c>
      <c r="U1086">
        <v>0</v>
      </c>
      <c r="V1086">
        <v>6.0744699999999998</v>
      </c>
      <c r="W1086">
        <v>1170.163</v>
      </c>
      <c r="X1086">
        <v>32</v>
      </c>
      <c r="Y1086">
        <v>137.84</v>
      </c>
      <c r="Z1086">
        <v>7</v>
      </c>
      <c r="AA1086">
        <v>9.2200000000000006</v>
      </c>
      <c r="AB1086">
        <v>9456</v>
      </c>
      <c r="AC1086">
        <v>945.6</v>
      </c>
      <c r="AD1086" s="9">
        <v>121.2308</v>
      </c>
      <c r="AE1086">
        <v>2.334980281</v>
      </c>
      <c r="AF1086" s="9"/>
      <c r="AG1086" s="9"/>
    </row>
    <row r="1087" spans="2:40" x14ac:dyDescent="0.3">
      <c r="B1087" t="s">
        <v>105</v>
      </c>
      <c r="C1087" t="s">
        <v>118</v>
      </c>
      <c r="D1087" t="s">
        <v>90</v>
      </c>
      <c r="E1087">
        <v>96</v>
      </c>
      <c r="F1087" s="1">
        <v>45824</v>
      </c>
      <c r="G1087" t="s">
        <v>45</v>
      </c>
      <c r="H1087" t="s">
        <v>52</v>
      </c>
      <c r="I1087" t="s">
        <v>58</v>
      </c>
      <c r="K1087">
        <v>170</v>
      </c>
      <c r="O1087" s="2"/>
      <c r="P1087" s="9">
        <v>4428.4179999999997</v>
      </c>
      <c r="Q1087" s="2">
        <v>7.5069444444444439E-2</v>
      </c>
      <c r="R1087">
        <v>1691.72</v>
      </c>
      <c r="S1087">
        <v>268.89</v>
      </c>
      <c r="T1087">
        <v>62.9</v>
      </c>
      <c r="U1087">
        <v>0</v>
      </c>
      <c r="V1087">
        <v>5.9689899999999998</v>
      </c>
      <c r="W1087">
        <v>1812.9</v>
      </c>
      <c r="X1087">
        <v>32</v>
      </c>
      <c r="Y1087">
        <v>170.28</v>
      </c>
      <c r="Z1087">
        <v>23</v>
      </c>
      <c r="AA1087">
        <v>39.869999999999997</v>
      </c>
      <c r="AB1087">
        <v>13392</v>
      </c>
      <c r="AC1087">
        <v>1339.2</v>
      </c>
      <c r="AD1087" s="9">
        <v>243.49090000000001</v>
      </c>
      <c r="AE1087">
        <v>3.0241047710000002</v>
      </c>
      <c r="AF1087" s="9"/>
      <c r="AG1087" s="9"/>
      <c r="AI1087" s="3"/>
      <c r="AJ1087" s="3"/>
      <c r="AL1087" s="3">
        <v>312</v>
      </c>
      <c r="AM1087" s="3">
        <v>272.25</v>
      </c>
      <c r="AN1087" s="3">
        <v>6.8000000000000005E-2</v>
      </c>
    </row>
    <row r="1088" spans="2:40" x14ac:dyDescent="0.3">
      <c r="B1088" t="s">
        <v>82</v>
      </c>
      <c r="C1088" t="s">
        <v>118</v>
      </c>
      <c r="D1088" t="s">
        <v>81</v>
      </c>
      <c r="F1088" s="1">
        <v>45838</v>
      </c>
      <c r="G1088" t="s">
        <v>45</v>
      </c>
      <c r="H1088" t="s">
        <v>52</v>
      </c>
      <c r="I1088" t="s">
        <v>60</v>
      </c>
      <c r="J1088" s="8">
        <v>85</v>
      </c>
      <c r="M1088">
        <v>5</v>
      </c>
      <c r="O1088" s="2"/>
      <c r="P1088" s="9">
        <v>4569.4449999999997</v>
      </c>
      <c r="Q1088" s="2">
        <v>0.17939814814814814</v>
      </c>
      <c r="R1088">
        <v>1624.37</v>
      </c>
      <c r="S1088">
        <v>231.24</v>
      </c>
      <c r="T1088">
        <v>99.26</v>
      </c>
      <c r="U1088">
        <v>19.829999999999998</v>
      </c>
      <c r="V1088">
        <v>7.1975600000000002</v>
      </c>
      <c r="W1088">
        <v>1494.771</v>
      </c>
      <c r="X1088">
        <v>32</v>
      </c>
      <c r="Y1088">
        <v>134.87</v>
      </c>
      <c r="Z1088">
        <v>16</v>
      </c>
      <c r="AA1088">
        <v>18.16</v>
      </c>
      <c r="AB1088">
        <v>8960</v>
      </c>
      <c r="AC1088">
        <v>896</v>
      </c>
      <c r="AD1088" s="9">
        <v>186.66669999999999</v>
      </c>
      <c r="AE1088">
        <v>1.9608508250000001</v>
      </c>
      <c r="AF1088" s="9"/>
      <c r="AG1088" s="9"/>
      <c r="AL1088">
        <v>256.5</v>
      </c>
      <c r="AM1088">
        <v>234.5</v>
      </c>
      <c r="AN1088" s="3">
        <v>4.4999999999999998E-2</v>
      </c>
    </row>
    <row r="1089" spans="2:45" x14ac:dyDescent="0.3">
      <c r="B1089" t="s">
        <v>103</v>
      </c>
      <c r="C1089" t="s">
        <v>118</v>
      </c>
      <c r="D1089" t="s">
        <v>96</v>
      </c>
      <c r="E1089">
        <v>94.1</v>
      </c>
      <c r="F1089" s="1">
        <v>45838</v>
      </c>
      <c r="G1089" t="s">
        <v>45</v>
      </c>
      <c r="H1089" t="s">
        <v>52</v>
      </c>
      <c r="I1089" t="s">
        <v>60</v>
      </c>
      <c r="K1089">
        <v>116</v>
      </c>
      <c r="O1089" s="2"/>
      <c r="P1089" s="9">
        <v>3714.6779999999999</v>
      </c>
      <c r="Q1089" s="2">
        <v>9.2499999999999999E-2</v>
      </c>
      <c r="R1089">
        <v>1291.99</v>
      </c>
      <c r="S1089">
        <v>237.71</v>
      </c>
      <c r="T1089">
        <v>133.38999999999999</v>
      </c>
      <c r="U1089">
        <v>11.97</v>
      </c>
      <c r="V1089">
        <v>7.1868299999999996</v>
      </c>
      <c r="W1089">
        <v>1435.9939999999999</v>
      </c>
      <c r="X1089">
        <v>32</v>
      </c>
      <c r="Y1089">
        <v>119.25</v>
      </c>
      <c r="Z1089">
        <v>18</v>
      </c>
      <c r="AA1089">
        <v>18.079999999999998</v>
      </c>
      <c r="AB1089">
        <v>12648</v>
      </c>
      <c r="AC1089">
        <v>1264.8</v>
      </c>
      <c r="AD1089" s="9">
        <v>252.96</v>
      </c>
      <c r="AE1089">
        <v>3.4048711620000001</v>
      </c>
      <c r="AF1089" s="9"/>
      <c r="AG1089" s="9"/>
      <c r="AL1089">
        <v>455.5</v>
      </c>
      <c r="AM1089">
        <v>432.5</v>
      </c>
      <c r="AN1089" s="3">
        <v>2.5999999999999999E-2</v>
      </c>
      <c r="AR1089" s="3"/>
      <c r="AS1089" s="3"/>
    </row>
    <row r="1090" spans="2:45" x14ac:dyDescent="0.3">
      <c r="B1090" t="s">
        <v>104</v>
      </c>
      <c r="C1090" t="s">
        <v>118</v>
      </c>
      <c r="D1090" t="s">
        <v>90</v>
      </c>
      <c r="F1090" s="1">
        <v>45841</v>
      </c>
      <c r="G1090" t="s">
        <v>55</v>
      </c>
      <c r="H1090" t="s">
        <v>49</v>
      </c>
      <c r="I1090" t="s">
        <v>60</v>
      </c>
      <c r="O1090" s="2"/>
      <c r="P1090" s="9">
        <v>5369.8940000000002</v>
      </c>
      <c r="Q1090" s="2">
        <v>6.3888888888888884E-2</v>
      </c>
      <c r="R1090">
        <v>2501.02</v>
      </c>
      <c r="S1090">
        <v>453.26</v>
      </c>
      <c r="T1090">
        <v>308.60000000000002</v>
      </c>
      <c r="U1090">
        <v>11.88</v>
      </c>
      <c r="V1090">
        <v>7.2109100000000002</v>
      </c>
      <c r="W1090">
        <v>1817.0360000000001</v>
      </c>
      <c r="X1090">
        <v>32</v>
      </c>
      <c r="Y1090">
        <v>148.16</v>
      </c>
      <c r="Z1090">
        <v>36</v>
      </c>
      <c r="AA1090">
        <v>38.909999999999997</v>
      </c>
      <c r="AB1090">
        <v>14400</v>
      </c>
      <c r="AC1090">
        <v>1440</v>
      </c>
      <c r="AD1090" s="9">
        <v>211.7647</v>
      </c>
      <c r="AE1090">
        <v>2.6816171789999999</v>
      </c>
      <c r="AF1090" s="9">
        <v>377</v>
      </c>
      <c r="AG1090" s="9">
        <v>341</v>
      </c>
      <c r="AH1090" s="3">
        <v>0.05</v>
      </c>
    </row>
    <row r="1091" spans="2:45" x14ac:dyDescent="0.3">
      <c r="B1091" t="s">
        <v>94</v>
      </c>
      <c r="C1091" t="s">
        <v>117</v>
      </c>
      <c r="D1091" t="s">
        <v>44</v>
      </c>
      <c r="F1091" s="1">
        <v>45843</v>
      </c>
      <c r="G1091" t="s">
        <v>61</v>
      </c>
      <c r="H1091" t="s">
        <v>51</v>
      </c>
      <c r="I1091" t="s">
        <v>60</v>
      </c>
      <c r="O1091" s="2"/>
      <c r="P1091" s="9">
        <v>3511.5610000000001</v>
      </c>
      <c r="Q1091" s="2">
        <v>4.0324074074074075E-2</v>
      </c>
      <c r="R1091">
        <v>2161.12</v>
      </c>
      <c r="S1091">
        <v>369.82</v>
      </c>
      <c r="T1091">
        <v>315.7</v>
      </c>
      <c r="U1091">
        <v>0</v>
      </c>
      <c r="V1091">
        <v>6.6952999999999996</v>
      </c>
      <c r="W1091">
        <v>917.04960000000005</v>
      </c>
      <c r="X1091">
        <v>32</v>
      </c>
      <c r="Y1091">
        <v>145.08000000000001</v>
      </c>
      <c r="Z1091">
        <v>35</v>
      </c>
      <c r="AA1091">
        <v>58.47</v>
      </c>
      <c r="AB1091">
        <v>12602.5</v>
      </c>
      <c r="AC1091">
        <v>1260.25</v>
      </c>
      <c r="AD1091" s="9">
        <v>188.09700000000001</v>
      </c>
      <c r="AE1091">
        <v>3.5888597689999999</v>
      </c>
      <c r="AF1091" s="9"/>
      <c r="AG1091" s="9"/>
    </row>
    <row r="1092" spans="2:45" x14ac:dyDescent="0.3">
      <c r="B1092" t="s">
        <v>102</v>
      </c>
      <c r="C1092" t="s">
        <v>118</v>
      </c>
      <c r="D1092" t="s">
        <v>79</v>
      </c>
      <c r="F1092" s="1">
        <v>45843</v>
      </c>
      <c r="G1092" t="s">
        <v>61</v>
      </c>
      <c r="H1092" t="s">
        <v>51</v>
      </c>
      <c r="I1092" t="s">
        <v>60</v>
      </c>
      <c r="O1092" s="2"/>
      <c r="P1092" s="9">
        <v>3583.8620000000001</v>
      </c>
      <c r="Q1092" s="2">
        <v>5.1435185185185188E-2</v>
      </c>
      <c r="R1092">
        <v>1528.84</v>
      </c>
      <c r="S1092">
        <v>244.52</v>
      </c>
      <c r="T1092">
        <v>82.75</v>
      </c>
      <c r="U1092">
        <v>0</v>
      </c>
      <c r="V1092">
        <v>5.8410900000000003</v>
      </c>
      <c r="W1092">
        <v>1227.78</v>
      </c>
      <c r="X1092">
        <v>32</v>
      </c>
      <c r="Y1092">
        <v>130.88</v>
      </c>
      <c r="Z1092">
        <v>28</v>
      </c>
      <c r="AA1092">
        <v>23.82</v>
      </c>
      <c r="AB1092">
        <v>12087</v>
      </c>
      <c r="AC1092">
        <v>1208.7</v>
      </c>
      <c r="AD1092" s="9">
        <v>201.45</v>
      </c>
      <c r="AE1092">
        <v>3.3726186999999999</v>
      </c>
      <c r="AF1092" s="9"/>
      <c r="AG1092" s="9"/>
    </row>
    <row r="1093" spans="2:45" x14ac:dyDescent="0.3">
      <c r="B1093" t="s">
        <v>115</v>
      </c>
      <c r="C1093" t="s">
        <v>117</v>
      </c>
      <c r="D1093" t="s">
        <v>88</v>
      </c>
      <c r="F1093" s="1">
        <v>45843</v>
      </c>
      <c r="G1093" t="s">
        <v>61</v>
      </c>
      <c r="H1093" t="s">
        <v>51</v>
      </c>
      <c r="I1093" t="s">
        <v>60</v>
      </c>
      <c r="O1093" s="2"/>
      <c r="P1093" s="9">
        <v>4364.7370000000001</v>
      </c>
      <c r="Q1093" s="2">
        <v>5.1435185185185188E-2</v>
      </c>
      <c r="R1093">
        <v>2006.8</v>
      </c>
      <c r="S1093">
        <v>360.16</v>
      </c>
      <c r="T1093">
        <v>211.58</v>
      </c>
      <c r="U1093">
        <v>0</v>
      </c>
      <c r="V1093">
        <v>6.6387400000000003</v>
      </c>
      <c r="W1093">
        <v>1345.01</v>
      </c>
      <c r="X1093">
        <v>32</v>
      </c>
      <c r="Y1093">
        <v>153.28</v>
      </c>
      <c r="Z1093">
        <v>24</v>
      </c>
      <c r="AA1093">
        <v>19.78</v>
      </c>
      <c r="AB1093">
        <v>10080</v>
      </c>
      <c r="AC1093">
        <v>1008</v>
      </c>
      <c r="AD1093" s="9">
        <v>180</v>
      </c>
      <c r="AE1093">
        <v>2.3094174980000002</v>
      </c>
      <c r="AF1093" s="9"/>
      <c r="AG1093" s="9"/>
      <c r="AL1093" s="3"/>
      <c r="AM1093" s="3"/>
    </row>
    <row r="1094" spans="2:45" x14ac:dyDescent="0.3">
      <c r="B1094" t="s">
        <v>91</v>
      </c>
      <c r="C1094" t="s">
        <v>118</v>
      </c>
      <c r="D1094" t="s">
        <v>90</v>
      </c>
      <c r="F1094" s="1">
        <v>45851</v>
      </c>
      <c r="G1094" t="s">
        <v>62</v>
      </c>
      <c r="H1094" t="s">
        <v>63</v>
      </c>
      <c r="I1094" t="s">
        <v>64</v>
      </c>
      <c r="N1094">
        <v>40</v>
      </c>
      <c r="O1094" s="2" t="s">
        <v>148</v>
      </c>
      <c r="P1094" s="9">
        <v>3967.3560000000002</v>
      </c>
      <c r="Q1094" s="2">
        <v>5.334490740740741E-2</v>
      </c>
      <c r="R1094">
        <v>2000.39</v>
      </c>
      <c r="S1094">
        <v>318.26</v>
      </c>
      <c r="T1094">
        <v>125.13</v>
      </c>
      <c r="U1094">
        <v>13.98</v>
      </c>
      <c r="V1094">
        <v>7.1212499999999999</v>
      </c>
      <c r="W1094">
        <v>1266.5419999999999</v>
      </c>
      <c r="X1094">
        <v>32</v>
      </c>
      <c r="Y1094">
        <v>141.53</v>
      </c>
      <c r="Z1094">
        <v>30</v>
      </c>
      <c r="AA1094">
        <v>40.520000000000003</v>
      </c>
      <c r="AB1094">
        <v>17572.5</v>
      </c>
      <c r="AC1094">
        <v>1757.25</v>
      </c>
      <c r="AD1094" s="9">
        <v>283.42739999999998</v>
      </c>
      <c r="AE1094">
        <v>4.4292722910000002</v>
      </c>
      <c r="AF1094" s="9"/>
      <c r="AG1094" s="9"/>
    </row>
    <row r="1095" spans="2:45" x14ac:dyDescent="0.3">
      <c r="B1095" t="s">
        <v>92</v>
      </c>
      <c r="C1095" t="s">
        <v>118</v>
      </c>
      <c r="D1095" t="s">
        <v>90</v>
      </c>
      <c r="F1095" s="1">
        <v>45855</v>
      </c>
      <c r="G1095" t="s">
        <v>55</v>
      </c>
      <c r="H1095" t="s">
        <v>49</v>
      </c>
      <c r="I1095" t="s">
        <v>65</v>
      </c>
      <c r="O1095" s="2"/>
      <c r="P1095" s="9">
        <v>5402.7719999999999</v>
      </c>
      <c r="Q1095" s="2">
        <v>8.3333333333333329E-2</v>
      </c>
      <c r="R1095">
        <v>2299.0700000000002</v>
      </c>
      <c r="S1095">
        <v>324.39</v>
      </c>
      <c r="T1095">
        <v>229.38</v>
      </c>
      <c r="U1095">
        <v>47.73</v>
      </c>
      <c r="V1095">
        <v>7.5750999999999999</v>
      </c>
      <c r="W1095">
        <v>1551.4649999999999</v>
      </c>
      <c r="X1095">
        <v>32</v>
      </c>
      <c r="Y1095">
        <v>147.58000000000001</v>
      </c>
      <c r="Z1095">
        <v>16</v>
      </c>
      <c r="AA1095">
        <v>26.67</v>
      </c>
      <c r="AB1095">
        <v>13696</v>
      </c>
      <c r="AC1095">
        <v>1369.6</v>
      </c>
      <c r="AD1095" s="9">
        <v>285.33330000000001</v>
      </c>
      <c r="AE1095">
        <v>2.5349949989999998</v>
      </c>
      <c r="AF1095" s="9"/>
      <c r="AG1095" s="9"/>
    </row>
    <row r="1096" spans="2:45" x14ac:dyDescent="0.3">
      <c r="B1096" t="s">
        <v>102</v>
      </c>
      <c r="C1096" t="s">
        <v>118</v>
      </c>
      <c r="D1096" t="s">
        <v>79</v>
      </c>
      <c r="F1096" s="1">
        <v>45857</v>
      </c>
      <c r="G1096" t="s">
        <v>61</v>
      </c>
      <c r="H1096" t="s">
        <v>51</v>
      </c>
      <c r="I1096" t="s">
        <v>65</v>
      </c>
      <c r="O1096" s="2"/>
      <c r="P1096" s="9">
        <v>2942.2739999999999</v>
      </c>
      <c r="Q1096" s="2">
        <v>4.5138888888888888E-2</v>
      </c>
      <c r="R1096">
        <v>1089.57</v>
      </c>
      <c r="S1096">
        <v>171.7</v>
      </c>
      <c r="T1096">
        <v>71.7</v>
      </c>
      <c r="U1096">
        <v>0</v>
      </c>
      <c r="V1096">
        <v>5.9774799999999999</v>
      </c>
      <c r="W1096">
        <v>1080.5119999999999</v>
      </c>
      <c r="X1096">
        <v>32</v>
      </c>
      <c r="Y1096">
        <v>106.32</v>
      </c>
      <c r="Z1096">
        <v>17</v>
      </c>
      <c r="AA1096">
        <v>13.65</v>
      </c>
      <c r="AB1096">
        <v>10151.5</v>
      </c>
      <c r="AC1096">
        <v>1015.15</v>
      </c>
      <c r="AD1096" s="9">
        <v>207.17349999999999</v>
      </c>
      <c r="AE1096">
        <v>3.4502225150000001</v>
      </c>
      <c r="AF1096" s="9"/>
      <c r="AG1096" s="9"/>
    </row>
    <row r="1097" spans="2:45" x14ac:dyDescent="0.3">
      <c r="B1097" t="s">
        <v>80</v>
      </c>
      <c r="C1097" t="s">
        <v>118</v>
      </c>
      <c r="D1097" t="s">
        <v>81</v>
      </c>
      <c r="F1097" s="1">
        <v>45864</v>
      </c>
      <c r="G1097" t="s">
        <v>62</v>
      </c>
      <c r="H1097" t="s">
        <v>51</v>
      </c>
      <c r="I1097" t="s">
        <v>67</v>
      </c>
      <c r="N1097">
        <v>29</v>
      </c>
      <c r="O1097" s="2" t="s">
        <v>221</v>
      </c>
      <c r="P1097" s="9">
        <v>3562.8620000000001</v>
      </c>
      <c r="Q1097" s="2">
        <v>5.5335648148148148E-2</v>
      </c>
      <c r="R1097">
        <v>2020.73</v>
      </c>
      <c r="S1097">
        <v>242.55</v>
      </c>
      <c r="T1097">
        <v>38.729999999999997</v>
      </c>
      <c r="U1097">
        <v>0</v>
      </c>
      <c r="V1097">
        <v>5.5562199999999997</v>
      </c>
      <c r="W1097">
        <v>1226.0129999999999</v>
      </c>
      <c r="X1097">
        <v>32</v>
      </c>
      <c r="Y1097">
        <v>113</v>
      </c>
      <c r="Z1097">
        <v>32</v>
      </c>
      <c r="AA1097">
        <v>32.799999999999997</v>
      </c>
      <c r="AB1097">
        <v>12250</v>
      </c>
      <c r="AC1097">
        <v>1225</v>
      </c>
      <c r="AD1097" s="9">
        <v>191.40629999999999</v>
      </c>
      <c r="AE1097">
        <v>3.438247117</v>
      </c>
      <c r="AF1097" s="9"/>
      <c r="AG1097" s="9"/>
      <c r="AL1097" s="3"/>
      <c r="AM1097" s="3"/>
    </row>
    <row r="1098" spans="2:45" x14ac:dyDescent="0.3">
      <c r="B1098" t="s">
        <v>111</v>
      </c>
      <c r="C1098" t="s">
        <v>117</v>
      </c>
      <c r="D1098" t="s">
        <v>99</v>
      </c>
      <c r="F1098" s="1">
        <v>45872</v>
      </c>
      <c r="G1098" t="s">
        <v>62</v>
      </c>
      <c r="H1098" t="s">
        <v>63</v>
      </c>
      <c r="I1098" t="s">
        <v>69</v>
      </c>
      <c r="N1098">
        <v>70</v>
      </c>
      <c r="O1098" s="2" t="s">
        <v>148</v>
      </c>
      <c r="P1098" s="9">
        <v>5901.6719999999996</v>
      </c>
      <c r="Q1098" s="2">
        <v>5.3796296296296293E-2</v>
      </c>
      <c r="R1098">
        <v>2955.61</v>
      </c>
      <c r="S1098">
        <v>472.54</v>
      </c>
      <c r="T1098">
        <v>217.2</v>
      </c>
      <c r="U1098">
        <v>22.33</v>
      </c>
      <c r="V1098">
        <v>8.30748</v>
      </c>
      <c r="W1098">
        <v>1907.6759999999999</v>
      </c>
      <c r="X1098">
        <v>32</v>
      </c>
      <c r="Y1098">
        <v>141.38</v>
      </c>
      <c r="Z1098">
        <v>43</v>
      </c>
      <c r="AA1098">
        <v>54.1</v>
      </c>
      <c r="AB1098">
        <v>17062</v>
      </c>
      <c r="AC1098">
        <v>1706.2</v>
      </c>
      <c r="AD1098" s="9">
        <v>227.4933</v>
      </c>
      <c r="AE1098">
        <v>2.8910451140000002</v>
      </c>
      <c r="AF1098" s="9"/>
      <c r="AG1098" s="9"/>
    </row>
    <row r="1099" spans="2:45" x14ac:dyDescent="0.3">
      <c r="B1099" t="s">
        <v>100</v>
      </c>
      <c r="C1099" t="s">
        <v>117</v>
      </c>
      <c r="D1099" t="s">
        <v>101</v>
      </c>
      <c r="F1099" s="1">
        <v>45878</v>
      </c>
      <c r="G1099" t="s">
        <v>62</v>
      </c>
      <c r="H1099" t="s">
        <v>51</v>
      </c>
      <c r="I1099" t="s">
        <v>70</v>
      </c>
      <c r="N1099">
        <v>41</v>
      </c>
      <c r="O1099" s="2" t="s">
        <v>148</v>
      </c>
      <c r="P1099" s="9">
        <v>3986.0740000000001</v>
      </c>
      <c r="Q1099" s="2">
        <v>5.8796296296296298E-2</v>
      </c>
      <c r="R1099">
        <v>2133.46</v>
      </c>
      <c r="S1099">
        <v>248.85</v>
      </c>
      <c r="T1099">
        <v>75.569999999999993</v>
      </c>
      <c r="U1099">
        <v>0</v>
      </c>
      <c r="V1099">
        <v>6.21211</v>
      </c>
      <c r="W1099">
        <v>1364.32</v>
      </c>
      <c r="X1099">
        <v>32</v>
      </c>
      <c r="Y1099">
        <v>118.16</v>
      </c>
      <c r="Z1099">
        <v>24</v>
      </c>
      <c r="AA1099">
        <v>29.86</v>
      </c>
      <c r="AB1099">
        <v>10234</v>
      </c>
      <c r="AC1099">
        <v>1023.4</v>
      </c>
      <c r="AD1099" s="9">
        <v>182.75</v>
      </c>
      <c r="AE1099">
        <v>2.5674385370000001</v>
      </c>
      <c r="AF1099" s="9"/>
      <c r="AG1099" s="9"/>
    </row>
    <row r="1100" spans="2:45" x14ac:dyDescent="0.3">
      <c r="B1100" t="s">
        <v>92</v>
      </c>
      <c r="C1100" t="s">
        <v>118</v>
      </c>
      <c r="D1100" t="s">
        <v>90</v>
      </c>
      <c r="F1100" s="1">
        <v>45885</v>
      </c>
      <c r="G1100" s="7" t="s">
        <v>62</v>
      </c>
      <c r="H1100" t="s">
        <v>51</v>
      </c>
      <c r="I1100" t="s">
        <v>71</v>
      </c>
      <c r="N1100">
        <v>29</v>
      </c>
      <c r="O1100" s="2" t="s">
        <v>221</v>
      </c>
      <c r="P1100" s="9">
        <v>3507.2710000000002</v>
      </c>
      <c r="Q1100" s="2">
        <v>6.3483796296296302E-2</v>
      </c>
      <c r="R1100">
        <v>1719.07</v>
      </c>
      <c r="S1100">
        <v>293.55</v>
      </c>
      <c r="T1100">
        <v>76.83</v>
      </c>
      <c r="U1100">
        <v>0</v>
      </c>
      <c r="V1100">
        <v>5.9714</v>
      </c>
      <c r="W1100">
        <v>1179.586</v>
      </c>
      <c r="X1100">
        <v>32</v>
      </c>
      <c r="Y1100">
        <v>152.37</v>
      </c>
      <c r="Z1100">
        <v>39</v>
      </c>
      <c r="AA1100">
        <v>42.82</v>
      </c>
      <c r="AB1100">
        <v>22202.5</v>
      </c>
      <c r="AC1100">
        <v>2220.25</v>
      </c>
      <c r="AD1100" s="9">
        <v>312.71129999999999</v>
      </c>
      <c r="AE1100">
        <v>6.3304204320000004</v>
      </c>
      <c r="AF1100" s="9"/>
      <c r="AG1100" s="9"/>
    </row>
    <row r="1101" spans="2:45" x14ac:dyDescent="0.3">
      <c r="B1101" t="s">
        <v>89</v>
      </c>
      <c r="C1101" t="s">
        <v>118</v>
      </c>
      <c r="D1101" t="s">
        <v>90</v>
      </c>
      <c r="F1101" s="1">
        <v>45888</v>
      </c>
      <c r="G1101" t="s">
        <v>48</v>
      </c>
      <c r="H1101" t="s">
        <v>46</v>
      </c>
      <c r="I1101" t="s">
        <v>72</v>
      </c>
      <c r="O1101" s="2"/>
      <c r="P1101" s="9">
        <v>4874.4790000000003</v>
      </c>
      <c r="Q1101" s="2">
        <v>6.8715277777777778E-2</v>
      </c>
      <c r="R1101">
        <v>2200.0100000000002</v>
      </c>
      <c r="S1101">
        <v>200</v>
      </c>
      <c r="T1101">
        <v>40.92</v>
      </c>
      <c r="U1101">
        <v>0</v>
      </c>
      <c r="V1101">
        <v>5.6597900000000001</v>
      </c>
      <c r="W1101">
        <v>1831.3050000000001</v>
      </c>
      <c r="X1101">
        <v>32</v>
      </c>
      <c r="Y1101">
        <v>216.78</v>
      </c>
      <c r="Z1101">
        <v>17</v>
      </c>
      <c r="AA1101">
        <v>38.909999999999997</v>
      </c>
      <c r="AB1101">
        <v>13005</v>
      </c>
      <c r="AC1101">
        <v>1300.5</v>
      </c>
      <c r="AD1101" s="9">
        <v>265.40820000000002</v>
      </c>
      <c r="AE1101">
        <v>2.667977439</v>
      </c>
      <c r="AF1101" s="9"/>
      <c r="AG1101" s="9"/>
    </row>
    <row r="1102" spans="2:45" x14ac:dyDescent="0.3">
      <c r="B1102" t="s">
        <v>91</v>
      </c>
      <c r="C1102" t="s">
        <v>118</v>
      </c>
      <c r="D1102" t="s">
        <v>90</v>
      </c>
      <c r="F1102" s="1">
        <v>45893</v>
      </c>
      <c r="G1102" t="s">
        <v>62</v>
      </c>
      <c r="H1102" t="s">
        <v>63</v>
      </c>
      <c r="I1102" t="s">
        <v>72</v>
      </c>
      <c r="N1102">
        <v>42</v>
      </c>
      <c r="O1102" s="2" t="s">
        <v>221</v>
      </c>
      <c r="P1102" s="9">
        <v>3960.6869999999999</v>
      </c>
      <c r="Q1102" s="2">
        <v>5.8611111111111114E-2</v>
      </c>
      <c r="R1102">
        <v>1955.85</v>
      </c>
      <c r="S1102">
        <v>350.49</v>
      </c>
      <c r="T1102">
        <v>71.989999999999995</v>
      </c>
      <c r="U1102">
        <v>0</v>
      </c>
      <c r="V1102">
        <v>6.5078500000000004</v>
      </c>
      <c r="W1102">
        <v>1334.672</v>
      </c>
      <c r="X1102">
        <v>32</v>
      </c>
      <c r="Y1102">
        <v>132.88</v>
      </c>
      <c r="Z1102">
        <v>35</v>
      </c>
      <c r="AA1102">
        <v>52.22</v>
      </c>
      <c r="AB1102">
        <v>18760.5</v>
      </c>
      <c r="AC1102">
        <v>1876.05</v>
      </c>
      <c r="AD1102" s="9">
        <v>280.00749999999999</v>
      </c>
      <c r="AE1102">
        <v>4.7366782580000004</v>
      </c>
      <c r="AF1102" s="9"/>
      <c r="AG1102" s="9"/>
    </row>
    <row r="1103" spans="2:45" x14ac:dyDescent="0.3">
      <c r="B1103" t="s">
        <v>97</v>
      </c>
      <c r="C1103" t="s">
        <v>118</v>
      </c>
      <c r="D1103" t="s">
        <v>90</v>
      </c>
      <c r="F1103" s="1">
        <v>45907</v>
      </c>
      <c r="G1103" t="s">
        <v>62</v>
      </c>
      <c r="H1103" t="s">
        <v>63</v>
      </c>
      <c r="I1103" t="s">
        <v>75</v>
      </c>
      <c r="N1103">
        <v>35</v>
      </c>
      <c r="O1103" s="2" t="s">
        <v>221</v>
      </c>
      <c r="P1103" s="9">
        <v>3647.6329999999998</v>
      </c>
      <c r="Q1103" s="2">
        <v>6.3773148148148148E-2</v>
      </c>
      <c r="R1103">
        <v>1735.12</v>
      </c>
      <c r="S1103">
        <v>251.02</v>
      </c>
      <c r="T1103">
        <v>67.86</v>
      </c>
      <c r="U1103">
        <v>0</v>
      </c>
      <c r="V1103">
        <v>5.7671400000000004</v>
      </c>
      <c r="W1103">
        <v>1196.259</v>
      </c>
      <c r="X1103">
        <v>32</v>
      </c>
      <c r="Y1103">
        <v>95.51</v>
      </c>
      <c r="Z1103">
        <v>31</v>
      </c>
      <c r="AA1103">
        <v>40.56</v>
      </c>
      <c r="AB1103">
        <v>14875</v>
      </c>
      <c r="AC1103">
        <v>1487.5</v>
      </c>
      <c r="AD1103" s="9">
        <v>236.11109999999999</v>
      </c>
      <c r="AE1103">
        <v>4.0779870120000004</v>
      </c>
      <c r="AF1103" s="9"/>
      <c r="AG1103" s="9"/>
    </row>
    <row r="1104" spans="2:45" x14ac:dyDescent="0.3">
      <c r="B1104" t="s">
        <v>100</v>
      </c>
      <c r="C1104" t="s">
        <v>117</v>
      </c>
      <c r="D1104" t="s">
        <v>101</v>
      </c>
      <c r="F1104" s="1">
        <v>45794</v>
      </c>
      <c r="G1104" t="s">
        <v>50</v>
      </c>
      <c r="H1104" t="s">
        <v>51</v>
      </c>
      <c r="I1104" t="s">
        <v>47</v>
      </c>
      <c r="O1104" s="2"/>
      <c r="P1104" s="9">
        <v>2660.3649999999998</v>
      </c>
      <c r="Q1104" s="2">
        <v>6.6967592592592592E-2</v>
      </c>
      <c r="R1104">
        <v>1092.2</v>
      </c>
      <c r="S1104">
        <v>198.73</v>
      </c>
      <c r="T1104">
        <v>149.49</v>
      </c>
      <c r="U1104">
        <v>0</v>
      </c>
      <c r="V1104">
        <v>6.9002699999999999</v>
      </c>
      <c r="W1104">
        <v>1197.096</v>
      </c>
      <c r="X1104">
        <v>31</v>
      </c>
      <c r="Y1104">
        <v>115.86</v>
      </c>
      <c r="Z1104">
        <v>14</v>
      </c>
      <c r="AA1104">
        <v>23.88</v>
      </c>
      <c r="AB1104">
        <v>8126</v>
      </c>
      <c r="AC1104">
        <v>812.6</v>
      </c>
      <c r="AD1104" s="9">
        <v>180.5778</v>
      </c>
      <c r="AE1104">
        <v>3.0544680899999999</v>
      </c>
      <c r="AF1104" s="9"/>
      <c r="AG1104" s="9"/>
    </row>
    <row r="1105" spans="2:40" x14ac:dyDescent="0.3">
      <c r="B1105" t="s">
        <v>115</v>
      </c>
      <c r="C1105" t="s">
        <v>117</v>
      </c>
      <c r="D1105" t="s">
        <v>88</v>
      </c>
      <c r="F1105" s="1">
        <v>45811</v>
      </c>
      <c r="G1105" t="s">
        <v>48</v>
      </c>
      <c r="H1105" t="s">
        <v>46</v>
      </c>
      <c r="I1105" t="s">
        <v>56</v>
      </c>
      <c r="O1105" s="2"/>
      <c r="P1105" s="9">
        <v>5038.643</v>
      </c>
      <c r="Q1105" s="2">
        <v>8.8611111111111113E-2</v>
      </c>
      <c r="R1105">
        <v>1693.46</v>
      </c>
      <c r="S1105">
        <v>275.52</v>
      </c>
      <c r="T1105">
        <v>115.07</v>
      </c>
      <c r="U1105">
        <v>0</v>
      </c>
      <c r="V1105">
        <v>6.4347099999999999</v>
      </c>
      <c r="W1105">
        <v>2286.2979999999998</v>
      </c>
      <c r="X1105">
        <v>31</v>
      </c>
      <c r="Y1105">
        <v>177.15</v>
      </c>
      <c r="Z1105">
        <v>29</v>
      </c>
      <c r="AA1105">
        <v>49.38</v>
      </c>
      <c r="AB1105">
        <v>11165</v>
      </c>
      <c r="AC1105">
        <v>1116.5</v>
      </c>
      <c r="AD1105" s="9">
        <v>186.08330000000001</v>
      </c>
      <c r="AE1105">
        <v>2.215874393</v>
      </c>
      <c r="AF1105" s="9"/>
      <c r="AG1105" s="9"/>
    </row>
    <row r="1106" spans="2:40" x14ac:dyDescent="0.3">
      <c r="B1106" t="s">
        <v>87</v>
      </c>
      <c r="C1106" t="s">
        <v>117</v>
      </c>
      <c r="D1106" t="s">
        <v>88</v>
      </c>
      <c r="F1106" s="1">
        <v>45841</v>
      </c>
      <c r="G1106" t="s">
        <v>55</v>
      </c>
      <c r="H1106" t="s">
        <v>49</v>
      </c>
      <c r="I1106" t="s">
        <v>60</v>
      </c>
      <c r="O1106" s="2"/>
      <c r="P1106" s="9">
        <v>5296.366</v>
      </c>
      <c r="Q1106" s="2">
        <v>6.3888888888888884E-2</v>
      </c>
      <c r="R1106">
        <v>2430.67</v>
      </c>
      <c r="S1106">
        <v>500.11</v>
      </c>
      <c r="T1106">
        <v>379.41</v>
      </c>
      <c r="U1106">
        <v>26.99</v>
      </c>
      <c r="V1106">
        <v>7.2948599999999999</v>
      </c>
      <c r="W1106">
        <v>1766.8630000000001</v>
      </c>
      <c r="X1106">
        <v>31</v>
      </c>
      <c r="Y1106">
        <v>151.88999999999999</v>
      </c>
      <c r="Z1106">
        <v>31</v>
      </c>
      <c r="AA1106">
        <v>38.08</v>
      </c>
      <c r="AB1106">
        <v>13359</v>
      </c>
      <c r="AC1106">
        <v>1335.9</v>
      </c>
      <c r="AD1106" s="9">
        <v>215.46770000000001</v>
      </c>
      <c r="AE1106">
        <v>2.522295476</v>
      </c>
      <c r="AF1106" s="9">
        <v>345</v>
      </c>
      <c r="AG1106" s="9">
        <v>354</v>
      </c>
      <c r="AH1106" s="3">
        <v>1.2999999999999999E-2</v>
      </c>
    </row>
    <row r="1107" spans="2:40" x14ac:dyDescent="0.3">
      <c r="B1107" t="s">
        <v>95</v>
      </c>
      <c r="C1107" t="s">
        <v>118</v>
      </c>
      <c r="D1107" t="s">
        <v>96</v>
      </c>
      <c r="F1107" s="1">
        <v>45841</v>
      </c>
      <c r="G1107" t="s">
        <v>55</v>
      </c>
      <c r="H1107" t="s">
        <v>49</v>
      </c>
      <c r="I1107" t="s">
        <v>60</v>
      </c>
      <c r="O1107" s="2"/>
      <c r="P1107" s="9">
        <v>4899.3819999999996</v>
      </c>
      <c r="Q1107" s="2">
        <v>6.3888888888888884E-2</v>
      </c>
      <c r="R1107">
        <v>1722.54</v>
      </c>
      <c r="S1107">
        <v>269.08999999999997</v>
      </c>
      <c r="T1107">
        <v>196.35</v>
      </c>
      <c r="U1107">
        <v>0</v>
      </c>
      <c r="V1107">
        <v>5.72926</v>
      </c>
      <c r="W1107">
        <v>1474.3150000000001</v>
      </c>
      <c r="X1107">
        <v>31</v>
      </c>
      <c r="Y1107">
        <v>103.23</v>
      </c>
      <c r="Z1107">
        <v>16</v>
      </c>
      <c r="AA1107">
        <v>21.04</v>
      </c>
      <c r="AB1107">
        <v>12473.5</v>
      </c>
      <c r="AC1107">
        <v>1247.3499999999999</v>
      </c>
      <c r="AD1107" s="9">
        <v>265.39359999999999</v>
      </c>
      <c r="AE1107">
        <v>2.5459333439999998</v>
      </c>
      <c r="AF1107" s="9"/>
      <c r="AG1107" s="9"/>
    </row>
    <row r="1108" spans="2:40" x14ac:dyDescent="0.3">
      <c r="B1108" t="s">
        <v>111</v>
      </c>
      <c r="C1108" t="s">
        <v>117</v>
      </c>
      <c r="D1108" t="s">
        <v>99</v>
      </c>
      <c r="F1108" s="1">
        <v>45843</v>
      </c>
      <c r="G1108" t="s">
        <v>61</v>
      </c>
      <c r="H1108" t="s">
        <v>51</v>
      </c>
      <c r="I1108" t="s">
        <v>60</v>
      </c>
      <c r="O1108" s="2"/>
      <c r="P1108" s="9">
        <v>4120.26</v>
      </c>
      <c r="Q1108" s="2">
        <v>5.1435185185185188E-2</v>
      </c>
      <c r="R1108">
        <v>1558.78</v>
      </c>
      <c r="S1108">
        <v>310.01</v>
      </c>
      <c r="T1108">
        <v>154.99</v>
      </c>
      <c r="U1108">
        <v>0</v>
      </c>
      <c r="V1108">
        <v>6.5045900000000003</v>
      </c>
      <c r="W1108">
        <v>1352.9169999999999</v>
      </c>
      <c r="X1108">
        <v>31</v>
      </c>
      <c r="Y1108">
        <v>152.91</v>
      </c>
      <c r="Z1108">
        <v>17</v>
      </c>
      <c r="AA1108">
        <v>18.25</v>
      </c>
      <c r="AB1108">
        <v>9348</v>
      </c>
      <c r="AC1108">
        <v>934.8</v>
      </c>
      <c r="AD1108" s="9">
        <v>194.75</v>
      </c>
      <c r="AE1108">
        <v>2.2687888630000002</v>
      </c>
      <c r="AF1108" s="9"/>
      <c r="AG1108" s="9"/>
    </row>
    <row r="1109" spans="2:40" x14ac:dyDescent="0.3">
      <c r="B1109" t="s">
        <v>95</v>
      </c>
      <c r="C1109" t="s">
        <v>118</v>
      </c>
      <c r="D1109" t="s">
        <v>96</v>
      </c>
      <c r="F1109" s="1">
        <v>45848</v>
      </c>
      <c r="G1109" t="s">
        <v>55</v>
      </c>
      <c r="H1109" t="s">
        <v>49</v>
      </c>
      <c r="I1109" t="s">
        <v>64</v>
      </c>
      <c r="O1109" s="2"/>
      <c r="P1109" s="9">
        <v>6024.4229999999998</v>
      </c>
      <c r="Q1109" s="2">
        <v>8.729166666666667E-2</v>
      </c>
      <c r="R1109">
        <v>2445.19</v>
      </c>
      <c r="S1109">
        <v>356.91</v>
      </c>
      <c r="T1109">
        <v>184.9</v>
      </c>
      <c r="U1109">
        <v>0</v>
      </c>
      <c r="V1109">
        <v>6.0796200000000002</v>
      </c>
      <c r="W1109">
        <v>1842.2560000000001</v>
      </c>
      <c r="X1109">
        <v>31</v>
      </c>
      <c r="Y1109">
        <v>154.19999999999999</v>
      </c>
      <c r="Z1109">
        <v>22</v>
      </c>
      <c r="AA1109">
        <v>20.8</v>
      </c>
      <c r="AB1109">
        <v>13887.5</v>
      </c>
      <c r="AC1109">
        <v>1388.75</v>
      </c>
      <c r="AD1109" s="9">
        <v>262.0283</v>
      </c>
      <c r="AE1109">
        <v>2.3052000170000002</v>
      </c>
      <c r="AF1109" s="9"/>
      <c r="AG1109" s="9"/>
      <c r="AL1109" s="3"/>
      <c r="AM1109" s="3"/>
    </row>
    <row r="1110" spans="2:40" x14ac:dyDescent="0.3">
      <c r="B1110" t="s">
        <v>106</v>
      </c>
      <c r="C1110" t="s">
        <v>117</v>
      </c>
      <c r="D1110" t="s">
        <v>99</v>
      </c>
      <c r="F1110" s="1">
        <v>45853</v>
      </c>
      <c r="G1110" t="s">
        <v>48</v>
      </c>
      <c r="H1110" t="s">
        <v>46</v>
      </c>
      <c r="I1110" t="s">
        <v>65</v>
      </c>
      <c r="J1110" s="8">
        <v>90</v>
      </c>
      <c r="O1110" s="2"/>
      <c r="P1110" s="9">
        <v>3333.01</v>
      </c>
      <c r="Q1110" s="2">
        <v>4.3055555555555555E-2</v>
      </c>
      <c r="R1110">
        <v>1361.52</v>
      </c>
      <c r="S1110">
        <v>283.69</v>
      </c>
      <c r="T1110">
        <v>178.14</v>
      </c>
      <c r="U1110">
        <v>6.27</v>
      </c>
      <c r="V1110">
        <v>7.1167299999999996</v>
      </c>
      <c r="W1110">
        <v>1041.027</v>
      </c>
      <c r="X1110">
        <v>31</v>
      </c>
      <c r="Y1110">
        <v>131.19</v>
      </c>
      <c r="Z1110">
        <v>8</v>
      </c>
      <c r="AA1110">
        <v>7.04</v>
      </c>
      <c r="AB1110">
        <v>7072.5</v>
      </c>
      <c r="AC1110">
        <v>707.25</v>
      </c>
      <c r="AD1110" s="9">
        <v>181.34620000000001</v>
      </c>
      <c r="AE1110">
        <v>2.1219558300000001</v>
      </c>
      <c r="AF1110" s="9"/>
      <c r="AG1110" s="9"/>
      <c r="AL1110" s="3">
        <v>412.25</v>
      </c>
      <c r="AM1110" s="3">
        <v>421.5</v>
      </c>
      <c r="AN1110" s="3">
        <v>1.0999999999999999E-2</v>
      </c>
    </row>
    <row r="1111" spans="2:40" x14ac:dyDescent="0.3">
      <c r="B1111" t="s">
        <v>43</v>
      </c>
      <c r="C1111" t="s">
        <v>117</v>
      </c>
      <c r="D1111" t="s">
        <v>44</v>
      </c>
      <c r="F1111" s="1">
        <v>45857</v>
      </c>
      <c r="G1111" t="s">
        <v>61</v>
      </c>
      <c r="H1111" t="s">
        <v>51</v>
      </c>
      <c r="I1111" t="s">
        <v>65</v>
      </c>
      <c r="O1111" s="2"/>
      <c r="P1111" s="9">
        <v>3393.59</v>
      </c>
      <c r="Q1111" s="2">
        <v>4.5138888888888888E-2</v>
      </c>
      <c r="R1111">
        <v>1388.55</v>
      </c>
      <c r="S1111">
        <v>393.02</v>
      </c>
      <c r="T1111">
        <v>198.72</v>
      </c>
      <c r="U1111">
        <v>3.18</v>
      </c>
      <c r="V1111">
        <v>7.0960700000000001</v>
      </c>
      <c r="W1111">
        <v>1072.1790000000001</v>
      </c>
      <c r="X1111">
        <v>31</v>
      </c>
      <c r="Y1111">
        <v>113.96</v>
      </c>
      <c r="Z1111">
        <v>23</v>
      </c>
      <c r="AA1111">
        <v>33.909999999999997</v>
      </c>
      <c r="AB1111">
        <v>9867</v>
      </c>
      <c r="AC1111">
        <v>986.7</v>
      </c>
      <c r="AD1111" s="9">
        <v>182.72219999999999</v>
      </c>
      <c r="AE1111">
        <v>2.907540392</v>
      </c>
      <c r="AF1111" s="9"/>
      <c r="AG1111" s="9"/>
    </row>
    <row r="1112" spans="2:40" x14ac:dyDescent="0.3">
      <c r="B1112" t="s">
        <v>83</v>
      </c>
      <c r="C1112" t="s">
        <v>118</v>
      </c>
      <c r="D1112" t="s">
        <v>81</v>
      </c>
      <c r="F1112" s="1">
        <v>45857</v>
      </c>
      <c r="G1112" t="s">
        <v>61</v>
      </c>
      <c r="H1112" t="s">
        <v>51</v>
      </c>
      <c r="I1112" t="s">
        <v>65</v>
      </c>
      <c r="O1112" s="2"/>
      <c r="P1112" s="9">
        <v>2641.9229999999998</v>
      </c>
      <c r="Q1112" s="2">
        <v>3.2349537037037038E-2</v>
      </c>
      <c r="R1112">
        <v>1491.22</v>
      </c>
      <c r="S1112">
        <v>230.39</v>
      </c>
      <c r="T1112">
        <v>57.01</v>
      </c>
      <c r="U1112">
        <v>4.79</v>
      </c>
      <c r="V1112">
        <v>7.0454999999999997</v>
      </c>
      <c r="W1112">
        <v>877.59950000000003</v>
      </c>
      <c r="X1112">
        <v>31</v>
      </c>
      <c r="Y1112">
        <v>122.45</v>
      </c>
      <c r="Z1112">
        <v>26</v>
      </c>
      <c r="AA1112">
        <v>30.33</v>
      </c>
      <c r="AB1112">
        <v>11336.5</v>
      </c>
      <c r="AC1112">
        <v>1133.6500000000001</v>
      </c>
      <c r="AD1112" s="9">
        <v>198.886</v>
      </c>
      <c r="AE1112">
        <v>4.2910031819999999</v>
      </c>
      <c r="AF1112" s="9"/>
      <c r="AG1112" s="9"/>
    </row>
    <row r="1113" spans="2:40" x14ac:dyDescent="0.3">
      <c r="B1113" t="s">
        <v>82</v>
      </c>
      <c r="C1113" t="s">
        <v>118</v>
      </c>
      <c r="D1113" t="s">
        <v>81</v>
      </c>
      <c r="F1113" s="1">
        <v>45858</v>
      </c>
      <c r="G1113" t="s">
        <v>62</v>
      </c>
      <c r="H1113" t="s">
        <v>63</v>
      </c>
      <c r="I1113" t="s">
        <v>65</v>
      </c>
      <c r="N1113">
        <v>42</v>
      </c>
      <c r="O1113" s="2" t="s">
        <v>221</v>
      </c>
      <c r="P1113" s="9">
        <v>4623.1859999999997</v>
      </c>
      <c r="Q1113" s="2">
        <v>5.8078703703703702E-2</v>
      </c>
      <c r="R1113">
        <v>2278.31</v>
      </c>
      <c r="S1113">
        <v>209.54</v>
      </c>
      <c r="T1113">
        <v>24.43</v>
      </c>
      <c r="U1113">
        <v>0</v>
      </c>
      <c r="V1113">
        <v>6.1486299999999998</v>
      </c>
      <c r="W1113">
        <v>1447.0940000000001</v>
      </c>
      <c r="X1113">
        <v>31</v>
      </c>
      <c r="Y1113">
        <v>123.17</v>
      </c>
      <c r="Z1113">
        <v>35</v>
      </c>
      <c r="AA1113">
        <v>43.68</v>
      </c>
      <c r="AB1113">
        <v>11760</v>
      </c>
      <c r="AC1113">
        <v>1176</v>
      </c>
      <c r="AD1113" s="9">
        <v>178.18180000000001</v>
      </c>
      <c r="AE1113">
        <v>2.543700383</v>
      </c>
      <c r="AF1113" s="9"/>
      <c r="AG1113" s="9"/>
    </row>
    <row r="1114" spans="2:40" x14ac:dyDescent="0.3">
      <c r="B1114" t="s">
        <v>102</v>
      </c>
      <c r="C1114" t="s">
        <v>118</v>
      </c>
      <c r="D1114" t="s">
        <v>79</v>
      </c>
      <c r="F1114" s="1">
        <v>45858</v>
      </c>
      <c r="G1114" t="s">
        <v>62</v>
      </c>
      <c r="H1114" t="s">
        <v>63</v>
      </c>
      <c r="I1114" t="s">
        <v>65</v>
      </c>
      <c r="N1114">
        <v>28</v>
      </c>
      <c r="O1114" s="2" t="s">
        <v>221</v>
      </c>
      <c r="P1114" s="9">
        <v>3336.3589999999999</v>
      </c>
      <c r="Q1114" s="2">
        <v>5.8078703703703702E-2</v>
      </c>
      <c r="R1114">
        <v>1803.97</v>
      </c>
      <c r="S1114">
        <v>252.19</v>
      </c>
      <c r="T1114">
        <v>91.23</v>
      </c>
      <c r="U1114">
        <v>0</v>
      </c>
      <c r="V1114">
        <v>6.5618699999999999</v>
      </c>
      <c r="W1114">
        <v>1098.99</v>
      </c>
      <c r="X1114">
        <v>31</v>
      </c>
      <c r="Y1114">
        <v>126.28</v>
      </c>
      <c r="Z1114">
        <v>36</v>
      </c>
      <c r="AA1114">
        <v>38.909999999999997</v>
      </c>
      <c r="AB1114">
        <v>14812.5</v>
      </c>
      <c r="AC1114">
        <v>1481.25</v>
      </c>
      <c r="AD1114" s="9">
        <v>221.0821</v>
      </c>
      <c r="AE1114">
        <v>4.4397200659999996</v>
      </c>
      <c r="AF1114" s="9"/>
      <c r="AG1114" s="9"/>
    </row>
    <row r="1115" spans="2:40" x14ac:dyDescent="0.3">
      <c r="B1115" t="s">
        <v>82</v>
      </c>
      <c r="C1115" t="s">
        <v>118</v>
      </c>
      <c r="D1115" t="s">
        <v>81</v>
      </c>
      <c r="F1115" s="1">
        <v>45864</v>
      </c>
      <c r="G1115" t="s">
        <v>62</v>
      </c>
      <c r="H1115" t="s">
        <v>51</v>
      </c>
      <c r="I1115" t="s">
        <v>67</v>
      </c>
      <c r="N1115">
        <v>43</v>
      </c>
      <c r="O1115" s="2" t="s">
        <v>221</v>
      </c>
      <c r="P1115" s="9">
        <v>4035.4319999999998</v>
      </c>
      <c r="Q1115" s="2">
        <v>5.5335648148148148E-2</v>
      </c>
      <c r="R1115">
        <v>1936.69</v>
      </c>
      <c r="S1115">
        <v>220.95</v>
      </c>
      <c r="T1115">
        <v>17.73</v>
      </c>
      <c r="U1115">
        <v>0</v>
      </c>
      <c r="V1115">
        <v>5.4020200000000003</v>
      </c>
      <c r="W1115">
        <v>1374.2660000000001</v>
      </c>
      <c r="X1115">
        <v>31</v>
      </c>
      <c r="Y1115">
        <v>116.7</v>
      </c>
      <c r="Z1115">
        <v>33</v>
      </c>
      <c r="AA1115">
        <v>48.01</v>
      </c>
      <c r="AB1115">
        <v>12180</v>
      </c>
      <c r="AC1115">
        <v>1218</v>
      </c>
      <c r="AD1115" s="9">
        <v>190.3125</v>
      </c>
      <c r="AE1115">
        <v>3.0182642159999999</v>
      </c>
      <c r="AF1115" s="9"/>
      <c r="AG1115" s="9"/>
    </row>
    <row r="1116" spans="2:40" x14ac:dyDescent="0.3">
      <c r="B1116" t="s">
        <v>93</v>
      </c>
      <c r="C1116" t="s">
        <v>118</v>
      </c>
      <c r="D1116" t="s">
        <v>79</v>
      </c>
      <c r="E1116">
        <v>75.2</v>
      </c>
      <c r="F1116" s="1">
        <v>45867</v>
      </c>
      <c r="G1116" t="s">
        <v>48</v>
      </c>
      <c r="H1116" t="s">
        <v>46</v>
      </c>
      <c r="I1116" t="s">
        <v>69</v>
      </c>
      <c r="O1116" s="2"/>
      <c r="P1116" s="9">
        <v>3818.1950000000002</v>
      </c>
      <c r="Q1116" s="2">
        <v>4.8611111111111112E-2</v>
      </c>
      <c r="R1116">
        <v>1473.44</v>
      </c>
      <c r="S1116">
        <v>267.68</v>
      </c>
      <c r="T1116">
        <v>65.7</v>
      </c>
      <c r="U1116">
        <v>0</v>
      </c>
      <c r="V1116">
        <v>6.9029199999999999</v>
      </c>
      <c r="W1116">
        <v>1398.6289999999999</v>
      </c>
      <c r="X1116">
        <v>31</v>
      </c>
      <c r="Y1116">
        <v>167.74</v>
      </c>
      <c r="Z1116">
        <v>33</v>
      </c>
      <c r="AA1116">
        <v>38.520000000000003</v>
      </c>
      <c r="AB1116">
        <v>13908</v>
      </c>
      <c r="AC1116">
        <v>1390.8</v>
      </c>
      <c r="AD1116" s="9">
        <v>217.3125</v>
      </c>
      <c r="AE1116">
        <v>3.6425588530000002</v>
      </c>
      <c r="AF1116" s="9"/>
      <c r="AG1116" s="9"/>
      <c r="AL1116">
        <v>353.75</v>
      </c>
      <c r="AM1116">
        <v>318.25</v>
      </c>
      <c r="AN1116" s="3">
        <v>5.2999999999999999E-2</v>
      </c>
    </row>
    <row r="1117" spans="2:40" x14ac:dyDescent="0.3">
      <c r="B1117" t="s">
        <v>111</v>
      </c>
      <c r="C1117" t="s">
        <v>117</v>
      </c>
      <c r="D1117" t="s">
        <v>99</v>
      </c>
      <c r="F1117" s="1">
        <v>45867</v>
      </c>
      <c r="G1117" t="s">
        <v>48</v>
      </c>
      <c r="H1117" t="s">
        <v>46</v>
      </c>
      <c r="I1117" t="s">
        <v>69</v>
      </c>
      <c r="O1117" s="2"/>
      <c r="P1117" s="9">
        <v>3299.8890000000001</v>
      </c>
      <c r="Q1117" s="2">
        <v>4.8611111111111112E-2</v>
      </c>
      <c r="R1117">
        <v>1276.79</v>
      </c>
      <c r="S1117">
        <v>264.02</v>
      </c>
      <c r="T1117">
        <v>76.2</v>
      </c>
      <c r="U1117">
        <v>0</v>
      </c>
      <c r="V1117">
        <v>6.0424800000000003</v>
      </c>
      <c r="W1117">
        <v>1186.2719999999999</v>
      </c>
      <c r="X1117">
        <v>31</v>
      </c>
      <c r="Y1117">
        <v>105.08</v>
      </c>
      <c r="Z1117">
        <v>17</v>
      </c>
      <c r="AA1117">
        <v>14.65</v>
      </c>
      <c r="AB1117">
        <v>9690</v>
      </c>
      <c r="AC1117">
        <v>969</v>
      </c>
      <c r="AD1117" s="9">
        <v>201.875</v>
      </c>
      <c r="AE1117">
        <v>2.9364624080000001</v>
      </c>
      <c r="AF1117" s="9"/>
      <c r="AG1117" s="9"/>
      <c r="AL1117">
        <v>407.75</v>
      </c>
      <c r="AM1117">
        <v>400</v>
      </c>
      <c r="AN1117" s="3">
        <v>0.01</v>
      </c>
    </row>
    <row r="1118" spans="2:40" x14ac:dyDescent="0.3">
      <c r="B1118" t="s">
        <v>91</v>
      </c>
      <c r="C1118" t="s">
        <v>118</v>
      </c>
      <c r="D1118" t="s">
        <v>90</v>
      </c>
      <c r="F1118" s="1">
        <v>45869</v>
      </c>
      <c r="G1118" t="s">
        <v>55</v>
      </c>
      <c r="H1118" t="s">
        <v>49</v>
      </c>
      <c r="I1118" t="s">
        <v>69</v>
      </c>
      <c r="O1118" s="2"/>
      <c r="P1118" s="9">
        <v>4367.1000000000004</v>
      </c>
      <c r="Q1118" s="2">
        <v>8.8530092592592591E-2</v>
      </c>
      <c r="R1118">
        <v>1338.55</v>
      </c>
      <c r="S1118">
        <v>363.32</v>
      </c>
      <c r="T1118">
        <v>284.75</v>
      </c>
      <c r="U1118">
        <v>0</v>
      </c>
      <c r="V1118">
        <v>6.7737999999999996</v>
      </c>
      <c r="W1118">
        <v>1443.393</v>
      </c>
      <c r="X1118">
        <v>31</v>
      </c>
      <c r="Y1118">
        <v>126.48</v>
      </c>
      <c r="Z1118">
        <v>15</v>
      </c>
      <c r="AA1118">
        <v>19.260000000000002</v>
      </c>
      <c r="AB1118">
        <v>12424.5</v>
      </c>
      <c r="AC1118">
        <v>1242.45</v>
      </c>
      <c r="AD1118" s="9">
        <v>270.09780000000001</v>
      </c>
      <c r="AE1118">
        <v>2.845023013</v>
      </c>
      <c r="AF1118" s="9"/>
      <c r="AG1118" s="9"/>
    </row>
    <row r="1119" spans="2:40" x14ac:dyDescent="0.3">
      <c r="B1119" t="s">
        <v>103</v>
      </c>
      <c r="C1119" t="s">
        <v>118</v>
      </c>
      <c r="D1119" t="s">
        <v>96</v>
      </c>
      <c r="F1119" s="1">
        <v>45869</v>
      </c>
      <c r="G1119" t="s">
        <v>55</v>
      </c>
      <c r="H1119" t="s">
        <v>49</v>
      </c>
      <c r="I1119" t="s">
        <v>69</v>
      </c>
      <c r="O1119" s="2"/>
      <c r="P1119" s="9">
        <v>5005.576</v>
      </c>
      <c r="Q1119" s="2">
        <v>8.8530092592592591E-2</v>
      </c>
      <c r="R1119">
        <v>1581.15</v>
      </c>
      <c r="S1119">
        <v>309.52999999999997</v>
      </c>
      <c r="T1119">
        <v>198.08</v>
      </c>
      <c r="U1119">
        <v>4.0999999999999996</v>
      </c>
      <c r="V1119">
        <v>7.1183100000000001</v>
      </c>
      <c r="W1119">
        <v>1713.578</v>
      </c>
      <c r="X1119">
        <v>31</v>
      </c>
      <c r="Y1119">
        <v>127.36</v>
      </c>
      <c r="Z1119">
        <v>16</v>
      </c>
      <c r="AA1119">
        <v>18.239999999999998</v>
      </c>
      <c r="AB1119">
        <v>11392.5</v>
      </c>
      <c r="AC1119">
        <v>1139.25</v>
      </c>
      <c r="AD1119" s="9">
        <v>242.39359999999999</v>
      </c>
      <c r="AE1119">
        <v>2.275961847</v>
      </c>
      <c r="AF1119" s="9"/>
      <c r="AG1119" s="9"/>
    </row>
    <row r="1120" spans="2:40" x14ac:dyDescent="0.3">
      <c r="B1120" t="s">
        <v>112</v>
      </c>
      <c r="C1120" t="s">
        <v>118</v>
      </c>
      <c r="D1120" t="s">
        <v>79</v>
      </c>
      <c r="F1120" s="1">
        <v>45875</v>
      </c>
      <c r="G1120" t="s">
        <v>55</v>
      </c>
      <c r="H1120" t="s">
        <v>66</v>
      </c>
      <c r="I1120" t="s">
        <v>70</v>
      </c>
      <c r="O1120" s="2"/>
      <c r="P1120" s="9">
        <v>4575.5590000000002</v>
      </c>
      <c r="Q1120" s="2">
        <v>9.5844907407407406E-2</v>
      </c>
      <c r="R1120">
        <v>1960.9</v>
      </c>
      <c r="S1120">
        <v>537.28</v>
      </c>
      <c r="T1120">
        <v>594.78</v>
      </c>
      <c r="U1120">
        <v>0.69</v>
      </c>
      <c r="V1120">
        <v>7.0057999999999998</v>
      </c>
      <c r="W1120">
        <v>1267.9929999999999</v>
      </c>
      <c r="X1120">
        <v>31</v>
      </c>
      <c r="Y1120">
        <v>189.37</v>
      </c>
      <c r="Z1120">
        <v>13</v>
      </c>
      <c r="AA1120">
        <v>21.4</v>
      </c>
      <c r="AB1120">
        <v>11346</v>
      </c>
      <c r="AC1120">
        <v>1134.5999999999999</v>
      </c>
      <c r="AD1120" s="9">
        <v>257.86360000000002</v>
      </c>
      <c r="AE1120">
        <v>2.4796970159999998</v>
      </c>
      <c r="AF1120" s="9"/>
      <c r="AG1120" s="9"/>
    </row>
    <row r="1121" spans="2:40" x14ac:dyDescent="0.3">
      <c r="B1121" t="s">
        <v>92</v>
      </c>
      <c r="C1121" t="s">
        <v>118</v>
      </c>
      <c r="D1121" t="s">
        <v>90</v>
      </c>
      <c r="F1121" s="1">
        <v>45878</v>
      </c>
      <c r="G1121" t="s">
        <v>62</v>
      </c>
      <c r="H1121" t="s">
        <v>51</v>
      </c>
      <c r="I1121" t="s">
        <v>70</v>
      </c>
      <c r="N1121">
        <v>26</v>
      </c>
      <c r="O1121" s="2" t="s">
        <v>148</v>
      </c>
      <c r="P1121" s="9">
        <v>3159.3870000000002</v>
      </c>
      <c r="Q1121" s="2">
        <v>5.8796296296296298E-2</v>
      </c>
      <c r="R1121">
        <v>1422.59</v>
      </c>
      <c r="S1121">
        <v>250.34</v>
      </c>
      <c r="T1121">
        <v>54.28</v>
      </c>
      <c r="U1121">
        <v>0</v>
      </c>
      <c r="V1121">
        <v>6.55105</v>
      </c>
      <c r="W1121">
        <v>1068.1199999999999</v>
      </c>
      <c r="X1121">
        <v>31</v>
      </c>
      <c r="Y1121">
        <v>118.91</v>
      </c>
      <c r="Z1121">
        <v>28</v>
      </c>
      <c r="AA1121">
        <v>30.18</v>
      </c>
      <c r="AB1121">
        <v>18725</v>
      </c>
      <c r="AC1121">
        <v>1872.5</v>
      </c>
      <c r="AD1121" s="9">
        <v>317.37290000000002</v>
      </c>
      <c r="AE1121">
        <v>5.9267826320000001</v>
      </c>
      <c r="AF1121" s="9"/>
      <c r="AG1121" s="9"/>
      <c r="AL1121" s="3"/>
      <c r="AM1121" s="3"/>
    </row>
    <row r="1122" spans="2:40" x14ac:dyDescent="0.3">
      <c r="B1122" t="s">
        <v>78</v>
      </c>
      <c r="C1122" t="s">
        <v>118</v>
      </c>
      <c r="D1122" t="s">
        <v>79</v>
      </c>
      <c r="F1122" s="1">
        <v>45893</v>
      </c>
      <c r="G1122" t="s">
        <v>62</v>
      </c>
      <c r="H1122" t="s">
        <v>63</v>
      </c>
      <c r="I1122" t="s">
        <v>72</v>
      </c>
      <c r="N1122">
        <v>36</v>
      </c>
      <c r="O1122" s="2" t="s">
        <v>221</v>
      </c>
      <c r="P1122" s="9">
        <v>3844.5210000000002</v>
      </c>
      <c r="Q1122" s="2">
        <v>5.8611111111111114E-2</v>
      </c>
      <c r="R1122">
        <v>1893.18</v>
      </c>
      <c r="S1122">
        <v>247.38</v>
      </c>
      <c r="T1122">
        <v>38.74</v>
      </c>
      <c r="U1122">
        <v>0</v>
      </c>
      <c r="V1122">
        <v>5.9187900000000004</v>
      </c>
      <c r="W1122">
        <v>1269.9559999999999</v>
      </c>
      <c r="X1122">
        <v>31</v>
      </c>
      <c r="Y1122">
        <v>102.77</v>
      </c>
      <c r="Z1122">
        <v>42</v>
      </c>
      <c r="AA1122">
        <v>45.88</v>
      </c>
      <c r="AB1122">
        <v>17848</v>
      </c>
      <c r="AC1122">
        <v>1784.8</v>
      </c>
      <c r="AD1122" s="9">
        <v>244.4932</v>
      </c>
      <c r="AE1122">
        <v>4.6424509059999997</v>
      </c>
      <c r="AF1122" s="9"/>
      <c r="AG1122" s="9"/>
    </row>
    <row r="1123" spans="2:40" x14ac:dyDescent="0.3">
      <c r="B1123" t="s">
        <v>97</v>
      </c>
      <c r="C1123" t="s">
        <v>118</v>
      </c>
      <c r="D1123" t="s">
        <v>90</v>
      </c>
      <c r="F1123" s="1">
        <v>45893</v>
      </c>
      <c r="G1123" t="s">
        <v>62</v>
      </c>
      <c r="H1123" t="s">
        <v>63</v>
      </c>
      <c r="I1123" t="s">
        <v>72</v>
      </c>
      <c r="N1123">
        <v>31</v>
      </c>
      <c r="O1123" s="2" t="s">
        <v>221</v>
      </c>
      <c r="P1123" s="9">
        <v>3142.2710000000002</v>
      </c>
      <c r="Q1123" s="2">
        <v>5.8611111111111114E-2</v>
      </c>
      <c r="R1123">
        <v>1642.28</v>
      </c>
      <c r="S1123">
        <v>236.97</v>
      </c>
      <c r="T1123">
        <v>80.930000000000007</v>
      </c>
      <c r="U1123">
        <v>0</v>
      </c>
      <c r="V1123">
        <v>5.5605599999999997</v>
      </c>
      <c r="W1123">
        <v>1080.3499999999999</v>
      </c>
      <c r="X1123">
        <v>31</v>
      </c>
      <c r="Y1123">
        <v>109.36</v>
      </c>
      <c r="Z1123">
        <v>27</v>
      </c>
      <c r="AA1123">
        <v>33.61</v>
      </c>
      <c r="AB1123">
        <v>12750</v>
      </c>
      <c r="AC1123">
        <v>1275</v>
      </c>
      <c r="AD1123" s="9">
        <v>219.82759999999999</v>
      </c>
      <c r="AE1123">
        <v>4.0575749200000004</v>
      </c>
      <c r="AF1123" s="9"/>
      <c r="AG1123" s="9"/>
    </row>
    <row r="1124" spans="2:40" x14ac:dyDescent="0.3">
      <c r="B1124" t="s">
        <v>91</v>
      </c>
      <c r="C1124" t="s">
        <v>118</v>
      </c>
      <c r="D1124" t="s">
        <v>90</v>
      </c>
      <c r="F1124" s="1">
        <v>45898</v>
      </c>
      <c r="G1124" t="s">
        <v>73</v>
      </c>
      <c r="H1124" t="s">
        <v>68</v>
      </c>
      <c r="I1124" t="s">
        <v>74</v>
      </c>
      <c r="O1124" s="2"/>
      <c r="P1124" s="9">
        <v>2991.7759999999998</v>
      </c>
      <c r="Q1124" s="2">
        <v>0.11260416666666667</v>
      </c>
      <c r="R1124">
        <v>977.47</v>
      </c>
      <c r="S1124">
        <v>233.24</v>
      </c>
      <c r="T1124">
        <v>48.23</v>
      </c>
      <c r="U1124">
        <v>0</v>
      </c>
      <c r="V1124">
        <v>5.7594000000000003</v>
      </c>
      <c r="W1124">
        <v>1055.5070000000001</v>
      </c>
      <c r="X1124">
        <v>31</v>
      </c>
      <c r="Y1124">
        <v>148.22</v>
      </c>
      <c r="Z1124">
        <v>27</v>
      </c>
      <c r="AA1124">
        <v>24.06</v>
      </c>
      <c r="AB1124">
        <v>16038</v>
      </c>
      <c r="AC1124">
        <v>1603.8</v>
      </c>
      <c r="AD1124" s="9">
        <v>276.5172</v>
      </c>
      <c r="AE1124">
        <v>5.3606954529999999</v>
      </c>
      <c r="AF1124" s="9"/>
      <c r="AG1124" s="9"/>
    </row>
    <row r="1125" spans="2:40" x14ac:dyDescent="0.3">
      <c r="B1125" t="s">
        <v>92</v>
      </c>
      <c r="C1125" t="s">
        <v>118</v>
      </c>
      <c r="D1125" t="s">
        <v>90</v>
      </c>
      <c r="F1125" s="1">
        <v>45907</v>
      </c>
      <c r="G1125" t="s">
        <v>62</v>
      </c>
      <c r="H1125" t="s">
        <v>63</v>
      </c>
      <c r="I1125" t="s">
        <v>75</v>
      </c>
      <c r="N1125">
        <v>34</v>
      </c>
      <c r="O1125" s="2" t="s">
        <v>221</v>
      </c>
      <c r="P1125" s="9">
        <v>3929.8119999999999</v>
      </c>
      <c r="Q1125" s="2">
        <v>6.3773148148148148E-2</v>
      </c>
      <c r="R1125">
        <v>1964.3</v>
      </c>
      <c r="S1125">
        <v>329.54</v>
      </c>
      <c r="T1125">
        <v>78.2</v>
      </c>
      <c r="U1125">
        <v>0</v>
      </c>
      <c r="V1125">
        <v>6.8633100000000002</v>
      </c>
      <c r="W1125">
        <v>1330.731</v>
      </c>
      <c r="X1125">
        <v>31</v>
      </c>
      <c r="Y1125">
        <v>138.35</v>
      </c>
      <c r="Z1125">
        <v>44</v>
      </c>
      <c r="AA1125">
        <v>53.47</v>
      </c>
      <c r="AB1125">
        <v>21186</v>
      </c>
      <c r="AC1125">
        <v>2118.6</v>
      </c>
      <c r="AD1125" s="9">
        <v>282.48</v>
      </c>
      <c r="AE1125">
        <v>5.3910975890000001</v>
      </c>
      <c r="AF1125" s="9"/>
      <c r="AG1125" s="9"/>
    </row>
    <row r="1126" spans="2:40" x14ac:dyDescent="0.3">
      <c r="B1126" t="s">
        <v>113</v>
      </c>
      <c r="C1126" t="s">
        <v>118</v>
      </c>
      <c r="D1126" t="s">
        <v>90</v>
      </c>
      <c r="F1126" s="1">
        <v>45911</v>
      </c>
      <c r="G1126" t="s">
        <v>55</v>
      </c>
      <c r="H1126" t="s">
        <v>49</v>
      </c>
      <c r="I1126" t="s">
        <v>76</v>
      </c>
      <c r="K1126">
        <v>148</v>
      </c>
      <c r="O1126" s="2"/>
      <c r="P1126" s="9">
        <v>4358.1130000000003</v>
      </c>
      <c r="Q1126" s="2">
        <v>8.0682870370370377E-2</v>
      </c>
      <c r="R1126">
        <v>1459.64</v>
      </c>
      <c r="S1126">
        <v>249.11</v>
      </c>
      <c r="T1126">
        <v>105.25</v>
      </c>
      <c r="U1126">
        <v>0</v>
      </c>
      <c r="V1126">
        <v>6.1785399999999999</v>
      </c>
      <c r="W1126">
        <v>1407.076</v>
      </c>
      <c r="X1126">
        <v>31</v>
      </c>
      <c r="Y1126">
        <v>136.82</v>
      </c>
      <c r="Z1126">
        <v>8</v>
      </c>
      <c r="AA1126">
        <v>9.86</v>
      </c>
      <c r="AB1126">
        <v>11275</v>
      </c>
      <c r="AC1126">
        <v>1127.5</v>
      </c>
      <c r="AD1126" s="9">
        <v>289.1026</v>
      </c>
      <c r="AE1126">
        <v>2.5871288790000002</v>
      </c>
      <c r="AF1126" s="9"/>
      <c r="AG1126" s="9"/>
    </row>
    <row r="1127" spans="2:40" x14ac:dyDescent="0.3">
      <c r="B1127" t="s">
        <v>115</v>
      </c>
      <c r="C1127" t="s">
        <v>117</v>
      </c>
      <c r="D1127" t="s">
        <v>88</v>
      </c>
      <c r="F1127" s="1">
        <v>45784</v>
      </c>
      <c r="H1127" t="s">
        <v>66</v>
      </c>
      <c r="O1127" s="2"/>
      <c r="P1127" s="9">
        <v>3023.616</v>
      </c>
      <c r="Q1127" s="2">
        <v>6.0821759259259256E-2</v>
      </c>
      <c r="R1127">
        <v>1152.76</v>
      </c>
      <c r="S1127">
        <v>191.16</v>
      </c>
      <c r="T1127">
        <v>80.150000000000006</v>
      </c>
      <c r="U1127">
        <v>7.7</v>
      </c>
      <c r="V1127">
        <v>7.0766400000000003</v>
      </c>
      <c r="W1127">
        <v>1057.07</v>
      </c>
      <c r="X1127">
        <v>30</v>
      </c>
      <c r="Y1127">
        <v>124.3</v>
      </c>
      <c r="Z1127">
        <v>9</v>
      </c>
      <c r="AA1127">
        <v>14.5</v>
      </c>
      <c r="AB1127">
        <v>7105</v>
      </c>
      <c r="AC1127">
        <v>710.5</v>
      </c>
      <c r="AD1127" s="9">
        <v>182.17949999999999</v>
      </c>
      <c r="AE1127">
        <v>2.3498354290000001</v>
      </c>
      <c r="AF1127" s="9"/>
      <c r="AG1127" s="9"/>
    </row>
    <row r="1128" spans="2:40" x14ac:dyDescent="0.3">
      <c r="B1128" t="s">
        <v>89</v>
      </c>
      <c r="C1128" t="s">
        <v>118</v>
      </c>
      <c r="D1128" t="s">
        <v>90</v>
      </c>
      <c r="F1128" s="1">
        <v>45794</v>
      </c>
      <c r="G1128" t="s">
        <v>50</v>
      </c>
      <c r="H1128" t="s">
        <v>51</v>
      </c>
      <c r="I1128" t="s">
        <v>47</v>
      </c>
      <c r="O1128" s="2"/>
      <c r="P1128" s="9">
        <v>4616.1729999999998</v>
      </c>
      <c r="Q1128" s="2">
        <v>6.6967592592592592E-2</v>
      </c>
      <c r="R1128">
        <v>2053.69</v>
      </c>
      <c r="S1128">
        <v>161.61000000000001</v>
      </c>
      <c r="T1128">
        <v>42.74</v>
      </c>
      <c r="U1128">
        <v>0</v>
      </c>
      <c r="V1128">
        <v>5.3742999999999999</v>
      </c>
      <c r="W1128">
        <v>1458.5719999999999</v>
      </c>
      <c r="X1128">
        <v>30</v>
      </c>
      <c r="Y1128">
        <v>150.88999999999999</v>
      </c>
      <c r="Z1128">
        <v>9</v>
      </c>
      <c r="AA1128">
        <v>19.489999999999998</v>
      </c>
      <c r="AB1128">
        <v>10455</v>
      </c>
      <c r="AC1128">
        <v>1045.5</v>
      </c>
      <c r="AD1128" s="9">
        <v>268.07690000000002</v>
      </c>
      <c r="AE1128">
        <v>2.2648631240000001</v>
      </c>
      <c r="AF1128" s="9"/>
      <c r="AG1128" s="9"/>
    </row>
    <row r="1129" spans="2:40" x14ac:dyDescent="0.3">
      <c r="B1129" t="s">
        <v>43</v>
      </c>
      <c r="C1129" t="s">
        <v>117</v>
      </c>
      <c r="D1129" t="s">
        <v>44</v>
      </c>
      <c r="F1129" s="1">
        <v>45804</v>
      </c>
      <c r="G1129" t="s">
        <v>48</v>
      </c>
      <c r="H1129" t="s">
        <v>46</v>
      </c>
      <c r="I1129" t="s">
        <v>54</v>
      </c>
      <c r="O1129" s="2"/>
      <c r="P1129" s="9">
        <v>4171.05</v>
      </c>
      <c r="Q1129" s="2">
        <v>6.384259259259259E-2</v>
      </c>
      <c r="R1129">
        <v>1315.88</v>
      </c>
      <c r="S1129">
        <v>289.22000000000003</v>
      </c>
      <c r="T1129">
        <v>108.56</v>
      </c>
      <c r="U1129">
        <v>0</v>
      </c>
      <c r="V1129">
        <v>6.4584000000000001</v>
      </c>
      <c r="W1129">
        <v>1893.0350000000001</v>
      </c>
      <c r="X1129">
        <v>30</v>
      </c>
      <c r="Y1129">
        <v>140.35</v>
      </c>
      <c r="Z1129">
        <v>21</v>
      </c>
      <c r="AA1129">
        <v>24.78</v>
      </c>
      <c r="AB1129">
        <v>9004.5</v>
      </c>
      <c r="AC1129">
        <v>900.45</v>
      </c>
      <c r="AD1129" s="9">
        <v>176.55879999999999</v>
      </c>
      <c r="AE1129">
        <v>2.158808933</v>
      </c>
      <c r="AF1129" s="9"/>
      <c r="AG1129" s="9"/>
    </row>
    <row r="1130" spans="2:40" x14ac:dyDescent="0.3">
      <c r="B1130" t="s">
        <v>97</v>
      </c>
      <c r="C1130" t="s">
        <v>118</v>
      </c>
      <c r="D1130" t="s">
        <v>90</v>
      </c>
      <c r="F1130" s="1">
        <v>45804</v>
      </c>
      <c r="G1130" t="s">
        <v>48</v>
      </c>
      <c r="H1130" t="s">
        <v>46</v>
      </c>
      <c r="I1130" t="s">
        <v>54</v>
      </c>
      <c r="O1130" s="2"/>
      <c r="P1130" s="9">
        <v>3556.1579999999999</v>
      </c>
      <c r="Q1130" s="2">
        <v>6.384259259259259E-2</v>
      </c>
      <c r="R1130">
        <v>971.29</v>
      </c>
      <c r="S1130">
        <v>179.55</v>
      </c>
      <c r="T1130">
        <v>39.659999999999997</v>
      </c>
      <c r="U1130">
        <v>0</v>
      </c>
      <c r="V1130">
        <v>5.6312899999999999</v>
      </c>
      <c r="W1130">
        <v>1712.2940000000001</v>
      </c>
      <c r="X1130">
        <v>30</v>
      </c>
      <c r="Y1130">
        <v>142.24</v>
      </c>
      <c r="Z1130">
        <v>19</v>
      </c>
      <c r="AA1130">
        <v>29</v>
      </c>
      <c r="AB1130">
        <v>10752.5</v>
      </c>
      <c r="AC1130">
        <v>1075.25</v>
      </c>
      <c r="AD1130" s="9">
        <v>219.43879999999999</v>
      </c>
      <c r="AE1130">
        <v>3.0236283089999998</v>
      </c>
      <c r="AF1130" s="9"/>
      <c r="AG1130" s="9"/>
    </row>
    <row r="1131" spans="2:40" x14ac:dyDescent="0.3">
      <c r="B1131" t="s">
        <v>114</v>
      </c>
      <c r="C1131" t="s">
        <v>117</v>
      </c>
      <c r="D1131" t="s">
        <v>99</v>
      </c>
      <c r="F1131" s="1">
        <v>45804</v>
      </c>
      <c r="G1131" t="s">
        <v>48</v>
      </c>
      <c r="H1131" t="s">
        <v>46</v>
      </c>
      <c r="I1131" t="s">
        <v>54</v>
      </c>
      <c r="O1131" s="2"/>
      <c r="P1131" s="9">
        <v>3521.1370000000002</v>
      </c>
      <c r="Q1131" s="2">
        <v>6.384259259259259E-2</v>
      </c>
      <c r="R1131">
        <v>1576.55</v>
      </c>
      <c r="S1131">
        <v>496.56</v>
      </c>
      <c r="T1131">
        <v>551.05999999999995</v>
      </c>
      <c r="U1131">
        <v>24.98</v>
      </c>
      <c r="V1131">
        <v>7.4268299999999998</v>
      </c>
      <c r="W1131">
        <v>1140.3309999999999</v>
      </c>
      <c r="X1131">
        <v>30</v>
      </c>
      <c r="Y1131">
        <v>139.88</v>
      </c>
      <c r="Z1131">
        <v>20</v>
      </c>
      <c r="AA1131">
        <v>22.5</v>
      </c>
      <c r="AB1131">
        <v>8320</v>
      </c>
      <c r="AC1131">
        <v>832</v>
      </c>
      <c r="AD1131" s="9">
        <v>166.4</v>
      </c>
      <c r="AE1131">
        <v>2.362873129</v>
      </c>
      <c r="AF1131" s="9"/>
      <c r="AG1131" s="9"/>
    </row>
    <row r="1132" spans="2:40" x14ac:dyDescent="0.3">
      <c r="B1132" t="s">
        <v>92</v>
      </c>
      <c r="C1132" t="s">
        <v>118</v>
      </c>
      <c r="D1132" t="s">
        <v>90</v>
      </c>
      <c r="F1132" s="1">
        <v>45815</v>
      </c>
      <c r="G1132" t="s">
        <v>55</v>
      </c>
      <c r="H1132" t="s">
        <v>51</v>
      </c>
      <c r="I1132" t="s">
        <v>56</v>
      </c>
      <c r="O1132" s="2"/>
      <c r="P1132" s="9">
        <v>6078.2719999999999</v>
      </c>
      <c r="Q1132" s="2">
        <v>6.9467592592592595E-2</v>
      </c>
      <c r="R1132">
        <v>3312.54</v>
      </c>
      <c r="S1132">
        <v>234.3</v>
      </c>
      <c r="T1132">
        <v>53.31</v>
      </c>
      <c r="U1132">
        <v>0</v>
      </c>
      <c r="V1132">
        <v>6.3151599999999997</v>
      </c>
      <c r="W1132">
        <v>1880.3140000000001</v>
      </c>
      <c r="X1132">
        <v>30</v>
      </c>
      <c r="Y1132">
        <v>179.38</v>
      </c>
      <c r="Z1132">
        <v>37</v>
      </c>
      <c r="AA1132">
        <v>36.369999999999997</v>
      </c>
      <c r="AB1132">
        <v>19902</v>
      </c>
      <c r="AC1132">
        <v>1990.2</v>
      </c>
      <c r="AD1132" s="9">
        <v>297.04480000000001</v>
      </c>
      <c r="AE1132">
        <v>3.2742858500000001</v>
      </c>
      <c r="AF1132" s="9"/>
      <c r="AG1132" s="9"/>
      <c r="AL1132" s="3"/>
      <c r="AM1132" s="3"/>
    </row>
    <row r="1133" spans="2:40" x14ac:dyDescent="0.3">
      <c r="B1133" t="s">
        <v>89</v>
      </c>
      <c r="C1133" t="s">
        <v>118</v>
      </c>
      <c r="D1133" t="s">
        <v>90</v>
      </c>
      <c r="F1133" s="1">
        <v>45820</v>
      </c>
      <c r="G1133" t="s">
        <v>50</v>
      </c>
      <c r="H1133" t="s">
        <v>49</v>
      </c>
      <c r="I1133" t="s">
        <v>57</v>
      </c>
      <c r="O1133" s="2"/>
      <c r="P1133" s="9">
        <v>9809.8330000000005</v>
      </c>
      <c r="Q1133" s="2">
        <v>0.1514699074074074</v>
      </c>
      <c r="R1133">
        <v>4684.46</v>
      </c>
      <c r="S1133">
        <v>149.18</v>
      </c>
      <c r="T1133">
        <v>0</v>
      </c>
      <c r="U1133">
        <v>0</v>
      </c>
      <c r="V1133">
        <v>4.6116799999999998</v>
      </c>
      <c r="W1133">
        <v>1440.9670000000001</v>
      </c>
      <c r="X1133">
        <v>30</v>
      </c>
      <c r="Y1133">
        <v>136.9</v>
      </c>
      <c r="Z1133">
        <v>4</v>
      </c>
      <c r="AA1133">
        <v>3.08</v>
      </c>
      <c r="AB1133">
        <v>8670</v>
      </c>
      <c r="AC1133">
        <v>867</v>
      </c>
      <c r="AD1133" s="9">
        <v>255</v>
      </c>
      <c r="AE1133">
        <v>0.88380709440000005</v>
      </c>
      <c r="AF1133" s="9"/>
      <c r="AG1133" s="9"/>
    </row>
    <row r="1134" spans="2:40" x14ac:dyDescent="0.3">
      <c r="B1134" t="s">
        <v>98</v>
      </c>
      <c r="C1134" t="s">
        <v>117</v>
      </c>
      <c r="D1134" t="s">
        <v>99</v>
      </c>
      <c r="F1134" s="1">
        <v>45822</v>
      </c>
      <c r="G1134" t="s">
        <v>55</v>
      </c>
      <c r="H1134" t="s">
        <v>51</v>
      </c>
      <c r="I1134" t="s">
        <v>57</v>
      </c>
      <c r="O1134" s="2"/>
      <c r="P1134" s="9">
        <v>4257.3040000000001</v>
      </c>
      <c r="Q1134" s="2">
        <v>6.8807870370370366E-2</v>
      </c>
      <c r="R1134">
        <v>1962.93</v>
      </c>
      <c r="S1134">
        <v>312.63</v>
      </c>
      <c r="T1134">
        <v>159.02000000000001</v>
      </c>
      <c r="U1134">
        <v>0</v>
      </c>
      <c r="V1134">
        <v>6.4557799999999999</v>
      </c>
      <c r="W1134">
        <v>1090.049</v>
      </c>
      <c r="X1134">
        <v>30</v>
      </c>
      <c r="Y1134">
        <v>142.38</v>
      </c>
      <c r="Z1134">
        <v>18</v>
      </c>
      <c r="AA1134">
        <v>19.350000000000001</v>
      </c>
      <c r="AB1134">
        <v>10836</v>
      </c>
      <c r="AC1134">
        <v>1083.5999999999999</v>
      </c>
      <c r="AD1134" s="9">
        <v>225.75</v>
      </c>
      <c r="AE1134">
        <v>2.5452727830000001</v>
      </c>
      <c r="AF1134" s="9"/>
      <c r="AG1134" s="9"/>
      <c r="AL1134" s="3"/>
      <c r="AM1134" s="3"/>
    </row>
    <row r="1135" spans="2:40" x14ac:dyDescent="0.3">
      <c r="B1135" t="s">
        <v>78</v>
      </c>
      <c r="C1135" t="s">
        <v>118</v>
      </c>
      <c r="D1135" t="s">
        <v>79</v>
      </c>
      <c r="E1135">
        <v>92.3</v>
      </c>
      <c r="F1135" s="1">
        <v>45824</v>
      </c>
      <c r="G1135" t="s">
        <v>45</v>
      </c>
      <c r="H1135" t="s">
        <v>52</v>
      </c>
      <c r="I1135" t="s">
        <v>58</v>
      </c>
      <c r="K1135">
        <v>165</v>
      </c>
      <c r="O1135" s="2"/>
      <c r="P1135" s="9">
        <v>4274.7969999999996</v>
      </c>
      <c r="Q1135" s="2">
        <v>7.5069444444444439E-2</v>
      </c>
      <c r="R1135">
        <v>1498.4</v>
      </c>
      <c r="S1135">
        <v>178.78</v>
      </c>
      <c r="T1135">
        <v>37.69</v>
      </c>
      <c r="U1135">
        <v>0</v>
      </c>
      <c r="V1135">
        <v>5.7662699999999996</v>
      </c>
      <c r="W1135">
        <v>1776.4960000000001</v>
      </c>
      <c r="X1135">
        <v>30</v>
      </c>
      <c r="Y1135">
        <v>167.86</v>
      </c>
      <c r="Z1135">
        <v>30</v>
      </c>
      <c r="AA1135">
        <v>42.45</v>
      </c>
      <c r="AB1135">
        <v>14168</v>
      </c>
      <c r="AC1135">
        <v>1416.8</v>
      </c>
      <c r="AD1135" s="9">
        <v>236.13329999999999</v>
      </c>
      <c r="AE1135">
        <v>3.3143094280000001</v>
      </c>
      <c r="AF1135" s="9"/>
      <c r="AG1135" s="9"/>
      <c r="AL1135" s="3">
        <v>502.5</v>
      </c>
      <c r="AM1135" s="3">
        <v>480.75</v>
      </c>
      <c r="AN1135" s="3">
        <v>2.1999999999999999E-2</v>
      </c>
    </row>
    <row r="1136" spans="2:40" x14ac:dyDescent="0.3">
      <c r="B1136" t="s">
        <v>94</v>
      </c>
      <c r="C1136" t="s">
        <v>117</v>
      </c>
      <c r="D1136" t="s">
        <v>44</v>
      </c>
      <c r="F1136" s="1">
        <v>45841</v>
      </c>
      <c r="G1136" t="s">
        <v>55</v>
      </c>
      <c r="H1136" t="s">
        <v>49</v>
      </c>
      <c r="I1136" t="s">
        <v>60</v>
      </c>
      <c r="O1136" s="2"/>
      <c r="P1136" s="9">
        <v>5160.7209999999995</v>
      </c>
      <c r="Q1136" s="2">
        <v>6.3888888888888884E-2</v>
      </c>
      <c r="R1136">
        <v>2506.65</v>
      </c>
      <c r="S1136">
        <v>413.87</v>
      </c>
      <c r="T1136">
        <v>334.49</v>
      </c>
      <c r="U1136">
        <v>0</v>
      </c>
      <c r="V1136">
        <v>6.9438800000000001</v>
      </c>
      <c r="W1136">
        <v>1418.5889999999999</v>
      </c>
      <c r="X1136">
        <v>30</v>
      </c>
      <c r="Y1136">
        <v>132.72</v>
      </c>
      <c r="Z1136">
        <v>24</v>
      </c>
      <c r="AA1136">
        <v>32.18</v>
      </c>
      <c r="AB1136">
        <v>10472.5</v>
      </c>
      <c r="AC1136">
        <v>1047.25</v>
      </c>
      <c r="AD1136" s="9">
        <v>193.93520000000001</v>
      </c>
      <c r="AE1136">
        <v>2.0292707160000001</v>
      </c>
      <c r="AF1136" s="9">
        <v>303</v>
      </c>
      <c r="AG1136" s="9">
        <v>324</v>
      </c>
      <c r="AH1136" s="3">
        <v>3.3000000000000002E-2</v>
      </c>
    </row>
    <row r="1137" spans="2:40" x14ac:dyDescent="0.3">
      <c r="B1137" t="s">
        <v>97</v>
      </c>
      <c r="C1137" t="s">
        <v>118</v>
      </c>
      <c r="D1137" t="s">
        <v>90</v>
      </c>
      <c r="F1137" s="1">
        <v>45841</v>
      </c>
      <c r="G1137" t="s">
        <v>55</v>
      </c>
      <c r="H1137" t="s">
        <v>49</v>
      </c>
      <c r="I1137" t="s">
        <v>60</v>
      </c>
      <c r="O1137" s="2"/>
      <c r="P1137" s="9">
        <v>4405.732</v>
      </c>
      <c r="Q1137" s="2">
        <v>6.3888888888888884E-2</v>
      </c>
      <c r="R1137">
        <v>1979.79</v>
      </c>
      <c r="S1137">
        <v>317.87</v>
      </c>
      <c r="T1137">
        <v>227.35</v>
      </c>
      <c r="U1137">
        <v>0</v>
      </c>
      <c r="V1137">
        <v>6.5651299999999999</v>
      </c>
      <c r="W1137">
        <v>1499.2650000000001</v>
      </c>
      <c r="X1137">
        <v>30</v>
      </c>
      <c r="Y1137">
        <v>116.49</v>
      </c>
      <c r="Z1137">
        <v>21</v>
      </c>
      <c r="AA1137">
        <v>21.76</v>
      </c>
      <c r="AB1137">
        <v>11687.5</v>
      </c>
      <c r="AC1137">
        <v>1168.75</v>
      </c>
      <c r="AD1137" s="9">
        <v>229.16669999999999</v>
      </c>
      <c r="AE1137">
        <v>2.652794133</v>
      </c>
      <c r="AF1137" s="9"/>
      <c r="AG1137" s="9"/>
      <c r="AI1137" s="3"/>
      <c r="AJ1137" s="3"/>
      <c r="AL1137" s="3"/>
      <c r="AM1137" s="3"/>
    </row>
    <row r="1138" spans="2:40" x14ac:dyDescent="0.3">
      <c r="B1138" t="s">
        <v>43</v>
      </c>
      <c r="C1138" t="s">
        <v>117</v>
      </c>
      <c r="D1138" t="s">
        <v>44</v>
      </c>
      <c r="F1138" s="1">
        <v>45850</v>
      </c>
      <c r="G1138" t="s">
        <v>61</v>
      </c>
      <c r="H1138" t="s">
        <v>51</v>
      </c>
      <c r="I1138" t="s">
        <v>64</v>
      </c>
      <c r="O1138" s="2"/>
      <c r="P1138" s="9">
        <v>3775.7860000000001</v>
      </c>
      <c r="Q1138" s="2">
        <v>5.9027777777777776E-2</v>
      </c>
      <c r="R1138">
        <v>1454.07</v>
      </c>
      <c r="S1138">
        <v>411.99</v>
      </c>
      <c r="T1138">
        <v>298.72000000000003</v>
      </c>
      <c r="U1138">
        <v>0</v>
      </c>
      <c r="V1138">
        <v>6.5731900000000003</v>
      </c>
      <c r="W1138">
        <v>1153.627</v>
      </c>
      <c r="X1138">
        <v>30</v>
      </c>
      <c r="Y1138">
        <v>112.18</v>
      </c>
      <c r="Z1138">
        <v>22</v>
      </c>
      <c r="AA1138">
        <v>26.06</v>
      </c>
      <c r="AB1138">
        <v>9694.5</v>
      </c>
      <c r="AC1138">
        <v>969.45</v>
      </c>
      <c r="AD1138" s="9">
        <v>186.43270000000001</v>
      </c>
      <c r="AE1138">
        <v>2.567544877</v>
      </c>
      <c r="AF1138" s="9"/>
      <c r="AG1138" s="9"/>
    </row>
    <row r="1139" spans="2:40" x14ac:dyDescent="0.3">
      <c r="B1139" t="s">
        <v>111</v>
      </c>
      <c r="C1139" t="s">
        <v>117</v>
      </c>
      <c r="D1139" t="s">
        <v>99</v>
      </c>
      <c r="F1139" s="1">
        <v>45850</v>
      </c>
      <c r="G1139" t="s">
        <v>61</v>
      </c>
      <c r="H1139" t="s">
        <v>51</v>
      </c>
      <c r="I1139" t="s">
        <v>64</v>
      </c>
      <c r="O1139" s="2"/>
      <c r="P1139" s="9">
        <v>4236.2939999999999</v>
      </c>
      <c r="Q1139" s="2">
        <v>5.9027777777777776E-2</v>
      </c>
      <c r="R1139">
        <v>1376.19</v>
      </c>
      <c r="S1139">
        <v>417.5</v>
      </c>
      <c r="T1139">
        <v>265.69</v>
      </c>
      <c r="U1139">
        <v>0</v>
      </c>
      <c r="V1139">
        <v>6.8698600000000001</v>
      </c>
      <c r="W1139">
        <v>1399.7909999999999</v>
      </c>
      <c r="X1139">
        <v>30</v>
      </c>
      <c r="Y1139">
        <v>145.01</v>
      </c>
      <c r="Z1139">
        <v>25</v>
      </c>
      <c r="AA1139">
        <v>32.049999999999997</v>
      </c>
      <c r="AB1139">
        <v>11134</v>
      </c>
      <c r="AC1139">
        <v>1113.4000000000001</v>
      </c>
      <c r="AD1139" s="9">
        <v>202.43639999999999</v>
      </c>
      <c r="AE1139">
        <v>2.6282406269999998</v>
      </c>
      <c r="AF1139" s="9"/>
      <c r="AG1139" s="9"/>
    </row>
    <row r="1140" spans="2:40" x14ac:dyDescent="0.3">
      <c r="B1140" t="s">
        <v>114</v>
      </c>
      <c r="C1140" t="s">
        <v>117</v>
      </c>
      <c r="D1140" t="s">
        <v>99</v>
      </c>
      <c r="F1140" s="1">
        <v>45850</v>
      </c>
      <c r="G1140" t="s">
        <v>61</v>
      </c>
      <c r="H1140" t="s">
        <v>51</v>
      </c>
      <c r="I1140" t="s">
        <v>64</v>
      </c>
      <c r="O1140" s="2"/>
      <c r="P1140" s="9">
        <v>3564.9520000000002</v>
      </c>
      <c r="Q1140" s="2">
        <v>5.9027777777777776E-2</v>
      </c>
      <c r="R1140">
        <v>1297.5</v>
      </c>
      <c r="S1140">
        <v>310.08999999999997</v>
      </c>
      <c r="T1140">
        <v>190.98</v>
      </c>
      <c r="U1140">
        <v>1.91</v>
      </c>
      <c r="V1140">
        <v>7.0295100000000001</v>
      </c>
      <c r="W1140">
        <v>1242.4290000000001</v>
      </c>
      <c r="X1140">
        <v>30</v>
      </c>
      <c r="Y1140">
        <v>134.74</v>
      </c>
      <c r="Z1140">
        <v>22</v>
      </c>
      <c r="AA1140">
        <v>25.21</v>
      </c>
      <c r="AB1140">
        <v>9344</v>
      </c>
      <c r="AC1140">
        <v>934.4</v>
      </c>
      <c r="AD1140" s="9">
        <v>179.69229999999999</v>
      </c>
      <c r="AE1140">
        <v>2.6210731589999998</v>
      </c>
      <c r="AF1140" s="9"/>
      <c r="AG1140" s="9"/>
    </row>
    <row r="1141" spans="2:40" x14ac:dyDescent="0.3">
      <c r="B1141" t="s">
        <v>80</v>
      </c>
      <c r="C1141" t="s">
        <v>118</v>
      </c>
      <c r="D1141" t="s">
        <v>81</v>
      </c>
      <c r="F1141" s="1">
        <v>45853</v>
      </c>
      <c r="G1141" t="s">
        <v>48</v>
      </c>
      <c r="H1141" t="s">
        <v>46</v>
      </c>
      <c r="I1141" t="s">
        <v>65</v>
      </c>
      <c r="J1141" s="8">
        <v>124</v>
      </c>
      <c r="M1141">
        <v>5</v>
      </c>
      <c r="O1141" s="2"/>
      <c r="P1141" s="9">
        <v>4681.0829999999996</v>
      </c>
      <c r="Q1141" s="2">
        <v>5.6192129629629627E-2</v>
      </c>
      <c r="R1141">
        <v>2261.9</v>
      </c>
      <c r="S1141">
        <v>569.16999999999996</v>
      </c>
      <c r="T1141">
        <v>504.63</v>
      </c>
      <c r="U1141">
        <v>21</v>
      </c>
      <c r="V1141">
        <v>7.1856999999999998</v>
      </c>
      <c r="W1141">
        <v>1564.6020000000001</v>
      </c>
      <c r="X1141">
        <v>30</v>
      </c>
      <c r="Y1141">
        <v>136.37</v>
      </c>
      <c r="Z1141">
        <v>29</v>
      </c>
      <c r="AA1141">
        <v>35.450000000000003</v>
      </c>
      <c r="AB1141">
        <v>11410</v>
      </c>
      <c r="AC1141">
        <v>1141</v>
      </c>
      <c r="AD1141" s="9">
        <v>193.38980000000001</v>
      </c>
      <c r="AE1141">
        <v>2.4374701320000001</v>
      </c>
      <c r="AF1141" s="9"/>
      <c r="AG1141" s="9"/>
      <c r="AL1141">
        <v>320.5</v>
      </c>
      <c r="AM1141">
        <v>307.75</v>
      </c>
      <c r="AN1141" s="3">
        <v>0.02</v>
      </c>
    </row>
    <row r="1142" spans="2:40" x14ac:dyDescent="0.3">
      <c r="B1142" t="s">
        <v>105</v>
      </c>
      <c r="C1142" t="s">
        <v>118</v>
      </c>
      <c r="D1142" t="s">
        <v>90</v>
      </c>
      <c r="F1142" s="1">
        <v>45855</v>
      </c>
      <c r="G1142" t="s">
        <v>55</v>
      </c>
      <c r="H1142" t="s">
        <v>49</v>
      </c>
      <c r="I1142" t="s">
        <v>65</v>
      </c>
      <c r="O1142" s="2"/>
      <c r="P1142" s="9">
        <v>5183.2749999999996</v>
      </c>
      <c r="Q1142" s="2">
        <v>8.3333333333333329E-2</v>
      </c>
      <c r="R1142">
        <v>1960.77</v>
      </c>
      <c r="S1142">
        <v>300.16000000000003</v>
      </c>
      <c r="T1142">
        <v>177.65</v>
      </c>
      <c r="U1142">
        <v>24.32</v>
      </c>
      <c r="V1142">
        <v>7.5981699999999996</v>
      </c>
      <c r="W1142">
        <v>1659.3520000000001</v>
      </c>
      <c r="X1142">
        <v>30</v>
      </c>
      <c r="Y1142">
        <v>152.11000000000001</v>
      </c>
      <c r="Z1142">
        <v>19</v>
      </c>
      <c r="AA1142">
        <v>17.23</v>
      </c>
      <c r="AB1142">
        <v>12144</v>
      </c>
      <c r="AC1142">
        <v>1214.4000000000001</v>
      </c>
      <c r="AD1142" s="9">
        <v>247.83670000000001</v>
      </c>
      <c r="AE1142">
        <v>2.3429202579999999</v>
      </c>
      <c r="AF1142" s="9"/>
      <c r="AG1142" s="9"/>
    </row>
    <row r="1143" spans="2:40" x14ac:dyDescent="0.3">
      <c r="B1143" t="s">
        <v>93</v>
      </c>
      <c r="C1143" t="s">
        <v>118</v>
      </c>
      <c r="D1143" t="s">
        <v>79</v>
      </c>
      <c r="F1143" s="1">
        <v>45857</v>
      </c>
      <c r="G1143" t="s">
        <v>61</v>
      </c>
      <c r="H1143" t="s">
        <v>51</v>
      </c>
      <c r="I1143" t="s">
        <v>65</v>
      </c>
      <c r="O1143" s="2"/>
      <c r="P1143" s="9">
        <v>3232.848</v>
      </c>
      <c r="Q1143" s="2">
        <v>4.5138888888888888E-2</v>
      </c>
      <c r="R1143">
        <v>1147.56</v>
      </c>
      <c r="S1143">
        <v>254.7</v>
      </c>
      <c r="T1143">
        <v>106.26</v>
      </c>
      <c r="U1143">
        <v>0</v>
      </c>
      <c r="V1143">
        <v>6.4946200000000003</v>
      </c>
      <c r="W1143">
        <v>1096.8150000000001</v>
      </c>
      <c r="X1143">
        <v>30</v>
      </c>
      <c r="Y1143">
        <v>138.72</v>
      </c>
      <c r="Z1143">
        <v>26</v>
      </c>
      <c r="AA1143">
        <v>20.62</v>
      </c>
      <c r="AB1143">
        <v>11172</v>
      </c>
      <c r="AC1143">
        <v>1117.2</v>
      </c>
      <c r="AD1143" s="9">
        <v>199.5</v>
      </c>
      <c r="AE1143">
        <v>3.4557764550000001</v>
      </c>
      <c r="AF1143" s="9"/>
      <c r="AG1143" s="9"/>
    </row>
    <row r="1144" spans="2:40" x14ac:dyDescent="0.3">
      <c r="B1144" t="s">
        <v>82</v>
      </c>
      <c r="C1144" t="s">
        <v>118</v>
      </c>
      <c r="D1144" t="s">
        <v>81</v>
      </c>
      <c r="F1144" s="1">
        <v>45863</v>
      </c>
      <c r="G1144" t="s">
        <v>61</v>
      </c>
      <c r="H1144" t="s">
        <v>68</v>
      </c>
      <c r="I1144" t="s">
        <v>67</v>
      </c>
      <c r="O1144" s="2"/>
      <c r="P1144" s="9">
        <v>2724.2460000000001</v>
      </c>
      <c r="Q1144" s="2">
        <v>5.2083333333333336E-2</v>
      </c>
      <c r="R1144">
        <v>792.61</v>
      </c>
      <c r="S1144">
        <v>205.64</v>
      </c>
      <c r="T1144">
        <v>69</v>
      </c>
      <c r="U1144">
        <v>0</v>
      </c>
      <c r="V1144">
        <v>5.6625300000000003</v>
      </c>
      <c r="W1144">
        <v>999.72640000000001</v>
      </c>
      <c r="X1144">
        <v>30</v>
      </c>
      <c r="Y1144">
        <v>102.26</v>
      </c>
      <c r="Z1144">
        <v>17</v>
      </c>
      <c r="AA1144">
        <v>16.93</v>
      </c>
      <c r="AB1144">
        <v>8435</v>
      </c>
      <c r="AC1144">
        <v>843.5</v>
      </c>
      <c r="AD1144" s="9">
        <v>179.46809999999999</v>
      </c>
      <c r="AE1144">
        <v>3.0962695729999998</v>
      </c>
      <c r="AF1144" s="9"/>
      <c r="AG1144" s="9"/>
    </row>
    <row r="1145" spans="2:40" x14ac:dyDescent="0.3">
      <c r="B1145" t="s">
        <v>91</v>
      </c>
      <c r="C1145" t="s">
        <v>118</v>
      </c>
      <c r="D1145" t="s">
        <v>90</v>
      </c>
      <c r="F1145" s="1">
        <v>45864</v>
      </c>
      <c r="G1145" t="s">
        <v>62</v>
      </c>
      <c r="H1145" t="s">
        <v>51</v>
      </c>
      <c r="I1145" t="s">
        <v>67</v>
      </c>
      <c r="N1145">
        <v>30</v>
      </c>
      <c r="O1145" s="2" t="s">
        <v>221</v>
      </c>
      <c r="P1145" s="9">
        <v>2884.4110000000001</v>
      </c>
      <c r="Q1145" s="2">
        <v>5.5335648148148148E-2</v>
      </c>
      <c r="R1145">
        <v>1229.95</v>
      </c>
      <c r="S1145">
        <v>216.78</v>
      </c>
      <c r="T1145">
        <v>35.67</v>
      </c>
      <c r="U1145">
        <v>0</v>
      </c>
      <c r="V1145">
        <v>6.07836</v>
      </c>
      <c r="W1145">
        <v>1018.705</v>
      </c>
      <c r="X1145">
        <v>30</v>
      </c>
      <c r="Y1145">
        <v>102.8</v>
      </c>
      <c r="Z1145">
        <v>33</v>
      </c>
      <c r="AA1145">
        <v>41.55</v>
      </c>
      <c r="AB1145">
        <v>16285.5</v>
      </c>
      <c r="AC1145">
        <v>1628.55</v>
      </c>
      <c r="AD1145" s="9">
        <v>258.5</v>
      </c>
      <c r="AE1145">
        <v>5.646040041</v>
      </c>
      <c r="AF1145" s="9"/>
      <c r="AG1145" s="9"/>
    </row>
    <row r="1146" spans="2:40" x14ac:dyDescent="0.3">
      <c r="B1146" t="s">
        <v>43</v>
      </c>
      <c r="C1146" t="s">
        <v>117</v>
      </c>
      <c r="D1146" t="s">
        <v>44</v>
      </c>
      <c r="F1146" s="1">
        <v>45869</v>
      </c>
      <c r="G1146" s="7" t="s">
        <v>55</v>
      </c>
      <c r="H1146" t="s">
        <v>49</v>
      </c>
      <c r="I1146" t="s">
        <v>69</v>
      </c>
      <c r="O1146" s="2"/>
      <c r="P1146" s="9">
        <v>5884.8280000000004</v>
      </c>
      <c r="Q1146" s="2">
        <v>8.8530092592592591E-2</v>
      </c>
      <c r="R1146">
        <v>1817.09</v>
      </c>
      <c r="S1146">
        <v>407.93</v>
      </c>
      <c r="T1146">
        <v>240.71</v>
      </c>
      <c r="U1146">
        <v>0</v>
      </c>
      <c r="V1146">
        <v>6.8558199999999996</v>
      </c>
      <c r="W1146">
        <v>2004.682</v>
      </c>
      <c r="X1146">
        <v>30</v>
      </c>
      <c r="Y1146">
        <v>157.41</v>
      </c>
      <c r="Z1146">
        <v>32</v>
      </c>
      <c r="AA1146">
        <v>36.69</v>
      </c>
      <c r="AB1146">
        <v>11902.5</v>
      </c>
      <c r="AC1146">
        <v>1190.25</v>
      </c>
      <c r="AD1146" s="9">
        <v>191.97579999999999</v>
      </c>
      <c r="AE1146">
        <v>2.0225739819999999</v>
      </c>
      <c r="AF1146" s="9"/>
      <c r="AG1146" s="9"/>
    </row>
    <row r="1147" spans="2:40" x14ac:dyDescent="0.3">
      <c r="B1147" t="s">
        <v>113</v>
      </c>
      <c r="C1147" t="s">
        <v>118</v>
      </c>
      <c r="D1147" t="s">
        <v>90</v>
      </c>
      <c r="F1147" s="1">
        <v>45874</v>
      </c>
      <c r="G1147" t="s">
        <v>48</v>
      </c>
      <c r="H1147" t="s">
        <v>46</v>
      </c>
      <c r="I1147" t="s">
        <v>70</v>
      </c>
      <c r="O1147" s="2"/>
      <c r="P1147" s="9">
        <v>2434.431</v>
      </c>
      <c r="Q1147" s="2">
        <v>4.5150462962962962E-2</v>
      </c>
      <c r="R1147">
        <v>1027.3</v>
      </c>
      <c r="S1147">
        <v>184.43</v>
      </c>
      <c r="T1147">
        <v>50.24</v>
      </c>
      <c r="U1147">
        <v>0</v>
      </c>
      <c r="V1147">
        <v>5.3583699999999999</v>
      </c>
      <c r="W1147">
        <v>840.8229</v>
      </c>
      <c r="X1147">
        <v>30</v>
      </c>
      <c r="Y1147">
        <v>115.84</v>
      </c>
      <c r="Z1147">
        <v>18</v>
      </c>
      <c r="AA1147">
        <v>16.84</v>
      </c>
      <c r="AB1147">
        <v>13530</v>
      </c>
      <c r="AC1147">
        <v>1353</v>
      </c>
      <c r="AD1147" s="9">
        <v>281.875</v>
      </c>
      <c r="AE1147">
        <v>5.5577668869999997</v>
      </c>
      <c r="AF1147" s="9"/>
      <c r="AG1147" s="9"/>
    </row>
    <row r="1148" spans="2:40" x14ac:dyDescent="0.3">
      <c r="B1148" t="s">
        <v>43</v>
      </c>
      <c r="C1148" t="s">
        <v>117</v>
      </c>
      <c r="D1148" t="s">
        <v>44</v>
      </c>
      <c r="F1148" s="1">
        <v>45882</v>
      </c>
      <c r="G1148" t="s">
        <v>55</v>
      </c>
      <c r="H1148" t="s">
        <v>66</v>
      </c>
      <c r="I1148" t="s">
        <v>71</v>
      </c>
      <c r="K1148">
        <v>159</v>
      </c>
      <c r="O1148" s="2"/>
      <c r="P1148" s="9">
        <v>4683.7430000000004</v>
      </c>
      <c r="Q1148" s="2">
        <v>8.6145833333333338E-2</v>
      </c>
      <c r="R1148">
        <v>2174.52</v>
      </c>
      <c r="S1148">
        <v>440.51</v>
      </c>
      <c r="T1148">
        <v>293.45</v>
      </c>
      <c r="U1148">
        <v>15.52</v>
      </c>
      <c r="V1148">
        <v>7.1181999999999999</v>
      </c>
      <c r="W1148">
        <v>1485.7650000000001</v>
      </c>
      <c r="X1148">
        <v>30</v>
      </c>
      <c r="Y1148">
        <v>137.96</v>
      </c>
      <c r="Z1148">
        <v>33</v>
      </c>
      <c r="AA1148">
        <v>35.04</v>
      </c>
      <c r="AB1148">
        <v>11764.5</v>
      </c>
      <c r="AC1148">
        <v>1176.45</v>
      </c>
      <c r="AD1148" s="9">
        <v>186.7381</v>
      </c>
      <c r="AE1148">
        <v>2.511773169</v>
      </c>
      <c r="AF1148" s="9"/>
      <c r="AG1148" s="9"/>
      <c r="AL1148">
        <v>392.25</v>
      </c>
      <c r="AM1148">
        <v>407.5</v>
      </c>
      <c r="AN1148" s="3">
        <v>1.9E-2</v>
      </c>
    </row>
    <row r="1149" spans="2:40" x14ac:dyDescent="0.3">
      <c r="B1149" t="s">
        <v>115</v>
      </c>
      <c r="C1149" t="s">
        <v>117</v>
      </c>
      <c r="D1149" t="s">
        <v>88</v>
      </c>
      <c r="E1149">
        <v>71</v>
      </c>
      <c r="F1149" s="1">
        <v>45887</v>
      </c>
      <c r="G1149" t="s">
        <v>45</v>
      </c>
      <c r="H1149" t="s">
        <v>52</v>
      </c>
      <c r="I1149" t="s">
        <v>72</v>
      </c>
      <c r="O1149" s="2"/>
      <c r="P1149" s="9">
        <v>3177.107</v>
      </c>
      <c r="Q1149" s="2">
        <v>3.6631944444444446E-2</v>
      </c>
      <c r="R1149">
        <v>1748.88</v>
      </c>
      <c r="S1149">
        <v>242.98</v>
      </c>
      <c r="T1149">
        <v>83.73</v>
      </c>
      <c r="U1149">
        <v>0</v>
      </c>
      <c r="V1149">
        <v>6.6900700000000004</v>
      </c>
      <c r="W1149">
        <v>1048.6679999999999</v>
      </c>
      <c r="X1149">
        <v>30</v>
      </c>
      <c r="Y1149">
        <v>133.68</v>
      </c>
      <c r="Z1149">
        <v>19</v>
      </c>
      <c r="AA1149">
        <v>20.49</v>
      </c>
      <c r="AB1149">
        <v>8995</v>
      </c>
      <c r="AC1149">
        <v>899.5</v>
      </c>
      <c r="AD1149" s="9">
        <v>183.57140000000001</v>
      </c>
      <c r="AE1149">
        <v>2.831192025</v>
      </c>
      <c r="AF1149" s="9"/>
      <c r="AG1149" s="9"/>
    </row>
    <row r="1150" spans="2:40" x14ac:dyDescent="0.3">
      <c r="B1150" t="s">
        <v>89</v>
      </c>
      <c r="C1150" t="s">
        <v>118</v>
      </c>
      <c r="D1150" t="s">
        <v>90</v>
      </c>
      <c r="F1150" s="1">
        <v>45890</v>
      </c>
      <c r="G1150" t="s">
        <v>55</v>
      </c>
      <c r="H1150" t="s">
        <v>49</v>
      </c>
      <c r="I1150" t="s">
        <v>72</v>
      </c>
      <c r="O1150" s="2"/>
      <c r="P1150" s="9">
        <v>4309.442</v>
      </c>
      <c r="Q1150" s="2">
        <v>8.0405092592592597E-2</v>
      </c>
      <c r="R1150">
        <v>1499.79</v>
      </c>
      <c r="S1150">
        <v>332.79</v>
      </c>
      <c r="T1150">
        <v>233.56</v>
      </c>
      <c r="U1150">
        <v>0</v>
      </c>
      <c r="V1150">
        <v>6.9472800000000001</v>
      </c>
      <c r="W1150">
        <v>1341.009</v>
      </c>
      <c r="X1150">
        <v>30</v>
      </c>
      <c r="Y1150">
        <v>146.08000000000001</v>
      </c>
      <c r="Z1150">
        <v>16</v>
      </c>
      <c r="AA1150">
        <v>13.51</v>
      </c>
      <c r="AB1150">
        <v>12444</v>
      </c>
      <c r="AC1150">
        <v>1244.4000000000001</v>
      </c>
      <c r="AD1150" s="9">
        <v>270.52170000000001</v>
      </c>
      <c r="AE1150">
        <v>2.887612828</v>
      </c>
      <c r="AF1150" s="9"/>
      <c r="AG1150" s="9"/>
    </row>
    <row r="1151" spans="2:40" x14ac:dyDescent="0.3">
      <c r="B1151" t="s">
        <v>89</v>
      </c>
      <c r="C1151" t="s">
        <v>118</v>
      </c>
      <c r="D1151" t="s">
        <v>90</v>
      </c>
      <c r="F1151" s="1">
        <v>45906</v>
      </c>
      <c r="G1151" t="s">
        <v>73</v>
      </c>
      <c r="H1151" t="s">
        <v>51</v>
      </c>
      <c r="I1151" t="s">
        <v>75</v>
      </c>
      <c r="O1151" s="2"/>
      <c r="P1151" s="9">
        <v>3922.0569999999998</v>
      </c>
      <c r="Q1151" s="2">
        <v>6.1585648148148146E-2</v>
      </c>
      <c r="R1151">
        <v>2074.27</v>
      </c>
      <c r="S1151">
        <v>269.73</v>
      </c>
      <c r="T1151">
        <v>100.27</v>
      </c>
      <c r="U1151">
        <v>0</v>
      </c>
      <c r="V1151">
        <v>5.3719200000000003</v>
      </c>
      <c r="W1151">
        <v>1069.3969999999999</v>
      </c>
      <c r="X1151">
        <v>30</v>
      </c>
      <c r="Y1151">
        <v>125.08</v>
      </c>
      <c r="Z1151">
        <v>15</v>
      </c>
      <c r="AA1151">
        <v>14.47</v>
      </c>
      <c r="AB1151">
        <v>12393</v>
      </c>
      <c r="AC1151">
        <v>1239.3</v>
      </c>
      <c r="AD1151" s="9">
        <v>275.39999999999998</v>
      </c>
      <c r="AE1151">
        <v>3.1598214919999998</v>
      </c>
      <c r="AF1151" s="9"/>
      <c r="AG1151" s="9"/>
      <c r="AL1151" s="3"/>
      <c r="AM1151" s="3"/>
    </row>
    <row r="1152" spans="2:40" x14ac:dyDescent="0.3">
      <c r="B1152" t="s">
        <v>98</v>
      </c>
      <c r="C1152" t="s">
        <v>117</v>
      </c>
      <c r="D1152" t="s">
        <v>99</v>
      </c>
      <c r="F1152" s="1">
        <v>45914</v>
      </c>
      <c r="G1152" t="s">
        <v>62</v>
      </c>
      <c r="H1152" t="s">
        <v>63</v>
      </c>
      <c r="I1152" t="s">
        <v>76</v>
      </c>
      <c r="N1152">
        <v>70</v>
      </c>
      <c r="O1152" s="2" t="s">
        <v>148</v>
      </c>
      <c r="P1152" s="9">
        <v>6155.8130000000001</v>
      </c>
      <c r="Q1152" s="2">
        <v>5.6909722222222223E-2</v>
      </c>
      <c r="R1152">
        <v>2485.16</v>
      </c>
      <c r="S1152">
        <v>432.98</v>
      </c>
      <c r="T1152">
        <v>263.81</v>
      </c>
      <c r="U1152">
        <v>5.12</v>
      </c>
      <c r="V1152">
        <v>7.0755999999999997</v>
      </c>
      <c r="W1152">
        <v>1690.809</v>
      </c>
      <c r="X1152">
        <v>30</v>
      </c>
      <c r="Y1152">
        <v>115.86</v>
      </c>
      <c r="Z1152">
        <v>32</v>
      </c>
      <c r="AA1152">
        <v>37.31</v>
      </c>
      <c r="AB1152">
        <v>16297</v>
      </c>
      <c r="AC1152">
        <v>1629.7</v>
      </c>
      <c r="AD1152" s="9">
        <v>262.85480000000001</v>
      </c>
      <c r="AE1152">
        <v>2.6474163530000001</v>
      </c>
      <c r="AF1152" s="9"/>
      <c r="AG1152" s="9"/>
    </row>
    <row r="1153" spans="2:40" x14ac:dyDescent="0.3">
      <c r="B1153" t="s">
        <v>104</v>
      </c>
      <c r="C1153" t="s">
        <v>118</v>
      </c>
      <c r="D1153" t="s">
        <v>90</v>
      </c>
      <c r="F1153" s="1">
        <v>45810</v>
      </c>
      <c r="G1153" t="s">
        <v>45</v>
      </c>
      <c r="H1153" t="s">
        <v>52</v>
      </c>
      <c r="I1153" t="s">
        <v>56</v>
      </c>
      <c r="O1153" s="2"/>
      <c r="P1153" s="9">
        <v>4871.6660000000002</v>
      </c>
      <c r="Q1153" s="2">
        <v>7.9120370370370369E-2</v>
      </c>
      <c r="R1153">
        <v>2323.5700000000002</v>
      </c>
      <c r="S1153">
        <v>301.47000000000003</v>
      </c>
      <c r="T1153">
        <v>227.84</v>
      </c>
      <c r="U1153">
        <v>0</v>
      </c>
      <c r="V1153">
        <v>6.3051899999999996</v>
      </c>
      <c r="W1153">
        <v>1291.3920000000001</v>
      </c>
      <c r="X1153">
        <v>29</v>
      </c>
      <c r="Y1153">
        <v>98.78</v>
      </c>
      <c r="Z1153">
        <v>5</v>
      </c>
      <c r="AA1153">
        <v>10.98</v>
      </c>
      <c r="AB1153">
        <v>7040</v>
      </c>
      <c r="AC1153">
        <v>704</v>
      </c>
      <c r="AD1153" s="9">
        <v>207.05879999999999</v>
      </c>
      <c r="AE1153">
        <v>1.4450908579999999</v>
      </c>
      <c r="AF1153" s="9"/>
      <c r="AG1153" s="9"/>
    </row>
    <row r="1154" spans="2:40" x14ac:dyDescent="0.3">
      <c r="B1154" t="s">
        <v>82</v>
      </c>
      <c r="C1154" t="s">
        <v>118</v>
      </c>
      <c r="D1154" t="s">
        <v>81</v>
      </c>
      <c r="F1154" s="1">
        <v>45811</v>
      </c>
      <c r="G1154" t="s">
        <v>48</v>
      </c>
      <c r="H1154" t="s">
        <v>46</v>
      </c>
      <c r="I1154" t="s">
        <v>56</v>
      </c>
      <c r="O1154" s="2"/>
      <c r="P1154" s="9">
        <v>4556.5370000000003</v>
      </c>
      <c r="Q1154" s="2">
        <v>8.8611111111111113E-2</v>
      </c>
      <c r="R1154">
        <v>1483.41</v>
      </c>
      <c r="S1154">
        <v>213.54</v>
      </c>
      <c r="T1154">
        <v>40.56</v>
      </c>
      <c r="U1154">
        <v>0</v>
      </c>
      <c r="V1154">
        <v>6.1271199999999997</v>
      </c>
      <c r="W1154">
        <v>1982.6210000000001</v>
      </c>
      <c r="X1154">
        <v>29</v>
      </c>
      <c r="Y1154">
        <v>126.59</v>
      </c>
      <c r="Z1154">
        <v>30</v>
      </c>
      <c r="AA1154">
        <v>39.99</v>
      </c>
      <c r="AB1154">
        <v>10675</v>
      </c>
      <c r="AC1154">
        <v>1067.5</v>
      </c>
      <c r="AD1154" s="9">
        <v>180.93219999999999</v>
      </c>
      <c r="AE1154">
        <v>2.3427879549999999</v>
      </c>
      <c r="AF1154" s="9"/>
      <c r="AG1154" s="9"/>
      <c r="AL1154" s="3"/>
      <c r="AM1154" s="3"/>
    </row>
    <row r="1155" spans="2:40" x14ac:dyDescent="0.3">
      <c r="B1155" t="s">
        <v>105</v>
      </c>
      <c r="C1155" t="s">
        <v>118</v>
      </c>
      <c r="D1155" t="s">
        <v>90</v>
      </c>
      <c r="F1155" s="1">
        <v>45815</v>
      </c>
      <c r="G1155" t="s">
        <v>55</v>
      </c>
      <c r="H1155" t="s">
        <v>51</v>
      </c>
      <c r="I1155" t="s">
        <v>56</v>
      </c>
      <c r="O1155" s="2"/>
      <c r="P1155" s="9">
        <v>5843.9690000000001</v>
      </c>
      <c r="Q1155" s="2">
        <v>6.9467592592592595E-2</v>
      </c>
      <c r="R1155">
        <v>3426.47</v>
      </c>
      <c r="S1155">
        <v>209.51</v>
      </c>
      <c r="T1155">
        <v>23.84</v>
      </c>
      <c r="U1155">
        <v>0</v>
      </c>
      <c r="V1155">
        <v>5.5467199999999997</v>
      </c>
      <c r="W1155">
        <v>1805.056</v>
      </c>
      <c r="X1155">
        <v>29</v>
      </c>
      <c r="Y1155">
        <v>170.87</v>
      </c>
      <c r="Z1155">
        <v>33</v>
      </c>
      <c r="AA1155">
        <v>37.4</v>
      </c>
      <c r="AB1155">
        <v>15264</v>
      </c>
      <c r="AC1155">
        <v>1526.4</v>
      </c>
      <c r="AD1155" s="9">
        <v>246.1936</v>
      </c>
      <c r="AE1155">
        <v>2.6119235060000001</v>
      </c>
      <c r="AF1155" s="9"/>
      <c r="AG1155" s="9"/>
    </row>
    <row r="1156" spans="2:40" x14ac:dyDescent="0.3">
      <c r="B1156" t="s">
        <v>103</v>
      </c>
      <c r="C1156" t="s">
        <v>118</v>
      </c>
      <c r="D1156" t="s">
        <v>96</v>
      </c>
      <c r="F1156" s="1">
        <v>45817</v>
      </c>
      <c r="G1156" t="s">
        <v>45</v>
      </c>
      <c r="H1156" t="s">
        <v>52</v>
      </c>
      <c r="I1156" t="s">
        <v>57</v>
      </c>
      <c r="O1156" s="2"/>
      <c r="P1156" s="9">
        <v>5071.8630000000003</v>
      </c>
      <c r="Q1156" s="2">
        <v>6.5567129629629628E-2</v>
      </c>
      <c r="R1156">
        <v>2539.34</v>
      </c>
      <c r="S1156">
        <v>322.32</v>
      </c>
      <c r="T1156">
        <v>210.17</v>
      </c>
      <c r="U1156">
        <v>0</v>
      </c>
      <c r="V1156">
        <v>6.3416199999999998</v>
      </c>
      <c r="W1156">
        <v>1262.81</v>
      </c>
      <c r="X1156">
        <v>29</v>
      </c>
      <c r="Y1156">
        <v>136.69999999999999</v>
      </c>
      <c r="Z1156">
        <v>16</v>
      </c>
      <c r="AA1156">
        <v>11.96</v>
      </c>
      <c r="AB1156">
        <v>10741.5</v>
      </c>
      <c r="AC1156">
        <v>1074.1500000000001</v>
      </c>
      <c r="AD1156" s="9">
        <v>238.7</v>
      </c>
      <c r="AE1156">
        <v>2.1178608329999999</v>
      </c>
      <c r="AF1156" s="9"/>
      <c r="AG1156" s="9"/>
    </row>
    <row r="1157" spans="2:40" x14ac:dyDescent="0.3">
      <c r="B1157" t="s">
        <v>82</v>
      </c>
      <c r="C1157" t="s">
        <v>118</v>
      </c>
      <c r="D1157" t="s">
        <v>81</v>
      </c>
      <c r="F1157" s="1">
        <v>45818</v>
      </c>
      <c r="G1157" t="s">
        <v>48</v>
      </c>
      <c r="H1157" t="s">
        <v>46</v>
      </c>
      <c r="I1157" t="s">
        <v>57</v>
      </c>
      <c r="M1157">
        <v>5</v>
      </c>
      <c r="O1157" s="2"/>
      <c r="P1157" s="9">
        <v>4863.9780000000001</v>
      </c>
      <c r="Q1157" s="2">
        <v>6.0497685185185182E-2</v>
      </c>
      <c r="R1157">
        <v>2315.4499999999998</v>
      </c>
      <c r="S1157">
        <v>284.14</v>
      </c>
      <c r="T1157">
        <v>39.11</v>
      </c>
      <c r="U1157">
        <v>0</v>
      </c>
      <c r="V1157">
        <v>5.7022399999999998</v>
      </c>
      <c r="W1157">
        <v>1291.1110000000001</v>
      </c>
      <c r="X1157">
        <v>29</v>
      </c>
      <c r="Y1157">
        <v>99.25</v>
      </c>
      <c r="Z1157">
        <v>18</v>
      </c>
      <c r="AA1157">
        <v>13.12</v>
      </c>
      <c r="AB1157">
        <v>8715</v>
      </c>
      <c r="AC1157">
        <v>871.5</v>
      </c>
      <c r="AD1157" s="9">
        <v>185.4255</v>
      </c>
      <c r="AE1157">
        <v>1.7917433009999999</v>
      </c>
      <c r="AF1157" s="9"/>
      <c r="AG1157" s="9"/>
      <c r="AL1157" s="3"/>
      <c r="AM1157" s="3"/>
    </row>
    <row r="1158" spans="2:40" x14ac:dyDescent="0.3">
      <c r="B1158" t="s">
        <v>97</v>
      </c>
      <c r="C1158" t="s">
        <v>118</v>
      </c>
      <c r="D1158" t="s">
        <v>90</v>
      </c>
      <c r="F1158" s="1">
        <v>45822</v>
      </c>
      <c r="G1158" t="s">
        <v>55</v>
      </c>
      <c r="H1158" t="s">
        <v>51</v>
      </c>
      <c r="I1158" t="s">
        <v>57</v>
      </c>
      <c r="O1158" s="2"/>
      <c r="P1158" s="9">
        <v>3880.6370000000002</v>
      </c>
      <c r="Q1158" s="2">
        <v>6.8807870370370366E-2</v>
      </c>
      <c r="R1158">
        <v>1772.81</v>
      </c>
      <c r="S1158">
        <v>215.61</v>
      </c>
      <c r="T1158">
        <v>78.930000000000007</v>
      </c>
      <c r="U1158">
        <v>0</v>
      </c>
      <c r="V1158">
        <v>5.8552400000000002</v>
      </c>
      <c r="W1158">
        <v>1401.5989999999999</v>
      </c>
      <c r="X1158">
        <v>29</v>
      </c>
      <c r="Y1158">
        <v>138.63</v>
      </c>
      <c r="Z1158">
        <v>22</v>
      </c>
      <c r="AA1158">
        <v>26.38</v>
      </c>
      <c r="AB1158">
        <v>11517.5</v>
      </c>
      <c r="AC1158">
        <v>1151.75</v>
      </c>
      <c r="AD1158" s="9">
        <v>225.83330000000001</v>
      </c>
      <c r="AE1158">
        <v>2.9679405729999999</v>
      </c>
      <c r="AF1158" s="9"/>
      <c r="AG1158" s="9"/>
    </row>
    <row r="1159" spans="2:40" x14ac:dyDescent="0.3">
      <c r="B1159" t="s">
        <v>106</v>
      </c>
      <c r="C1159" t="s">
        <v>117</v>
      </c>
      <c r="D1159" t="s">
        <v>99</v>
      </c>
      <c r="E1159">
        <v>67.8</v>
      </c>
      <c r="F1159" s="1">
        <v>45824</v>
      </c>
      <c r="G1159" t="s">
        <v>45</v>
      </c>
      <c r="H1159" t="s">
        <v>52</v>
      </c>
      <c r="I1159" t="s">
        <v>58</v>
      </c>
      <c r="J1159" s="8">
        <v>84</v>
      </c>
      <c r="O1159" s="2"/>
      <c r="P1159" s="9">
        <v>4533.6530000000002</v>
      </c>
      <c r="Q1159" s="2">
        <v>7.5069444444444439E-2</v>
      </c>
      <c r="R1159">
        <v>1760.48</v>
      </c>
      <c r="S1159">
        <v>387</v>
      </c>
      <c r="T1159">
        <v>294.73</v>
      </c>
      <c r="U1159">
        <v>19.88</v>
      </c>
      <c r="V1159">
        <v>7.3641199999999998</v>
      </c>
      <c r="W1159">
        <v>1634.3889999999999</v>
      </c>
      <c r="X1159">
        <v>29</v>
      </c>
      <c r="Y1159">
        <v>159.15</v>
      </c>
      <c r="Z1159">
        <v>18</v>
      </c>
      <c r="AA1159">
        <v>35.26</v>
      </c>
      <c r="AB1159">
        <v>8245.5</v>
      </c>
      <c r="AC1159">
        <v>824.55</v>
      </c>
      <c r="AD1159" s="9">
        <v>175.43620000000001</v>
      </c>
      <c r="AE1159">
        <v>1.8187320469999999</v>
      </c>
      <c r="AF1159" s="9"/>
      <c r="AG1159" s="9"/>
      <c r="AL1159" s="3">
        <v>411.25</v>
      </c>
      <c r="AM1159" s="3">
        <v>430.25</v>
      </c>
      <c r="AN1159" s="3">
        <v>2.3E-2</v>
      </c>
    </row>
    <row r="1160" spans="2:40" x14ac:dyDescent="0.3">
      <c r="B1160" t="s">
        <v>82</v>
      </c>
      <c r="C1160" t="s">
        <v>118</v>
      </c>
      <c r="D1160" t="s">
        <v>81</v>
      </c>
      <c r="F1160" s="1">
        <v>45841</v>
      </c>
      <c r="G1160" t="s">
        <v>55</v>
      </c>
      <c r="H1160" t="s">
        <v>49</v>
      </c>
      <c r="I1160" t="s">
        <v>60</v>
      </c>
      <c r="O1160" s="2"/>
      <c r="P1160" s="9">
        <v>4925.3339999999998</v>
      </c>
      <c r="Q1160" s="2">
        <v>6.3888888888888884E-2</v>
      </c>
      <c r="R1160">
        <v>1963.09</v>
      </c>
      <c r="S1160">
        <v>338.95</v>
      </c>
      <c r="T1160">
        <v>285.42</v>
      </c>
      <c r="U1160">
        <v>39.15</v>
      </c>
      <c r="V1160">
        <v>7.2847400000000002</v>
      </c>
      <c r="W1160">
        <v>1497.462</v>
      </c>
      <c r="X1160">
        <v>29</v>
      </c>
      <c r="Y1160">
        <v>109.16</v>
      </c>
      <c r="Z1160">
        <v>16</v>
      </c>
      <c r="AA1160">
        <v>19.88</v>
      </c>
      <c r="AB1160">
        <v>7945</v>
      </c>
      <c r="AC1160">
        <v>794.5</v>
      </c>
      <c r="AD1160" s="9">
        <v>176.5556</v>
      </c>
      <c r="AE1160">
        <v>1.6130885740000001</v>
      </c>
      <c r="AF1160" s="9"/>
      <c r="AG1160" s="9"/>
    </row>
    <row r="1161" spans="2:40" x14ac:dyDescent="0.3">
      <c r="B1161" t="s">
        <v>85</v>
      </c>
      <c r="C1161" t="s">
        <v>117</v>
      </c>
      <c r="D1161" t="s">
        <v>86</v>
      </c>
      <c r="F1161" s="1">
        <v>45841</v>
      </c>
      <c r="G1161" t="s">
        <v>55</v>
      </c>
      <c r="H1161" t="s">
        <v>49</v>
      </c>
      <c r="I1161" t="s">
        <v>60</v>
      </c>
      <c r="O1161" s="2"/>
      <c r="P1161" s="9">
        <v>5072.5990000000002</v>
      </c>
      <c r="Q1161" s="2">
        <v>6.3888888888888884E-2</v>
      </c>
      <c r="R1161">
        <v>2193.64</v>
      </c>
      <c r="S1161">
        <v>347.5</v>
      </c>
      <c r="T1161">
        <v>233.44</v>
      </c>
      <c r="U1161">
        <v>0</v>
      </c>
      <c r="V1161">
        <v>6.4392399999999999</v>
      </c>
      <c r="W1161">
        <v>1688.615</v>
      </c>
      <c r="X1161">
        <v>29</v>
      </c>
      <c r="Y1161">
        <v>118.54</v>
      </c>
      <c r="Z1161">
        <v>25</v>
      </c>
      <c r="AA1161">
        <v>26.46</v>
      </c>
      <c r="AB1161">
        <v>11139</v>
      </c>
      <c r="AC1161">
        <v>1113.9000000000001</v>
      </c>
      <c r="AD1161" s="9">
        <v>206.27780000000001</v>
      </c>
      <c r="AE1161">
        <v>2.195915743</v>
      </c>
      <c r="AF1161" s="9">
        <v>244</v>
      </c>
      <c r="AG1161" s="9">
        <v>265</v>
      </c>
      <c r="AH1161" s="3">
        <v>4.1000000000000002E-2</v>
      </c>
    </row>
    <row r="1162" spans="2:40" x14ac:dyDescent="0.3">
      <c r="B1162" t="s">
        <v>95</v>
      </c>
      <c r="C1162" t="s">
        <v>118</v>
      </c>
      <c r="D1162" t="s">
        <v>96</v>
      </c>
      <c r="F1162" s="1">
        <v>45843</v>
      </c>
      <c r="G1162" t="s">
        <v>61</v>
      </c>
      <c r="H1162" t="s">
        <v>51</v>
      </c>
      <c r="I1162" t="s">
        <v>60</v>
      </c>
      <c r="O1162" s="2"/>
      <c r="P1162" s="9">
        <v>3059.7939999999999</v>
      </c>
      <c r="Q1162" s="2">
        <v>5.1435185185185188E-2</v>
      </c>
      <c r="R1162">
        <v>968.53</v>
      </c>
      <c r="S1162">
        <v>165.73</v>
      </c>
      <c r="T1162">
        <v>13.78</v>
      </c>
      <c r="U1162">
        <v>0</v>
      </c>
      <c r="V1162">
        <v>5.3835199999999999</v>
      </c>
      <c r="W1162">
        <v>1000.091</v>
      </c>
      <c r="X1162">
        <v>29</v>
      </c>
      <c r="Y1162">
        <v>97.77</v>
      </c>
      <c r="Z1162">
        <v>11</v>
      </c>
      <c r="AA1162">
        <v>9.43</v>
      </c>
      <c r="AB1162">
        <v>10201</v>
      </c>
      <c r="AC1162">
        <v>1020.1</v>
      </c>
      <c r="AD1162" s="9">
        <v>255.02500000000001</v>
      </c>
      <c r="AE1162">
        <v>3.3338845689999999</v>
      </c>
      <c r="AF1162" s="9"/>
      <c r="AG1162" s="9"/>
    </row>
    <row r="1163" spans="2:40" x14ac:dyDescent="0.3">
      <c r="B1163" t="s">
        <v>89</v>
      </c>
      <c r="C1163" t="s">
        <v>118</v>
      </c>
      <c r="D1163" t="s">
        <v>90</v>
      </c>
      <c r="F1163" s="1">
        <v>45848</v>
      </c>
      <c r="G1163" t="s">
        <v>55</v>
      </c>
      <c r="H1163" t="s">
        <v>49</v>
      </c>
      <c r="I1163" t="s">
        <v>64</v>
      </c>
      <c r="O1163" s="2"/>
      <c r="P1163" s="9">
        <v>5408.1880000000001</v>
      </c>
      <c r="Q1163" s="2">
        <v>8.729166666666667E-2</v>
      </c>
      <c r="R1163">
        <v>2297.7399999999998</v>
      </c>
      <c r="S1163">
        <v>288.45999999999998</v>
      </c>
      <c r="T1163">
        <v>243.63</v>
      </c>
      <c r="U1163">
        <v>0</v>
      </c>
      <c r="V1163">
        <v>6.6790000000000003</v>
      </c>
      <c r="W1163">
        <v>1520.0139999999999</v>
      </c>
      <c r="X1163">
        <v>29</v>
      </c>
      <c r="Y1163">
        <v>144.25</v>
      </c>
      <c r="Z1163">
        <v>7</v>
      </c>
      <c r="AA1163">
        <v>7.73</v>
      </c>
      <c r="AB1163">
        <v>9486</v>
      </c>
      <c r="AC1163">
        <v>948.6</v>
      </c>
      <c r="AD1163" s="9">
        <v>263.5</v>
      </c>
      <c r="AE1163">
        <v>1.7540070720000001</v>
      </c>
      <c r="AF1163" s="9"/>
      <c r="AG1163" s="9"/>
    </row>
    <row r="1164" spans="2:40" x14ac:dyDescent="0.3">
      <c r="B1164" t="s">
        <v>95</v>
      </c>
      <c r="C1164" t="s">
        <v>118</v>
      </c>
      <c r="D1164" t="s">
        <v>96</v>
      </c>
      <c r="F1164" s="1">
        <v>45850</v>
      </c>
      <c r="G1164" t="s">
        <v>61</v>
      </c>
      <c r="H1164" t="s">
        <v>51</v>
      </c>
      <c r="I1164" t="s">
        <v>64</v>
      </c>
      <c r="O1164" s="2"/>
      <c r="P1164" s="9">
        <v>3693.1880000000001</v>
      </c>
      <c r="Q1164" s="2">
        <v>5.9027777777777776E-2</v>
      </c>
      <c r="R1164">
        <v>930.2</v>
      </c>
      <c r="S1164">
        <v>198.13</v>
      </c>
      <c r="T1164">
        <v>59.2</v>
      </c>
      <c r="U1164">
        <v>0</v>
      </c>
      <c r="V1164">
        <v>5.8493599999999999</v>
      </c>
      <c r="W1164">
        <v>1182.7909999999999</v>
      </c>
      <c r="X1164">
        <v>29</v>
      </c>
      <c r="Y1164">
        <v>117.68</v>
      </c>
      <c r="Z1164">
        <v>15</v>
      </c>
      <c r="AA1164">
        <v>14.14</v>
      </c>
      <c r="AB1164">
        <v>11665.5</v>
      </c>
      <c r="AC1164">
        <v>1166.55</v>
      </c>
      <c r="AD1164" s="9">
        <v>265.125</v>
      </c>
      <c r="AE1164">
        <v>3.1586531739999999</v>
      </c>
      <c r="AF1164" s="9"/>
      <c r="AG1164" s="9"/>
    </row>
    <row r="1165" spans="2:40" x14ac:dyDescent="0.3">
      <c r="B1165" t="s">
        <v>87</v>
      </c>
      <c r="C1165" t="s">
        <v>117</v>
      </c>
      <c r="D1165" t="s">
        <v>88</v>
      </c>
      <c r="E1165">
        <v>72.3</v>
      </c>
      <c r="F1165" s="1">
        <v>45853</v>
      </c>
      <c r="G1165" t="s">
        <v>48</v>
      </c>
      <c r="H1165" t="s">
        <v>46</v>
      </c>
      <c r="I1165" t="s">
        <v>65</v>
      </c>
      <c r="K1165">
        <v>135</v>
      </c>
      <c r="O1165" s="2"/>
      <c r="P1165" s="9">
        <v>3282.61</v>
      </c>
      <c r="Q1165" s="2">
        <v>4.3055555555555555E-2</v>
      </c>
      <c r="R1165">
        <v>1265.27</v>
      </c>
      <c r="S1165">
        <v>306.64999999999998</v>
      </c>
      <c r="T1165">
        <v>142.94</v>
      </c>
      <c r="U1165">
        <v>0</v>
      </c>
      <c r="V1165">
        <v>6.5728799999999996</v>
      </c>
      <c r="W1165">
        <v>1092.1369999999999</v>
      </c>
      <c r="X1165">
        <v>29</v>
      </c>
      <c r="Y1165">
        <v>167.63</v>
      </c>
      <c r="Z1165">
        <v>14</v>
      </c>
      <c r="AA1165">
        <v>17.170000000000002</v>
      </c>
      <c r="AB1165">
        <v>9125</v>
      </c>
      <c r="AC1165">
        <v>912.5</v>
      </c>
      <c r="AD1165" s="9">
        <v>212.20930000000001</v>
      </c>
      <c r="AE1165">
        <v>2.7798002199999998</v>
      </c>
      <c r="AF1165" s="9"/>
      <c r="AG1165" s="9"/>
      <c r="AL1165">
        <v>280</v>
      </c>
      <c r="AM1165">
        <v>300.5</v>
      </c>
      <c r="AN1165" s="3">
        <v>3.5000000000000003E-2</v>
      </c>
    </row>
    <row r="1166" spans="2:40" x14ac:dyDescent="0.3">
      <c r="B1166" t="s">
        <v>91</v>
      </c>
      <c r="C1166" t="s">
        <v>118</v>
      </c>
      <c r="D1166" t="s">
        <v>90</v>
      </c>
      <c r="F1166" s="1">
        <v>45853</v>
      </c>
      <c r="G1166" t="s">
        <v>48</v>
      </c>
      <c r="H1166" t="s">
        <v>46</v>
      </c>
      <c r="I1166" t="s">
        <v>65</v>
      </c>
      <c r="K1166">
        <v>180</v>
      </c>
      <c r="O1166" s="2"/>
      <c r="P1166" s="9">
        <v>2854.2249999999999</v>
      </c>
      <c r="Q1166" s="2">
        <v>4.3055555555555555E-2</v>
      </c>
      <c r="R1166">
        <v>1103.0899999999999</v>
      </c>
      <c r="S1166">
        <v>242.09</v>
      </c>
      <c r="T1166">
        <v>58.15</v>
      </c>
      <c r="U1166">
        <v>0</v>
      </c>
      <c r="V1166">
        <v>5.7976000000000001</v>
      </c>
      <c r="W1166">
        <v>988.00829999999996</v>
      </c>
      <c r="X1166">
        <v>29</v>
      </c>
      <c r="Y1166">
        <v>121.11</v>
      </c>
      <c r="Z1166">
        <v>29</v>
      </c>
      <c r="AA1166">
        <v>22.89</v>
      </c>
      <c r="AB1166">
        <v>15147</v>
      </c>
      <c r="AC1166">
        <v>1514.7</v>
      </c>
      <c r="AD1166" s="9">
        <v>261.15519999999998</v>
      </c>
      <c r="AE1166">
        <v>5.3068696409999996</v>
      </c>
      <c r="AF1166" s="9"/>
      <c r="AG1166" s="9"/>
      <c r="AI1166">
        <v>408</v>
      </c>
      <c r="AJ1166">
        <v>421.5</v>
      </c>
      <c r="AK1166" s="3">
        <v>1.6E-2</v>
      </c>
      <c r="AL1166">
        <v>457.75</v>
      </c>
      <c r="AM1166">
        <v>461.5</v>
      </c>
      <c r="AN1166" s="3">
        <v>4.0000000000000001E-3</v>
      </c>
    </row>
    <row r="1167" spans="2:40" x14ac:dyDescent="0.3">
      <c r="B1167" t="s">
        <v>111</v>
      </c>
      <c r="C1167" t="s">
        <v>117</v>
      </c>
      <c r="D1167" t="s">
        <v>99</v>
      </c>
      <c r="E1167">
        <v>75</v>
      </c>
      <c r="F1167" s="1">
        <v>45853</v>
      </c>
      <c r="G1167" t="s">
        <v>48</v>
      </c>
      <c r="H1167" t="s">
        <v>46</v>
      </c>
      <c r="I1167" t="s">
        <v>65</v>
      </c>
      <c r="K1167">
        <v>169</v>
      </c>
      <c r="O1167" s="2"/>
      <c r="P1167" s="9">
        <v>3271.748</v>
      </c>
      <c r="Q1167" s="2">
        <v>4.3055555555555555E-2</v>
      </c>
      <c r="R1167">
        <v>1283.29</v>
      </c>
      <c r="S1167">
        <v>295.66000000000003</v>
      </c>
      <c r="T1167">
        <v>133.35</v>
      </c>
      <c r="U1167">
        <v>0</v>
      </c>
      <c r="V1167">
        <v>6.6715600000000004</v>
      </c>
      <c r="W1167">
        <v>1200.4960000000001</v>
      </c>
      <c r="X1167">
        <v>29</v>
      </c>
      <c r="Y1167">
        <v>145.16999999999999</v>
      </c>
      <c r="Z1167">
        <v>26</v>
      </c>
      <c r="AA1167">
        <v>29.3</v>
      </c>
      <c r="AB1167">
        <v>11058</v>
      </c>
      <c r="AC1167">
        <v>1105.8</v>
      </c>
      <c r="AD1167" s="9">
        <v>201.05459999999999</v>
      </c>
      <c r="AE1167">
        <v>3.3798446580000001</v>
      </c>
      <c r="AF1167" s="9"/>
      <c r="AG1167" s="9"/>
      <c r="AL1167">
        <v>424.5</v>
      </c>
      <c r="AM1167">
        <v>411.5</v>
      </c>
      <c r="AN1167" s="3">
        <v>1.6E-2</v>
      </c>
    </row>
    <row r="1168" spans="2:40" x14ac:dyDescent="0.3">
      <c r="B1168" t="s">
        <v>91</v>
      </c>
      <c r="C1168" t="s">
        <v>118</v>
      </c>
      <c r="D1168" t="s">
        <v>90</v>
      </c>
      <c r="F1168" s="1">
        <v>45858</v>
      </c>
      <c r="G1168" t="s">
        <v>62</v>
      </c>
      <c r="H1168" t="s">
        <v>63</v>
      </c>
      <c r="I1168" t="s">
        <v>65</v>
      </c>
      <c r="N1168">
        <v>33</v>
      </c>
      <c r="O1168" s="2" t="s">
        <v>221</v>
      </c>
      <c r="P1168" s="9">
        <v>3284.0059999999999</v>
      </c>
      <c r="Q1168" s="2">
        <v>5.8078703703703702E-2</v>
      </c>
      <c r="R1168">
        <v>1803.96</v>
      </c>
      <c r="S1168">
        <v>247.75</v>
      </c>
      <c r="T1168">
        <v>63.75</v>
      </c>
      <c r="U1168">
        <v>0</v>
      </c>
      <c r="V1168">
        <v>5.8871099999999998</v>
      </c>
      <c r="W1168">
        <v>1087.9590000000001</v>
      </c>
      <c r="X1168">
        <v>29</v>
      </c>
      <c r="Y1168">
        <v>111.22</v>
      </c>
      <c r="Z1168">
        <v>34</v>
      </c>
      <c r="AA1168">
        <v>43.96</v>
      </c>
      <c r="AB1168">
        <v>16632</v>
      </c>
      <c r="AC1168">
        <v>1663.2</v>
      </c>
      <c r="AD1168" s="9">
        <v>264</v>
      </c>
      <c r="AE1168">
        <v>5.0645461669999996</v>
      </c>
      <c r="AF1168" s="9"/>
      <c r="AG1168" s="9"/>
    </row>
    <row r="1169" spans="2:40" x14ac:dyDescent="0.3">
      <c r="B1169" t="s">
        <v>94</v>
      </c>
      <c r="C1169" t="s">
        <v>117</v>
      </c>
      <c r="D1169" t="s">
        <v>44</v>
      </c>
      <c r="F1169" s="1">
        <v>45863</v>
      </c>
      <c r="G1169" t="s">
        <v>61</v>
      </c>
      <c r="H1169" t="s">
        <v>68</v>
      </c>
      <c r="I1169" t="s">
        <v>67</v>
      </c>
      <c r="O1169" s="2"/>
      <c r="P1169" s="9">
        <v>3342.56</v>
      </c>
      <c r="Q1169" s="2">
        <v>5.2083333333333336E-2</v>
      </c>
      <c r="R1169">
        <v>1271.5999999999999</v>
      </c>
      <c r="S1169">
        <v>294.70999999999998</v>
      </c>
      <c r="T1169">
        <v>158.37</v>
      </c>
      <c r="U1169">
        <v>3.73</v>
      </c>
      <c r="V1169">
        <v>7.5422900000000004</v>
      </c>
      <c r="W1169">
        <v>1225.92</v>
      </c>
      <c r="X1169">
        <v>29</v>
      </c>
      <c r="Y1169">
        <v>122.44</v>
      </c>
      <c r="Z1169">
        <v>23</v>
      </c>
      <c r="AA1169">
        <v>32.39</v>
      </c>
      <c r="AB1169">
        <v>11466.5</v>
      </c>
      <c r="AC1169">
        <v>1146.6500000000001</v>
      </c>
      <c r="AD1169" s="9">
        <v>220.50960000000001</v>
      </c>
      <c r="AE1169">
        <v>3.4304545019999999</v>
      </c>
      <c r="AF1169" s="9"/>
      <c r="AG1169" s="9"/>
    </row>
    <row r="1170" spans="2:40" x14ac:dyDescent="0.3">
      <c r="B1170" t="s">
        <v>114</v>
      </c>
      <c r="C1170" t="s">
        <v>117</v>
      </c>
      <c r="D1170" t="s">
        <v>99</v>
      </c>
      <c r="F1170" s="1">
        <v>45863</v>
      </c>
      <c r="G1170" t="s">
        <v>61</v>
      </c>
      <c r="H1170" t="s">
        <v>68</v>
      </c>
      <c r="I1170" t="s">
        <v>67</v>
      </c>
      <c r="O1170" s="2"/>
      <c r="P1170" s="9">
        <v>2453.1930000000002</v>
      </c>
      <c r="Q1170" s="2">
        <v>3.3877314814814811E-2</v>
      </c>
      <c r="R1170">
        <v>1185.23</v>
      </c>
      <c r="S1170">
        <v>365.83</v>
      </c>
      <c r="T1170">
        <v>395.15</v>
      </c>
      <c r="U1170">
        <v>0</v>
      </c>
      <c r="V1170">
        <v>6.5004099999999996</v>
      </c>
      <c r="W1170">
        <v>847.14329999999995</v>
      </c>
      <c r="X1170">
        <v>29</v>
      </c>
      <c r="Y1170">
        <v>127.65</v>
      </c>
      <c r="Z1170">
        <v>22</v>
      </c>
      <c r="AA1170">
        <v>30.53</v>
      </c>
      <c r="AB1170">
        <v>9952</v>
      </c>
      <c r="AC1170">
        <v>995.2</v>
      </c>
      <c r="AD1170" s="9">
        <v>195.13730000000001</v>
      </c>
      <c r="AE1170">
        <v>4.0567537900000001</v>
      </c>
      <c r="AF1170" s="9"/>
      <c r="AG1170" s="9"/>
    </row>
    <row r="1171" spans="2:40" x14ac:dyDescent="0.3">
      <c r="B1171" t="s">
        <v>92</v>
      </c>
      <c r="C1171" t="s">
        <v>118</v>
      </c>
      <c r="D1171" t="s">
        <v>90</v>
      </c>
      <c r="E1171">
        <v>107</v>
      </c>
      <c r="F1171" s="1">
        <v>45867</v>
      </c>
      <c r="G1171" t="s">
        <v>48</v>
      </c>
      <c r="H1171" t="s">
        <v>46</v>
      </c>
      <c r="I1171" t="s">
        <v>69</v>
      </c>
      <c r="O1171" s="2"/>
      <c r="P1171" s="9">
        <v>3816.2170000000001</v>
      </c>
      <c r="Q1171" s="2">
        <v>4.8611111111111112E-2</v>
      </c>
      <c r="R1171">
        <v>1674.4</v>
      </c>
      <c r="S1171">
        <v>197.17</v>
      </c>
      <c r="T1171">
        <v>48.66</v>
      </c>
      <c r="U1171">
        <v>0</v>
      </c>
      <c r="V1171">
        <v>6.1668700000000003</v>
      </c>
      <c r="W1171">
        <v>1426.107</v>
      </c>
      <c r="X1171">
        <v>29</v>
      </c>
      <c r="Y1171">
        <v>148.66</v>
      </c>
      <c r="Z1171">
        <v>25</v>
      </c>
      <c r="AA1171">
        <v>28.35</v>
      </c>
      <c r="AB1171">
        <v>15996.5</v>
      </c>
      <c r="AC1171">
        <v>1599.65</v>
      </c>
      <c r="AD1171" s="9">
        <v>296.23149999999998</v>
      </c>
      <c r="AE1171">
        <v>4.1917165609999998</v>
      </c>
      <c r="AF1171" s="9"/>
      <c r="AG1171" s="9"/>
    </row>
    <row r="1172" spans="2:40" x14ac:dyDescent="0.3">
      <c r="B1172" t="s">
        <v>91</v>
      </c>
      <c r="C1172" t="s">
        <v>118</v>
      </c>
      <c r="D1172" t="s">
        <v>90</v>
      </c>
      <c r="F1172" s="1">
        <v>45872</v>
      </c>
      <c r="G1172" t="s">
        <v>62</v>
      </c>
      <c r="H1172" t="s">
        <v>63</v>
      </c>
      <c r="I1172" t="s">
        <v>69</v>
      </c>
      <c r="N1172">
        <v>39</v>
      </c>
      <c r="O1172" s="2" t="s">
        <v>148</v>
      </c>
      <c r="P1172" s="9">
        <v>3740.6320000000001</v>
      </c>
      <c r="Q1172" s="2">
        <v>5.3796296296296293E-2</v>
      </c>
      <c r="R1172">
        <v>1847.4</v>
      </c>
      <c r="S1172">
        <v>272.83999999999997</v>
      </c>
      <c r="T1172">
        <v>24.02</v>
      </c>
      <c r="U1172">
        <v>0</v>
      </c>
      <c r="V1172">
        <v>5.6879499999999998</v>
      </c>
      <c r="W1172">
        <v>1302.8679999999999</v>
      </c>
      <c r="X1172">
        <v>29</v>
      </c>
      <c r="Y1172">
        <v>117.67</v>
      </c>
      <c r="Z1172">
        <v>31</v>
      </c>
      <c r="AA1172">
        <v>39.04</v>
      </c>
      <c r="AB1172">
        <v>15444</v>
      </c>
      <c r="AC1172">
        <v>1544.4</v>
      </c>
      <c r="AD1172" s="9">
        <v>257.39999999999998</v>
      </c>
      <c r="AE1172">
        <v>4.1287140779999998</v>
      </c>
      <c r="AF1172" s="9"/>
      <c r="AG1172" s="9"/>
      <c r="AL1172" s="3"/>
      <c r="AM1172" s="3"/>
    </row>
    <row r="1173" spans="2:40" x14ac:dyDescent="0.3">
      <c r="B1173" t="s">
        <v>89</v>
      </c>
      <c r="C1173" t="s">
        <v>118</v>
      </c>
      <c r="D1173" t="s">
        <v>90</v>
      </c>
      <c r="F1173" s="1">
        <v>45880</v>
      </c>
      <c r="G1173" t="s">
        <v>48</v>
      </c>
      <c r="H1173" t="s">
        <v>52</v>
      </c>
      <c r="I1173" t="s">
        <v>71</v>
      </c>
      <c r="O1173" s="2"/>
      <c r="P1173" s="9">
        <v>3339.154</v>
      </c>
      <c r="Q1173" s="2">
        <v>5.378472222222222E-2</v>
      </c>
      <c r="R1173">
        <v>1207.3800000000001</v>
      </c>
      <c r="S1173">
        <v>134.03</v>
      </c>
      <c r="T1173">
        <v>2.48</v>
      </c>
      <c r="U1173">
        <v>0</v>
      </c>
      <c r="V1173">
        <v>5.0281099999999999</v>
      </c>
      <c r="W1173">
        <v>1369.107</v>
      </c>
      <c r="X1173">
        <v>29</v>
      </c>
      <c r="Y1173">
        <v>153.08000000000001</v>
      </c>
      <c r="Z1173">
        <v>18</v>
      </c>
      <c r="AA1173">
        <v>30.08</v>
      </c>
      <c r="AB1173">
        <v>12699</v>
      </c>
      <c r="AC1173">
        <v>1269.9000000000001</v>
      </c>
      <c r="AD1173" s="9">
        <v>270.19150000000002</v>
      </c>
      <c r="AE1173">
        <v>3.8030590979999999</v>
      </c>
      <c r="AF1173" s="9"/>
      <c r="AG1173" s="9"/>
    </row>
    <row r="1174" spans="2:40" x14ac:dyDescent="0.3">
      <c r="B1174" t="s">
        <v>82</v>
      </c>
      <c r="C1174" t="s">
        <v>118</v>
      </c>
      <c r="D1174" t="s">
        <v>81</v>
      </c>
      <c r="E1174">
        <v>70</v>
      </c>
      <c r="F1174" s="1">
        <v>45882</v>
      </c>
      <c r="G1174" t="s">
        <v>55</v>
      </c>
      <c r="H1174" t="s">
        <v>66</v>
      </c>
      <c r="I1174" t="s">
        <v>71</v>
      </c>
      <c r="K1174">
        <v>143</v>
      </c>
      <c r="O1174" s="2"/>
      <c r="P1174" s="9">
        <v>4942.12</v>
      </c>
      <c r="Q1174" s="2">
        <v>8.6145833333333338E-2</v>
      </c>
      <c r="R1174">
        <v>1537.5</v>
      </c>
      <c r="S1174">
        <v>341.9</v>
      </c>
      <c r="T1174">
        <v>230.57</v>
      </c>
      <c r="U1174">
        <v>43.29</v>
      </c>
      <c r="V1174">
        <v>7.3601599999999996</v>
      </c>
      <c r="W1174">
        <v>1744.0419999999999</v>
      </c>
      <c r="X1174">
        <v>29</v>
      </c>
      <c r="Y1174">
        <v>127.31</v>
      </c>
      <c r="Z1174">
        <v>24</v>
      </c>
      <c r="AA1174">
        <v>28.1</v>
      </c>
      <c r="AB1174">
        <v>10220</v>
      </c>
      <c r="AC1174">
        <v>1022</v>
      </c>
      <c r="AD1174" s="9">
        <v>192.83019999999999</v>
      </c>
      <c r="AE1174">
        <v>2.0679384559999998</v>
      </c>
      <c r="AF1174" s="9"/>
      <c r="AG1174" s="9"/>
      <c r="AL1174">
        <v>260.5</v>
      </c>
      <c r="AM1174">
        <v>267</v>
      </c>
      <c r="AN1174" s="3">
        <v>1.2E-2</v>
      </c>
    </row>
    <row r="1175" spans="2:40" x14ac:dyDescent="0.3">
      <c r="B1175" t="s">
        <v>80</v>
      </c>
      <c r="C1175" t="s">
        <v>118</v>
      </c>
      <c r="D1175" t="s">
        <v>81</v>
      </c>
      <c r="F1175" s="1">
        <v>45885</v>
      </c>
      <c r="G1175" t="s">
        <v>62</v>
      </c>
      <c r="H1175" t="s">
        <v>51</v>
      </c>
      <c r="I1175" t="s">
        <v>71</v>
      </c>
      <c r="N1175">
        <v>21</v>
      </c>
      <c r="O1175" s="2" t="s">
        <v>221</v>
      </c>
      <c r="P1175" s="9">
        <v>3330.8980000000001</v>
      </c>
      <c r="Q1175" s="2">
        <v>6.3483796296296302E-2</v>
      </c>
      <c r="R1175">
        <v>1787.77</v>
      </c>
      <c r="S1175">
        <v>215.8</v>
      </c>
      <c r="T1175">
        <v>26.96</v>
      </c>
      <c r="U1175">
        <v>0</v>
      </c>
      <c r="V1175">
        <v>5.8076699999999999</v>
      </c>
      <c r="W1175">
        <v>1204.0250000000001</v>
      </c>
      <c r="X1175">
        <v>29</v>
      </c>
      <c r="Y1175">
        <v>80</v>
      </c>
      <c r="Z1175">
        <v>34</v>
      </c>
      <c r="AA1175">
        <v>43.71</v>
      </c>
      <c r="AB1175">
        <v>11620</v>
      </c>
      <c r="AC1175">
        <v>1162</v>
      </c>
      <c r="AD1175" s="9">
        <v>184.4444</v>
      </c>
      <c r="AE1175">
        <v>3.4885487340000001</v>
      </c>
      <c r="AF1175" s="9"/>
      <c r="AG1175" s="9"/>
    </row>
    <row r="1176" spans="2:40" x14ac:dyDescent="0.3">
      <c r="B1176" t="s">
        <v>89</v>
      </c>
      <c r="C1176" t="s">
        <v>118</v>
      </c>
      <c r="D1176" t="s">
        <v>90</v>
      </c>
      <c r="F1176" s="1">
        <v>45892</v>
      </c>
      <c r="G1176" t="s">
        <v>73</v>
      </c>
      <c r="H1176" t="s">
        <v>51</v>
      </c>
      <c r="I1176" t="s">
        <v>72</v>
      </c>
      <c r="O1176" s="2"/>
      <c r="P1176" s="9">
        <v>2931.1509999999998</v>
      </c>
      <c r="Q1176" s="2">
        <v>6.9085648148148146E-2</v>
      </c>
      <c r="R1176">
        <v>919.95</v>
      </c>
      <c r="S1176">
        <v>168.3</v>
      </c>
      <c r="T1176">
        <v>12.7</v>
      </c>
      <c r="U1176">
        <v>0</v>
      </c>
      <c r="V1176">
        <v>5.9330699999999998</v>
      </c>
      <c r="W1176">
        <v>1014.48</v>
      </c>
      <c r="X1176">
        <v>29</v>
      </c>
      <c r="Y1176">
        <v>100.94</v>
      </c>
      <c r="Z1176">
        <v>13</v>
      </c>
      <c r="AA1176">
        <v>12.14</v>
      </c>
      <c r="AB1176">
        <v>10710</v>
      </c>
      <c r="AC1176">
        <v>1071</v>
      </c>
      <c r="AD1176" s="9">
        <v>255</v>
      </c>
      <c r="AE1176">
        <v>3.6538547490000002</v>
      </c>
      <c r="AF1176" s="9"/>
      <c r="AG1176" s="9"/>
    </row>
    <row r="1177" spans="2:40" x14ac:dyDescent="0.3">
      <c r="B1177" t="s">
        <v>94</v>
      </c>
      <c r="C1177" t="s">
        <v>117</v>
      </c>
      <c r="D1177" t="s">
        <v>44</v>
      </c>
      <c r="F1177" s="1">
        <v>45893</v>
      </c>
      <c r="G1177" t="s">
        <v>62</v>
      </c>
      <c r="H1177" t="s">
        <v>63</v>
      </c>
      <c r="I1177" t="s">
        <v>72</v>
      </c>
      <c r="N1177">
        <v>16</v>
      </c>
      <c r="O1177" s="2" t="s">
        <v>221</v>
      </c>
      <c r="P1177" s="9">
        <v>3841.8739999999998</v>
      </c>
      <c r="Q1177" s="2">
        <v>6.5243055555555554E-2</v>
      </c>
      <c r="R1177">
        <v>1847.86</v>
      </c>
      <c r="S1177">
        <v>441.77</v>
      </c>
      <c r="T1177">
        <v>425.33</v>
      </c>
      <c r="U1177">
        <v>22.69</v>
      </c>
      <c r="V1177">
        <v>7.9591500000000002</v>
      </c>
      <c r="W1177">
        <v>1139.9369999999999</v>
      </c>
      <c r="X1177">
        <v>29</v>
      </c>
      <c r="Y1177">
        <v>108.79</v>
      </c>
      <c r="Z1177">
        <v>22</v>
      </c>
      <c r="AA1177">
        <v>27</v>
      </c>
      <c r="AB1177">
        <v>10614.5</v>
      </c>
      <c r="AC1177">
        <v>1061.45</v>
      </c>
      <c r="AD1177" s="9">
        <v>208.1275</v>
      </c>
      <c r="AE1177">
        <v>2.762844383</v>
      </c>
      <c r="AF1177" s="9"/>
      <c r="AG1177" s="9"/>
    </row>
    <row r="1178" spans="2:40" x14ac:dyDescent="0.3">
      <c r="B1178" t="s">
        <v>80</v>
      </c>
      <c r="C1178" t="s">
        <v>118</v>
      </c>
      <c r="D1178" t="s">
        <v>81</v>
      </c>
      <c r="F1178" s="1">
        <v>45899</v>
      </c>
      <c r="G1178" t="s">
        <v>62</v>
      </c>
      <c r="H1178" t="s">
        <v>51</v>
      </c>
      <c r="I1178" t="s">
        <v>74</v>
      </c>
      <c r="N1178">
        <v>14</v>
      </c>
      <c r="O1178" s="2" t="s">
        <v>221</v>
      </c>
      <c r="P1178" s="9">
        <v>2457.8530000000001</v>
      </c>
      <c r="Q1178" s="2">
        <v>3.1597222222222221E-2</v>
      </c>
      <c r="R1178">
        <v>1546.61</v>
      </c>
      <c r="S1178">
        <v>279.99</v>
      </c>
      <c r="T1178">
        <v>196.36</v>
      </c>
      <c r="U1178">
        <v>0</v>
      </c>
      <c r="V1178">
        <v>5.8938699999999997</v>
      </c>
      <c r="W1178">
        <v>721.1223</v>
      </c>
      <c r="X1178">
        <v>29</v>
      </c>
      <c r="Y1178">
        <v>99.75</v>
      </c>
      <c r="Z1178">
        <v>25</v>
      </c>
      <c r="AA1178">
        <v>27.54</v>
      </c>
      <c r="AB1178">
        <v>10745</v>
      </c>
      <c r="AC1178">
        <v>1074.5</v>
      </c>
      <c r="AD1178" s="9">
        <v>198.98150000000001</v>
      </c>
      <c r="AE1178">
        <v>4.3717016439999998</v>
      </c>
      <c r="AF1178" s="9"/>
      <c r="AG1178" s="9"/>
    </row>
    <row r="1179" spans="2:40" x14ac:dyDescent="0.3">
      <c r="B1179" t="s">
        <v>105</v>
      </c>
      <c r="C1179" t="s">
        <v>118</v>
      </c>
      <c r="D1179" t="s">
        <v>90</v>
      </c>
      <c r="F1179" s="1">
        <v>45899</v>
      </c>
      <c r="G1179" t="s">
        <v>62</v>
      </c>
      <c r="H1179" t="s">
        <v>51</v>
      </c>
      <c r="I1179" t="s">
        <v>74</v>
      </c>
      <c r="N1179">
        <v>37</v>
      </c>
      <c r="O1179" s="2" t="s">
        <v>221</v>
      </c>
      <c r="P1179" s="9">
        <v>4125.0150000000003</v>
      </c>
      <c r="Q1179" s="2">
        <v>5.5243055555555552E-2</v>
      </c>
      <c r="R1179">
        <v>2214.75</v>
      </c>
      <c r="S1179">
        <v>288.77</v>
      </c>
      <c r="T1179">
        <v>50.25</v>
      </c>
      <c r="U1179">
        <v>0</v>
      </c>
      <c r="V1179">
        <v>6.8630800000000001</v>
      </c>
      <c r="W1179">
        <v>1330.7090000000001</v>
      </c>
      <c r="X1179">
        <v>29</v>
      </c>
      <c r="Y1179">
        <v>117.13</v>
      </c>
      <c r="Z1179">
        <v>38</v>
      </c>
      <c r="AA1179">
        <v>40.82</v>
      </c>
      <c r="AB1179">
        <v>17328</v>
      </c>
      <c r="AC1179">
        <v>1732.8</v>
      </c>
      <c r="AD1179" s="9">
        <v>258.62689999999998</v>
      </c>
      <c r="AE1179">
        <v>4.200711997</v>
      </c>
      <c r="AF1179" s="9"/>
      <c r="AG1179" s="9"/>
    </row>
    <row r="1180" spans="2:40" x14ac:dyDescent="0.3">
      <c r="B1180" t="s">
        <v>95</v>
      </c>
      <c r="C1180" t="s">
        <v>118</v>
      </c>
      <c r="D1180" t="s">
        <v>96</v>
      </c>
      <c r="F1180" s="1">
        <v>45904</v>
      </c>
      <c r="G1180" t="s">
        <v>55</v>
      </c>
      <c r="H1180" t="s">
        <v>49</v>
      </c>
      <c r="I1180" t="s">
        <v>75</v>
      </c>
      <c r="K1180">
        <v>116</v>
      </c>
      <c r="O1180" s="2"/>
      <c r="P1180" s="9">
        <v>4562.009</v>
      </c>
      <c r="Q1180" s="2">
        <v>7.2916666666666671E-2</v>
      </c>
      <c r="R1180">
        <v>1491.5</v>
      </c>
      <c r="S1180">
        <v>362.7</v>
      </c>
      <c r="T1180">
        <v>227.23</v>
      </c>
      <c r="U1180">
        <v>0</v>
      </c>
      <c r="V1180">
        <v>6.06975</v>
      </c>
      <c r="W1180">
        <v>1413.1279999999999</v>
      </c>
      <c r="X1180">
        <v>29</v>
      </c>
      <c r="Y1180">
        <v>129.30000000000001</v>
      </c>
      <c r="Z1180">
        <v>15</v>
      </c>
      <c r="AA1180">
        <v>14.53</v>
      </c>
      <c r="AB1180">
        <v>11665.5</v>
      </c>
      <c r="AC1180">
        <v>1166.55</v>
      </c>
      <c r="AD1180" s="9">
        <v>265.125</v>
      </c>
      <c r="AE1180">
        <v>2.5570971029999998</v>
      </c>
      <c r="AF1180" s="9"/>
      <c r="AG1180" s="9"/>
      <c r="AI1180">
        <v>342.25</v>
      </c>
      <c r="AJ1180">
        <v>342.25</v>
      </c>
      <c r="AK1180" s="3">
        <v>0</v>
      </c>
      <c r="AL1180">
        <v>380.75</v>
      </c>
      <c r="AM1180">
        <v>365.5</v>
      </c>
      <c r="AN1180" s="3">
        <v>0.02</v>
      </c>
    </row>
    <row r="1181" spans="2:40" x14ac:dyDescent="0.3">
      <c r="B1181" t="s">
        <v>95</v>
      </c>
      <c r="C1181" t="s">
        <v>118</v>
      </c>
      <c r="D1181" t="s">
        <v>96</v>
      </c>
      <c r="E1181">
        <v>101.8</v>
      </c>
      <c r="F1181" s="1">
        <v>45906</v>
      </c>
      <c r="G1181" t="s">
        <v>73</v>
      </c>
      <c r="H1181" t="s">
        <v>51</v>
      </c>
      <c r="I1181" t="s">
        <v>75</v>
      </c>
      <c r="O1181" s="2"/>
      <c r="P1181" s="9">
        <v>4304.482</v>
      </c>
      <c r="Q1181" s="2">
        <v>6.1585648148148146E-2</v>
      </c>
      <c r="R1181">
        <v>2048.34</v>
      </c>
      <c r="S1181">
        <v>205.88</v>
      </c>
      <c r="T1181">
        <v>50.67</v>
      </c>
      <c r="U1181">
        <v>0</v>
      </c>
      <c r="V1181">
        <v>5.4767999999999999</v>
      </c>
      <c r="W1181">
        <v>1197.346</v>
      </c>
      <c r="X1181">
        <v>29</v>
      </c>
      <c r="Y1181">
        <v>113.35</v>
      </c>
      <c r="Z1181">
        <v>17</v>
      </c>
      <c r="AA1181">
        <v>22.53</v>
      </c>
      <c r="AB1181">
        <v>12170.5</v>
      </c>
      <c r="AC1181">
        <v>1217.05</v>
      </c>
      <c r="AD1181" s="9">
        <v>264.5761</v>
      </c>
      <c r="AE1181">
        <v>2.8274017640000002</v>
      </c>
      <c r="AF1181" s="9"/>
      <c r="AG1181" s="9"/>
      <c r="AL1181" s="3"/>
      <c r="AM1181" s="3"/>
    </row>
    <row r="1182" spans="2:40" x14ac:dyDescent="0.3">
      <c r="B1182" t="s">
        <v>95</v>
      </c>
      <c r="C1182" t="s">
        <v>118</v>
      </c>
      <c r="D1182" t="s">
        <v>96</v>
      </c>
      <c r="F1182" s="1">
        <v>45914</v>
      </c>
      <c r="G1182" t="s">
        <v>62</v>
      </c>
      <c r="H1182" t="s">
        <v>63</v>
      </c>
      <c r="I1182" t="s">
        <v>76</v>
      </c>
      <c r="N1182">
        <v>59</v>
      </c>
      <c r="O1182" s="2" t="s">
        <v>148</v>
      </c>
      <c r="P1182" s="9">
        <v>5041.2449999999999</v>
      </c>
      <c r="Q1182" s="2">
        <v>5.6909722222222223E-2</v>
      </c>
      <c r="R1182">
        <v>2192.4</v>
      </c>
      <c r="S1182">
        <v>261.01</v>
      </c>
      <c r="T1182">
        <v>53.22</v>
      </c>
      <c r="U1182">
        <v>0</v>
      </c>
      <c r="V1182">
        <v>6.0870100000000003</v>
      </c>
      <c r="W1182">
        <v>1583.491</v>
      </c>
      <c r="X1182">
        <v>29</v>
      </c>
      <c r="Y1182">
        <v>130.57</v>
      </c>
      <c r="Z1182">
        <v>31</v>
      </c>
      <c r="AA1182">
        <v>38.64</v>
      </c>
      <c r="AB1182">
        <v>15958</v>
      </c>
      <c r="AC1182">
        <v>1595.8</v>
      </c>
      <c r="AD1182" s="9">
        <v>265.9667</v>
      </c>
      <c r="AE1182">
        <v>3.1654878900000001</v>
      </c>
      <c r="AF1182" s="9"/>
      <c r="AG1182" s="9"/>
    </row>
    <row r="1183" spans="2:40" x14ac:dyDescent="0.3">
      <c r="B1183" t="s">
        <v>82</v>
      </c>
      <c r="C1183" t="s">
        <v>118</v>
      </c>
      <c r="D1183" t="s">
        <v>81</v>
      </c>
      <c r="F1183" s="1">
        <v>45792</v>
      </c>
      <c r="G1183" t="s">
        <v>48</v>
      </c>
      <c r="H1183" t="s">
        <v>49</v>
      </c>
      <c r="I1183" t="s">
        <v>47</v>
      </c>
      <c r="J1183" s="8">
        <v>90</v>
      </c>
      <c r="O1183" s="2"/>
      <c r="P1183" s="9">
        <v>4177.3950000000004</v>
      </c>
      <c r="Q1183" s="2">
        <v>7.3958333333333334E-2</v>
      </c>
      <c r="R1183">
        <v>1425.24</v>
      </c>
      <c r="S1183">
        <v>323.49</v>
      </c>
      <c r="T1183">
        <v>165.45</v>
      </c>
      <c r="U1183">
        <v>0</v>
      </c>
      <c r="V1183">
        <v>6.9177499999999998</v>
      </c>
      <c r="W1183">
        <v>1934.8109999999999</v>
      </c>
      <c r="X1183">
        <v>28</v>
      </c>
      <c r="Y1183">
        <v>141.34</v>
      </c>
      <c r="Z1183">
        <v>17</v>
      </c>
      <c r="AA1183">
        <v>36.47</v>
      </c>
      <c r="AB1183">
        <v>8365</v>
      </c>
      <c r="AC1183">
        <v>836.5</v>
      </c>
      <c r="AD1183" s="9">
        <v>185.88890000000001</v>
      </c>
      <c r="AE1183">
        <v>2.0024441070000001</v>
      </c>
      <c r="AF1183" s="9"/>
      <c r="AG1183" s="9"/>
    </row>
    <row r="1184" spans="2:40" x14ac:dyDescent="0.3">
      <c r="B1184" t="s">
        <v>106</v>
      </c>
      <c r="C1184" t="s">
        <v>117</v>
      </c>
      <c r="D1184" t="s">
        <v>99</v>
      </c>
      <c r="F1184" s="1">
        <v>45804</v>
      </c>
      <c r="G1184" t="s">
        <v>48</v>
      </c>
      <c r="H1184" t="s">
        <v>46</v>
      </c>
      <c r="I1184" t="s">
        <v>54</v>
      </c>
      <c r="O1184" s="2"/>
      <c r="P1184" s="9">
        <v>3751.6390000000001</v>
      </c>
      <c r="Q1184" s="2">
        <v>6.384259259259259E-2</v>
      </c>
      <c r="R1184">
        <v>1312.49</v>
      </c>
      <c r="S1184">
        <v>258.43</v>
      </c>
      <c r="T1184">
        <v>93.29</v>
      </c>
      <c r="U1184">
        <v>17.52</v>
      </c>
      <c r="V1184">
        <v>7.2288800000000002</v>
      </c>
      <c r="W1184">
        <v>1776.856</v>
      </c>
      <c r="X1184">
        <v>28</v>
      </c>
      <c r="Y1184">
        <v>165.19</v>
      </c>
      <c r="Z1184">
        <v>17</v>
      </c>
      <c r="AA1184">
        <v>31.21</v>
      </c>
      <c r="AB1184">
        <v>8176.5</v>
      </c>
      <c r="AC1184">
        <v>817.65</v>
      </c>
      <c r="AD1184" s="9">
        <v>181.7</v>
      </c>
      <c r="AE1184">
        <v>2.1794474359999998</v>
      </c>
      <c r="AF1184" s="9"/>
      <c r="AG1184" s="9"/>
    </row>
    <row r="1185" spans="2:40" x14ac:dyDescent="0.3">
      <c r="B1185" t="s">
        <v>100</v>
      </c>
      <c r="C1185" t="s">
        <v>117</v>
      </c>
      <c r="D1185" t="s">
        <v>101</v>
      </c>
      <c r="F1185" s="1">
        <v>45810</v>
      </c>
      <c r="G1185" t="s">
        <v>45</v>
      </c>
      <c r="H1185" t="s">
        <v>52</v>
      </c>
      <c r="I1185" t="s">
        <v>56</v>
      </c>
      <c r="J1185" s="8">
        <v>77</v>
      </c>
      <c r="O1185" s="2"/>
      <c r="P1185" s="9">
        <v>3981.9459999999999</v>
      </c>
      <c r="Q1185" s="2">
        <v>7.9120370370370369E-2</v>
      </c>
      <c r="R1185">
        <v>2369.58</v>
      </c>
      <c r="S1185">
        <v>450.45</v>
      </c>
      <c r="T1185">
        <v>1021.16</v>
      </c>
      <c r="U1185">
        <v>0</v>
      </c>
      <c r="V1185">
        <v>6.7667099999999998</v>
      </c>
      <c r="W1185">
        <v>815.5249</v>
      </c>
      <c r="X1185">
        <v>28</v>
      </c>
      <c r="Y1185">
        <v>158.61000000000001</v>
      </c>
      <c r="Z1185">
        <v>3</v>
      </c>
      <c r="AA1185">
        <v>7.96</v>
      </c>
      <c r="AB1185">
        <v>6358</v>
      </c>
      <c r="AC1185">
        <v>635.79999999999995</v>
      </c>
      <c r="AD1185" s="9">
        <v>205.0968</v>
      </c>
      <c r="AE1185">
        <v>1.596706736</v>
      </c>
      <c r="AF1185" s="9"/>
      <c r="AG1185" s="9"/>
    </row>
    <row r="1186" spans="2:40" x14ac:dyDescent="0.3">
      <c r="B1186" t="s">
        <v>78</v>
      </c>
      <c r="C1186" t="s">
        <v>118</v>
      </c>
      <c r="D1186" t="s">
        <v>79</v>
      </c>
      <c r="F1186" s="1">
        <v>45811</v>
      </c>
      <c r="G1186" t="s">
        <v>48</v>
      </c>
      <c r="H1186" t="s">
        <v>46</v>
      </c>
      <c r="I1186" t="s">
        <v>56</v>
      </c>
      <c r="O1186" s="2"/>
      <c r="P1186" s="9">
        <v>4124.2139999999999</v>
      </c>
      <c r="Q1186" s="2">
        <v>8.8611111111111113E-2</v>
      </c>
      <c r="R1186">
        <v>1253.02</v>
      </c>
      <c r="S1186">
        <v>179.51</v>
      </c>
      <c r="T1186">
        <v>45.6</v>
      </c>
      <c r="U1186">
        <v>0</v>
      </c>
      <c r="V1186">
        <v>6.0642399999999999</v>
      </c>
      <c r="W1186">
        <v>2015.3879999999999</v>
      </c>
      <c r="X1186">
        <v>28</v>
      </c>
      <c r="Y1186">
        <v>144.49</v>
      </c>
      <c r="Z1186">
        <v>22</v>
      </c>
      <c r="AA1186">
        <v>41.84</v>
      </c>
      <c r="AB1186">
        <v>12236</v>
      </c>
      <c r="AC1186">
        <v>1223.5999999999999</v>
      </c>
      <c r="AD1186" s="9">
        <v>244.72</v>
      </c>
      <c r="AE1186">
        <v>2.9668683539999998</v>
      </c>
      <c r="AF1186" s="9"/>
      <c r="AG1186" s="9"/>
    </row>
    <row r="1187" spans="2:40" x14ac:dyDescent="0.3">
      <c r="B1187" t="s">
        <v>83</v>
      </c>
      <c r="C1187" t="s">
        <v>118</v>
      </c>
      <c r="D1187" t="s">
        <v>81</v>
      </c>
      <c r="F1187" s="1">
        <v>45822</v>
      </c>
      <c r="G1187" t="s">
        <v>55</v>
      </c>
      <c r="H1187" t="s">
        <v>51</v>
      </c>
      <c r="I1187" t="s">
        <v>57</v>
      </c>
      <c r="O1187" s="2"/>
      <c r="P1187" s="9">
        <v>4521.0959999999995</v>
      </c>
      <c r="Q1187" s="2">
        <v>7.6377314814814815E-2</v>
      </c>
      <c r="R1187">
        <v>2813.3</v>
      </c>
      <c r="S1187">
        <v>275.52999999999997</v>
      </c>
      <c r="T1187">
        <v>38.299999999999997</v>
      </c>
      <c r="U1187">
        <v>0</v>
      </c>
      <c r="V1187">
        <v>5.3111100000000002</v>
      </c>
      <c r="W1187">
        <v>920.06790000000001</v>
      </c>
      <c r="X1187">
        <v>28</v>
      </c>
      <c r="Y1187">
        <v>140.86000000000001</v>
      </c>
      <c r="Z1187">
        <v>4</v>
      </c>
      <c r="AA1187">
        <v>18.93</v>
      </c>
      <c r="AB1187">
        <v>6320</v>
      </c>
      <c r="AC1187">
        <v>632</v>
      </c>
      <c r="AD1187" s="9">
        <v>197.5</v>
      </c>
      <c r="AE1187">
        <v>1.397891131</v>
      </c>
      <c r="AF1187" s="9"/>
      <c r="AG1187" s="9"/>
    </row>
    <row r="1188" spans="2:40" x14ac:dyDescent="0.3">
      <c r="B1188" t="s">
        <v>105</v>
      </c>
      <c r="C1188" t="s">
        <v>118</v>
      </c>
      <c r="D1188" t="s">
        <v>90</v>
      </c>
      <c r="F1188" s="1">
        <v>45822</v>
      </c>
      <c r="G1188" t="s">
        <v>55</v>
      </c>
      <c r="H1188" t="s">
        <v>51</v>
      </c>
      <c r="I1188" t="s">
        <v>57</v>
      </c>
      <c r="O1188" s="2"/>
      <c r="P1188" s="9">
        <v>3592.3490000000002</v>
      </c>
      <c r="Q1188" s="2">
        <v>6.8807870370370366E-2</v>
      </c>
      <c r="R1188">
        <v>1753.97</v>
      </c>
      <c r="S1188">
        <v>209.34</v>
      </c>
      <c r="T1188">
        <v>71.84</v>
      </c>
      <c r="U1188">
        <v>0</v>
      </c>
      <c r="V1188">
        <v>6.5023</v>
      </c>
      <c r="W1188">
        <v>1227.3530000000001</v>
      </c>
      <c r="X1188">
        <v>28</v>
      </c>
      <c r="Y1188">
        <v>108.33</v>
      </c>
      <c r="Z1188">
        <v>25</v>
      </c>
      <c r="AA1188">
        <v>25.7</v>
      </c>
      <c r="AB1188">
        <v>13296</v>
      </c>
      <c r="AC1188">
        <v>1329.6</v>
      </c>
      <c r="AD1188" s="9">
        <v>250.86789999999999</v>
      </c>
      <c r="AE1188">
        <v>3.7011994100000001</v>
      </c>
      <c r="AF1188" s="9"/>
      <c r="AG1188" s="9"/>
      <c r="AI1188" s="3"/>
      <c r="AJ1188" s="3"/>
      <c r="AL1188" s="3"/>
      <c r="AM1188" s="3"/>
    </row>
    <row r="1189" spans="2:40" x14ac:dyDescent="0.3">
      <c r="B1189" t="s">
        <v>95</v>
      </c>
      <c r="C1189" t="s">
        <v>118</v>
      </c>
      <c r="D1189" t="s">
        <v>96</v>
      </c>
      <c r="E1189">
        <v>101.9</v>
      </c>
      <c r="F1189" s="1">
        <v>45824</v>
      </c>
      <c r="G1189" t="s">
        <v>45</v>
      </c>
      <c r="H1189" t="s">
        <v>52</v>
      </c>
      <c r="I1189" t="s">
        <v>58</v>
      </c>
      <c r="K1189">
        <v>135</v>
      </c>
      <c r="O1189" s="2"/>
      <c r="P1189" s="9">
        <v>4380.375</v>
      </c>
      <c r="Q1189" s="2">
        <v>7.5069444444444439E-2</v>
      </c>
      <c r="R1189">
        <v>1416.46</v>
      </c>
      <c r="S1189">
        <v>213.51</v>
      </c>
      <c r="T1189">
        <v>41.15</v>
      </c>
      <c r="U1189">
        <v>0</v>
      </c>
      <c r="V1189">
        <v>5.9087899999999998</v>
      </c>
      <c r="W1189">
        <v>1730.9159999999999</v>
      </c>
      <c r="X1189">
        <v>28</v>
      </c>
      <c r="Y1189">
        <v>138.25</v>
      </c>
      <c r="Z1189">
        <v>21</v>
      </c>
      <c r="AA1189">
        <v>33.99</v>
      </c>
      <c r="AB1189">
        <v>12372.5</v>
      </c>
      <c r="AC1189">
        <v>1237.25</v>
      </c>
      <c r="AD1189" s="9">
        <v>252.5</v>
      </c>
      <c r="AE1189">
        <v>2.824529863</v>
      </c>
      <c r="AF1189" s="9"/>
      <c r="AG1189" s="9"/>
      <c r="AL1189">
        <v>444.25</v>
      </c>
      <c r="AM1189">
        <v>430.5</v>
      </c>
      <c r="AN1189" s="3">
        <v>1.6E-2</v>
      </c>
    </row>
    <row r="1190" spans="2:40" x14ac:dyDescent="0.3">
      <c r="B1190" t="s">
        <v>103</v>
      </c>
      <c r="C1190" t="s">
        <v>118</v>
      </c>
      <c r="D1190" t="s">
        <v>96</v>
      </c>
      <c r="E1190">
        <v>94.2</v>
      </c>
      <c r="F1190" s="1">
        <v>45824</v>
      </c>
      <c r="G1190" t="s">
        <v>45</v>
      </c>
      <c r="H1190" t="s">
        <v>52</v>
      </c>
      <c r="I1190" t="s">
        <v>58</v>
      </c>
      <c r="K1190">
        <v>113</v>
      </c>
      <c r="O1190" s="2"/>
      <c r="P1190" s="9">
        <v>4159.1880000000001</v>
      </c>
      <c r="Q1190" s="2">
        <v>7.5069444444444439E-2</v>
      </c>
      <c r="R1190">
        <v>1613.96</v>
      </c>
      <c r="S1190">
        <v>229.29</v>
      </c>
      <c r="T1190">
        <v>73.63</v>
      </c>
      <c r="U1190">
        <v>0</v>
      </c>
      <c r="V1190">
        <v>6.8389699999999998</v>
      </c>
      <c r="W1190">
        <v>1610.5820000000001</v>
      </c>
      <c r="X1190">
        <v>28</v>
      </c>
      <c r="Y1190">
        <v>146.63</v>
      </c>
      <c r="Z1190">
        <v>21</v>
      </c>
      <c r="AA1190">
        <v>26.65</v>
      </c>
      <c r="AB1190">
        <v>11764.5</v>
      </c>
      <c r="AC1190">
        <v>1176.45</v>
      </c>
      <c r="AD1190" s="9">
        <v>240.09180000000001</v>
      </c>
      <c r="AE1190">
        <v>2.82855692</v>
      </c>
      <c r="AF1190" s="9"/>
      <c r="AG1190" s="9"/>
      <c r="AL1190">
        <v>507.25</v>
      </c>
      <c r="AM1190" s="3">
        <v>467.25</v>
      </c>
      <c r="AN1190" s="3">
        <v>4.1000000000000002E-2</v>
      </c>
    </row>
    <row r="1191" spans="2:40" x14ac:dyDescent="0.3">
      <c r="B1191" t="s">
        <v>104</v>
      </c>
      <c r="C1191" t="s">
        <v>118</v>
      </c>
      <c r="D1191" t="s">
        <v>90</v>
      </c>
      <c r="F1191" s="1">
        <v>45829</v>
      </c>
      <c r="G1191" t="s">
        <v>55</v>
      </c>
      <c r="H1191" t="s">
        <v>51</v>
      </c>
      <c r="I1191" t="s">
        <v>58</v>
      </c>
      <c r="O1191" s="2"/>
      <c r="P1191" s="9">
        <v>3983.4879999999998</v>
      </c>
      <c r="Q1191" s="2">
        <v>7.9861111111111105E-2</v>
      </c>
      <c r="R1191">
        <v>1262.48</v>
      </c>
      <c r="S1191">
        <v>252.39</v>
      </c>
      <c r="T1191">
        <v>112.41</v>
      </c>
      <c r="U1191">
        <v>0</v>
      </c>
      <c r="V1191">
        <v>6.5422500000000001</v>
      </c>
      <c r="W1191">
        <v>1369.84</v>
      </c>
      <c r="X1191">
        <v>28</v>
      </c>
      <c r="Y1191">
        <v>134.09</v>
      </c>
      <c r="Z1191">
        <v>24</v>
      </c>
      <c r="AA1191">
        <v>27.79</v>
      </c>
      <c r="AB1191">
        <v>11920</v>
      </c>
      <c r="AC1191">
        <v>1192</v>
      </c>
      <c r="AD1191" s="9">
        <v>229.23079999999999</v>
      </c>
      <c r="AE1191">
        <v>2.992352431</v>
      </c>
      <c r="AF1191" s="9"/>
      <c r="AG1191" s="9"/>
    </row>
    <row r="1192" spans="2:40" x14ac:dyDescent="0.3">
      <c r="B1192" t="s">
        <v>87</v>
      </c>
      <c r="C1192" t="s">
        <v>117</v>
      </c>
      <c r="D1192" t="s">
        <v>88</v>
      </c>
      <c r="F1192" s="1">
        <v>45843</v>
      </c>
      <c r="G1192" t="s">
        <v>61</v>
      </c>
      <c r="H1192" t="s">
        <v>51</v>
      </c>
      <c r="I1192" t="s">
        <v>60</v>
      </c>
      <c r="O1192" s="2"/>
      <c r="P1192" s="9">
        <v>3897.4319999999998</v>
      </c>
      <c r="Q1192" s="2">
        <v>5.1435185185185188E-2</v>
      </c>
      <c r="R1192">
        <v>1462.08</v>
      </c>
      <c r="S1192">
        <v>283.79000000000002</v>
      </c>
      <c r="T1192">
        <v>134.97</v>
      </c>
      <c r="U1192">
        <v>0</v>
      </c>
      <c r="V1192">
        <v>6.2622499999999999</v>
      </c>
      <c r="W1192">
        <v>1185.173</v>
      </c>
      <c r="X1192">
        <v>28</v>
      </c>
      <c r="Y1192">
        <v>114.18</v>
      </c>
      <c r="Z1192">
        <v>21</v>
      </c>
      <c r="AA1192">
        <v>22.49</v>
      </c>
      <c r="AB1192">
        <v>9380.5</v>
      </c>
      <c r="AC1192">
        <v>938.05</v>
      </c>
      <c r="AD1192" s="9">
        <v>191.43879999999999</v>
      </c>
      <c r="AE1192">
        <v>2.4068412229999998</v>
      </c>
      <c r="AF1192" s="9"/>
      <c r="AG1192" s="9"/>
    </row>
    <row r="1193" spans="2:40" x14ac:dyDescent="0.3">
      <c r="B1193" t="s">
        <v>91</v>
      </c>
      <c r="C1193" t="s">
        <v>118</v>
      </c>
      <c r="D1193" t="s">
        <v>90</v>
      </c>
      <c r="F1193" s="1">
        <v>45844</v>
      </c>
      <c r="G1193" t="s">
        <v>62</v>
      </c>
      <c r="H1193" t="s">
        <v>63</v>
      </c>
      <c r="I1193" t="s">
        <v>60</v>
      </c>
      <c r="N1193">
        <v>39</v>
      </c>
      <c r="O1193" s="2" t="s">
        <v>221</v>
      </c>
      <c r="P1193" s="9">
        <v>3824.5239999999999</v>
      </c>
      <c r="Q1193" s="2">
        <v>6.2569444444444441E-2</v>
      </c>
      <c r="R1193">
        <v>1867.58</v>
      </c>
      <c r="S1193">
        <v>268.83</v>
      </c>
      <c r="T1193">
        <v>44.99</v>
      </c>
      <c r="U1193">
        <v>0</v>
      </c>
      <c r="V1193">
        <v>6.1412699999999996</v>
      </c>
      <c r="W1193">
        <v>1292.9010000000001</v>
      </c>
      <c r="X1193">
        <v>28</v>
      </c>
      <c r="Y1193">
        <v>102.31</v>
      </c>
      <c r="Z1193">
        <v>27</v>
      </c>
      <c r="AA1193">
        <v>33.65</v>
      </c>
      <c r="AB1193">
        <v>14305.5</v>
      </c>
      <c r="AC1193">
        <v>1430.55</v>
      </c>
      <c r="AD1193" s="9">
        <v>260.10000000000002</v>
      </c>
      <c r="AE1193">
        <v>3.7404654800000001</v>
      </c>
      <c r="AF1193" s="9"/>
      <c r="AG1193" s="9"/>
    </row>
    <row r="1194" spans="2:40" x14ac:dyDescent="0.3">
      <c r="B1194" t="s">
        <v>100</v>
      </c>
      <c r="C1194" t="s">
        <v>117</v>
      </c>
      <c r="D1194" t="s">
        <v>101</v>
      </c>
      <c r="F1194" s="1">
        <v>45850</v>
      </c>
      <c r="G1194" t="s">
        <v>61</v>
      </c>
      <c r="H1194" t="s">
        <v>51</v>
      </c>
      <c r="I1194" t="s">
        <v>64</v>
      </c>
      <c r="O1194" s="2"/>
      <c r="P1194" s="9">
        <v>4195.0889999999999</v>
      </c>
      <c r="Q1194" s="2">
        <v>5.9027777777777776E-2</v>
      </c>
      <c r="R1194">
        <v>1701.28</v>
      </c>
      <c r="S1194">
        <v>282.10000000000002</v>
      </c>
      <c r="T1194">
        <v>164.17</v>
      </c>
      <c r="U1194">
        <v>0</v>
      </c>
      <c r="V1194">
        <v>6.8571799999999996</v>
      </c>
      <c r="W1194">
        <v>1472.1389999999999</v>
      </c>
      <c r="X1194">
        <v>28</v>
      </c>
      <c r="Y1194">
        <v>111.4</v>
      </c>
      <c r="Z1194">
        <v>18</v>
      </c>
      <c r="AA1194">
        <v>14.77</v>
      </c>
      <c r="AB1194">
        <v>8568</v>
      </c>
      <c r="AC1194">
        <v>856.8</v>
      </c>
      <c r="AD1194" s="9">
        <v>186.26089999999999</v>
      </c>
      <c r="AE1194">
        <v>2.0423881349999999</v>
      </c>
      <c r="AF1194" s="9"/>
      <c r="AG1194" s="9"/>
      <c r="AL1194" s="3"/>
      <c r="AM1194" s="3"/>
    </row>
    <row r="1195" spans="2:40" x14ac:dyDescent="0.3">
      <c r="B1195" t="s">
        <v>100</v>
      </c>
      <c r="C1195" t="s">
        <v>117</v>
      </c>
      <c r="D1195" t="s">
        <v>101</v>
      </c>
      <c r="F1195" s="1">
        <v>45852</v>
      </c>
      <c r="G1195" t="s">
        <v>45</v>
      </c>
      <c r="H1195" t="s">
        <v>52</v>
      </c>
      <c r="I1195" t="s">
        <v>65</v>
      </c>
      <c r="O1195" s="2"/>
      <c r="P1195" s="9">
        <v>2268.7620000000002</v>
      </c>
      <c r="Q1195" s="2">
        <v>3.0300925925925926E-2</v>
      </c>
      <c r="R1195">
        <v>1594.35</v>
      </c>
      <c r="S1195">
        <v>324.95999999999998</v>
      </c>
      <c r="T1195">
        <v>577.41</v>
      </c>
      <c r="U1195">
        <v>0</v>
      </c>
      <c r="V1195">
        <v>5.8197099999999997</v>
      </c>
      <c r="W1195">
        <v>432.19749999999999</v>
      </c>
      <c r="X1195">
        <v>28</v>
      </c>
      <c r="Y1195">
        <v>119.54</v>
      </c>
      <c r="Z1195">
        <v>10</v>
      </c>
      <c r="AA1195">
        <v>15.99</v>
      </c>
      <c r="AB1195">
        <v>7072</v>
      </c>
      <c r="AC1195">
        <v>707.2</v>
      </c>
      <c r="AD1195" s="9">
        <v>186.1053</v>
      </c>
      <c r="AE1195">
        <v>3.117118499</v>
      </c>
      <c r="AF1195" s="9"/>
      <c r="AG1195" s="9"/>
    </row>
    <row r="1196" spans="2:40" x14ac:dyDescent="0.3">
      <c r="B1196" t="s">
        <v>43</v>
      </c>
      <c r="C1196" t="s">
        <v>117</v>
      </c>
      <c r="D1196" t="s">
        <v>44</v>
      </c>
      <c r="F1196" s="1">
        <v>45853</v>
      </c>
      <c r="G1196" t="s">
        <v>48</v>
      </c>
      <c r="H1196" t="s">
        <v>46</v>
      </c>
      <c r="I1196" t="s">
        <v>65</v>
      </c>
      <c r="K1196">
        <v>163</v>
      </c>
      <c r="O1196" s="2"/>
      <c r="P1196" s="9">
        <v>2477.6320000000001</v>
      </c>
      <c r="Q1196" s="2">
        <v>4.3055555555555555E-2</v>
      </c>
      <c r="R1196">
        <v>1041.07</v>
      </c>
      <c r="S1196">
        <v>257.26</v>
      </c>
      <c r="T1196">
        <v>116.21</v>
      </c>
      <c r="U1196">
        <v>0</v>
      </c>
      <c r="V1196">
        <v>6.2504499999999998</v>
      </c>
      <c r="W1196">
        <v>791.59929999999997</v>
      </c>
      <c r="X1196">
        <v>28</v>
      </c>
      <c r="Y1196">
        <v>124.64</v>
      </c>
      <c r="Z1196">
        <v>20</v>
      </c>
      <c r="AA1196">
        <v>19.72</v>
      </c>
      <c r="AB1196">
        <v>9108</v>
      </c>
      <c r="AC1196">
        <v>910.8</v>
      </c>
      <c r="AD1196" s="9">
        <v>189.75</v>
      </c>
      <c r="AE1196">
        <v>3.6760907189999998</v>
      </c>
      <c r="AF1196" s="9"/>
      <c r="AG1196" s="9"/>
      <c r="AL1196">
        <v>399</v>
      </c>
      <c r="AM1196">
        <v>408.25</v>
      </c>
      <c r="AN1196" s="3">
        <v>1.0999999999999999E-2</v>
      </c>
    </row>
    <row r="1197" spans="2:40" x14ac:dyDescent="0.3">
      <c r="B1197" t="s">
        <v>93</v>
      </c>
      <c r="C1197" t="s">
        <v>118</v>
      </c>
      <c r="D1197" t="s">
        <v>79</v>
      </c>
      <c r="E1197">
        <v>76.400000000000006</v>
      </c>
      <c r="F1197" s="1">
        <v>45853</v>
      </c>
      <c r="G1197" t="s">
        <v>48</v>
      </c>
      <c r="H1197" t="s">
        <v>46</v>
      </c>
      <c r="I1197" t="s">
        <v>65</v>
      </c>
      <c r="K1197">
        <v>146</v>
      </c>
      <c r="O1197" s="2"/>
      <c r="P1197" s="9">
        <v>2820.768</v>
      </c>
      <c r="Q1197" s="2">
        <v>4.3055555555555555E-2</v>
      </c>
      <c r="R1197">
        <v>979.36</v>
      </c>
      <c r="S1197">
        <v>200.79</v>
      </c>
      <c r="T1197">
        <v>22.65</v>
      </c>
      <c r="U1197">
        <v>0</v>
      </c>
      <c r="V1197">
        <v>5.4849300000000003</v>
      </c>
      <c r="W1197">
        <v>968.59180000000003</v>
      </c>
      <c r="X1197">
        <v>28</v>
      </c>
      <c r="Y1197">
        <v>114.63</v>
      </c>
      <c r="Z1197">
        <v>28</v>
      </c>
      <c r="AA1197">
        <v>20.2</v>
      </c>
      <c r="AB1197">
        <v>11248</v>
      </c>
      <c r="AC1197">
        <v>1124.8</v>
      </c>
      <c r="AD1197" s="9">
        <v>200.8571</v>
      </c>
      <c r="AE1197">
        <v>3.9875665069999999</v>
      </c>
      <c r="AF1197" s="9"/>
      <c r="AG1197" s="9"/>
      <c r="AL1197" s="3">
        <v>336.75</v>
      </c>
      <c r="AM1197" s="3">
        <v>316.5</v>
      </c>
      <c r="AN1197" s="3">
        <v>3.1E-2</v>
      </c>
    </row>
    <row r="1198" spans="2:40" x14ac:dyDescent="0.3">
      <c r="B1198" t="s">
        <v>95</v>
      </c>
      <c r="C1198" t="s">
        <v>118</v>
      </c>
      <c r="D1198" t="s">
        <v>96</v>
      </c>
      <c r="F1198" s="1">
        <v>45858</v>
      </c>
      <c r="G1198" s="7" t="s">
        <v>62</v>
      </c>
      <c r="H1198" t="s">
        <v>63</v>
      </c>
      <c r="I1198" t="s">
        <v>65</v>
      </c>
      <c r="N1198">
        <v>38</v>
      </c>
      <c r="O1198" s="2" t="s">
        <v>221</v>
      </c>
      <c r="P1198" s="9">
        <v>3780.1379999999999</v>
      </c>
      <c r="Q1198" s="2">
        <v>5.8078703703703702E-2</v>
      </c>
      <c r="R1198">
        <v>2038.11</v>
      </c>
      <c r="S1198">
        <v>217.91</v>
      </c>
      <c r="T1198">
        <v>46.47</v>
      </c>
      <c r="U1198">
        <v>0</v>
      </c>
      <c r="V1198">
        <v>6.0390499999999996</v>
      </c>
      <c r="W1198">
        <v>1262.7090000000001</v>
      </c>
      <c r="X1198">
        <v>28</v>
      </c>
      <c r="Y1198">
        <v>119.51</v>
      </c>
      <c r="Z1198">
        <v>26</v>
      </c>
      <c r="AA1198">
        <v>33.42</v>
      </c>
      <c r="AB1198">
        <v>13736</v>
      </c>
      <c r="AC1198">
        <v>1373.6</v>
      </c>
      <c r="AD1198" s="9">
        <v>254.37039999999999</v>
      </c>
      <c r="AE1198">
        <v>3.6337297739999999</v>
      </c>
      <c r="AF1198" s="9"/>
      <c r="AG1198" s="9"/>
    </row>
    <row r="1199" spans="2:40" x14ac:dyDescent="0.3">
      <c r="B1199" t="s">
        <v>82</v>
      </c>
      <c r="C1199" t="s">
        <v>118</v>
      </c>
      <c r="D1199" t="s">
        <v>81</v>
      </c>
      <c r="F1199" s="1">
        <v>45867</v>
      </c>
      <c r="G1199" t="s">
        <v>48</v>
      </c>
      <c r="H1199" t="s">
        <v>46</v>
      </c>
      <c r="I1199" t="s">
        <v>69</v>
      </c>
      <c r="O1199" s="2"/>
      <c r="P1199" s="9">
        <v>3919.386</v>
      </c>
      <c r="Q1199" s="2">
        <v>4.8611111111111112E-2</v>
      </c>
      <c r="R1199">
        <v>1699.92</v>
      </c>
      <c r="S1199">
        <v>160.71</v>
      </c>
      <c r="T1199">
        <v>23.54</v>
      </c>
      <c r="U1199">
        <v>0</v>
      </c>
      <c r="V1199">
        <v>5.3014999999999999</v>
      </c>
      <c r="W1199">
        <v>1330.136</v>
      </c>
      <c r="X1199">
        <v>28</v>
      </c>
      <c r="Y1199">
        <v>137.24</v>
      </c>
      <c r="Z1199">
        <v>29</v>
      </c>
      <c r="AA1199">
        <v>22.41</v>
      </c>
      <c r="AB1199">
        <v>10045</v>
      </c>
      <c r="AC1199">
        <v>1004.5</v>
      </c>
      <c r="AD1199" s="9">
        <v>176.22810000000001</v>
      </c>
      <c r="AE1199">
        <v>2.562901434</v>
      </c>
      <c r="AF1199" s="9"/>
      <c r="AG1199" s="9"/>
      <c r="AL1199">
        <v>231</v>
      </c>
      <c r="AM1199">
        <v>201.25</v>
      </c>
      <c r="AN1199" s="3">
        <v>6.9000000000000006E-2</v>
      </c>
    </row>
    <row r="1200" spans="2:40" x14ac:dyDescent="0.3">
      <c r="B1200" t="s">
        <v>78</v>
      </c>
      <c r="C1200" t="s">
        <v>118</v>
      </c>
      <c r="D1200" t="s">
        <v>79</v>
      </c>
      <c r="F1200" s="1">
        <v>45899</v>
      </c>
      <c r="G1200" t="s">
        <v>62</v>
      </c>
      <c r="H1200" t="s">
        <v>51</v>
      </c>
      <c r="I1200" t="s">
        <v>74</v>
      </c>
      <c r="N1200">
        <v>33</v>
      </c>
      <c r="O1200" s="2" t="s">
        <v>221</v>
      </c>
      <c r="P1200" s="9">
        <v>3236.5819999999999</v>
      </c>
      <c r="Q1200" s="2">
        <v>5.5243055555555552E-2</v>
      </c>
      <c r="R1200">
        <v>1705.73</v>
      </c>
      <c r="S1200">
        <v>209.93</v>
      </c>
      <c r="T1200">
        <v>14.73</v>
      </c>
      <c r="U1200">
        <v>0</v>
      </c>
      <c r="V1200">
        <v>5.7542400000000002</v>
      </c>
      <c r="W1200">
        <v>1141.7829999999999</v>
      </c>
      <c r="X1200">
        <v>28</v>
      </c>
      <c r="Y1200">
        <v>117.24</v>
      </c>
      <c r="Z1200">
        <v>41</v>
      </c>
      <c r="AA1200">
        <v>50.94</v>
      </c>
      <c r="AB1200">
        <v>17296</v>
      </c>
      <c r="AC1200">
        <v>1729.6</v>
      </c>
      <c r="AD1200" s="9">
        <v>250.66669999999999</v>
      </c>
      <c r="AE1200">
        <v>5.3439090990000002</v>
      </c>
      <c r="AF1200" s="9"/>
      <c r="AG1200" s="9"/>
    </row>
    <row r="1201" spans="2:40" x14ac:dyDescent="0.3">
      <c r="B1201" t="s">
        <v>91</v>
      </c>
      <c r="C1201" t="s">
        <v>118</v>
      </c>
      <c r="D1201" t="s">
        <v>90</v>
      </c>
      <c r="F1201" s="1">
        <v>45899</v>
      </c>
      <c r="G1201" t="s">
        <v>62</v>
      </c>
      <c r="H1201" t="s">
        <v>51</v>
      </c>
      <c r="I1201" t="s">
        <v>74</v>
      </c>
      <c r="N1201">
        <v>33</v>
      </c>
      <c r="O1201" s="2" t="s">
        <v>221</v>
      </c>
      <c r="P1201" s="9">
        <v>3137.547</v>
      </c>
      <c r="Q1201" s="2">
        <v>5.5243055555555552E-2</v>
      </c>
      <c r="R1201">
        <v>1575.94</v>
      </c>
      <c r="S1201">
        <v>225.34</v>
      </c>
      <c r="T1201">
        <v>33.64</v>
      </c>
      <c r="U1201">
        <v>0</v>
      </c>
      <c r="V1201">
        <v>5.6631</v>
      </c>
      <c r="W1201">
        <v>1027.5340000000001</v>
      </c>
      <c r="X1201">
        <v>28</v>
      </c>
      <c r="Y1201">
        <v>114.54</v>
      </c>
      <c r="Z1201">
        <v>32</v>
      </c>
      <c r="AA1201">
        <v>36.99</v>
      </c>
      <c r="AB1201">
        <v>16384.5</v>
      </c>
      <c r="AC1201">
        <v>1638.45</v>
      </c>
      <c r="AD1201" s="9">
        <v>273.07499999999999</v>
      </c>
      <c r="AE1201">
        <v>5.2220731669999996</v>
      </c>
      <c r="AF1201" s="9"/>
      <c r="AG1201" s="9"/>
    </row>
    <row r="1202" spans="2:40" x14ac:dyDescent="0.3">
      <c r="B1202" t="s">
        <v>91</v>
      </c>
      <c r="C1202" t="s">
        <v>118</v>
      </c>
      <c r="D1202" t="s">
        <v>90</v>
      </c>
      <c r="F1202" s="1">
        <v>45914</v>
      </c>
      <c r="G1202" t="s">
        <v>62</v>
      </c>
      <c r="H1202" t="s">
        <v>63</v>
      </c>
      <c r="I1202" t="s">
        <v>76</v>
      </c>
      <c r="N1202">
        <v>41</v>
      </c>
      <c r="O1202" s="2" t="s">
        <v>148</v>
      </c>
      <c r="P1202" s="9">
        <v>3754.5450000000001</v>
      </c>
      <c r="Q1202" s="2">
        <v>5.6909722222222223E-2</v>
      </c>
      <c r="R1202">
        <v>1746.17</v>
      </c>
      <c r="S1202">
        <v>248.13</v>
      </c>
      <c r="T1202">
        <v>48.26</v>
      </c>
      <c r="U1202">
        <v>0</v>
      </c>
      <c r="V1202">
        <v>5.7421699999999998</v>
      </c>
      <c r="W1202">
        <v>1144.1610000000001</v>
      </c>
      <c r="X1202">
        <v>28</v>
      </c>
      <c r="Y1202">
        <v>105.49</v>
      </c>
      <c r="Z1202">
        <v>30</v>
      </c>
      <c r="AA1202">
        <v>39.869999999999997</v>
      </c>
      <c r="AB1202">
        <v>17820</v>
      </c>
      <c r="AC1202">
        <v>1782</v>
      </c>
      <c r="AD1202" s="9">
        <v>307.2414</v>
      </c>
      <c r="AE1202">
        <v>4.7462475480000004</v>
      </c>
      <c r="AF1202" s="9"/>
      <c r="AG1202" s="9"/>
    </row>
    <row r="1203" spans="2:40" x14ac:dyDescent="0.3">
      <c r="B1203" t="s">
        <v>103</v>
      </c>
      <c r="C1203" t="s">
        <v>118</v>
      </c>
      <c r="D1203" t="s">
        <v>96</v>
      </c>
      <c r="F1203" s="1">
        <v>45794</v>
      </c>
      <c r="G1203" t="s">
        <v>50</v>
      </c>
      <c r="H1203" t="s">
        <v>51</v>
      </c>
      <c r="I1203" t="s">
        <v>47</v>
      </c>
      <c r="O1203" s="2"/>
      <c r="P1203" s="9">
        <v>2207.41</v>
      </c>
      <c r="Q1203" s="2">
        <v>6.6967592592592592E-2</v>
      </c>
      <c r="R1203">
        <v>795.42</v>
      </c>
      <c r="S1203">
        <v>142.22999999999999</v>
      </c>
      <c r="T1203">
        <v>62.98</v>
      </c>
      <c r="U1203">
        <v>0</v>
      </c>
      <c r="V1203">
        <v>5.8664699999999996</v>
      </c>
      <c r="W1203">
        <v>892.26459999999997</v>
      </c>
      <c r="X1203">
        <v>27</v>
      </c>
      <c r="Y1203">
        <v>95.1</v>
      </c>
      <c r="Z1203">
        <v>5</v>
      </c>
      <c r="AA1203">
        <v>13.45</v>
      </c>
      <c r="AB1203">
        <v>7626</v>
      </c>
      <c r="AC1203">
        <v>762.6</v>
      </c>
      <c r="AD1203" s="9">
        <v>238.3125</v>
      </c>
      <c r="AE1203">
        <v>3.4547274859999999</v>
      </c>
      <c r="AF1203" s="9"/>
      <c r="AG1203" s="9"/>
    </row>
    <row r="1204" spans="2:40" x14ac:dyDescent="0.3">
      <c r="B1204" t="s">
        <v>87</v>
      </c>
      <c r="C1204" t="s">
        <v>117</v>
      </c>
      <c r="D1204" t="s">
        <v>88</v>
      </c>
      <c r="F1204" s="1">
        <v>45804</v>
      </c>
      <c r="G1204" t="s">
        <v>48</v>
      </c>
      <c r="H1204" t="s">
        <v>46</v>
      </c>
      <c r="I1204" t="s">
        <v>54</v>
      </c>
      <c r="O1204" s="2"/>
      <c r="P1204" s="9">
        <v>3872.1869999999999</v>
      </c>
      <c r="Q1204" s="2">
        <v>6.384259259259259E-2</v>
      </c>
      <c r="R1204">
        <v>1140.43</v>
      </c>
      <c r="S1204">
        <v>214.73</v>
      </c>
      <c r="T1204">
        <v>88.03</v>
      </c>
      <c r="U1204">
        <v>0</v>
      </c>
      <c r="V1204">
        <v>6.1278600000000001</v>
      </c>
      <c r="W1204">
        <v>1735.9639999999999</v>
      </c>
      <c r="X1204">
        <v>27</v>
      </c>
      <c r="Y1204">
        <v>142.07</v>
      </c>
      <c r="Z1204">
        <v>13</v>
      </c>
      <c r="AA1204">
        <v>21.44</v>
      </c>
      <c r="AB1204">
        <v>7373</v>
      </c>
      <c r="AC1204">
        <v>737.3</v>
      </c>
      <c r="AD1204" s="9">
        <v>184.32499999999999</v>
      </c>
      <c r="AE1204">
        <v>1.9040919249999999</v>
      </c>
      <c r="AF1204" s="9"/>
      <c r="AG1204" s="9"/>
    </row>
    <row r="1205" spans="2:40" x14ac:dyDescent="0.3">
      <c r="B1205" t="s">
        <v>104</v>
      </c>
      <c r="C1205" t="s">
        <v>118</v>
      </c>
      <c r="D1205" t="s">
        <v>90</v>
      </c>
      <c r="F1205" s="1">
        <v>45804</v>
      </c>
      <c r="G1205" t="s">
        <v>48</v>
      </c>
      <c r="H1205" t="s">
        <v>46</v>
      </c>
      <c r="I1205" t="s">
        <v>54</v>
      </c>
      <c r="O1205" s="2"/>
      <c r="P1205" s="9">
        <v>3756.6210000000001</v>
      </c>
      <c r="Q1205" s="2">
        <v>6.384259259259259E-2</v>
      </c>
      <c r="R1205">
        <v>1023.88</v>
      </c>
      <c r="S1205">
        <v>218.08</v>
      </c>
      <c r="T1205">
        <v>88.42</v>
      </c>
      <c r="U1205">
        <v>0</v>
      </c>
      <c r="V1205">
        <v>6.4638200000000001</v>
      </c>
      <c r="W1205">
        <v>1828.568</v>
      </c>
      <c r="X1205">
        <v>27</v>
      </c>
      <c r="Y1205">
        <v>131.21</v>
      </c>
      <c r="Z1205">
        <v>23</v>
      </c>
      <c r="AA1205">
        <v>23.76</v>
      </c>
      <c r="AB1205">
        <v>10480</v>
      </c>
      <c r="AC1205">
        <v>1048</v>
      </c>
      <c r="AD1205" s="9">
        <v>209.6</v>
      </c>
      <c r="AE1205">
        <v>2.7897411000000001</v>
      </c>
      <c r="AF1205" s="9"/>
      <c r="AG1205" s="9"/>
      <c r="AL1205" s="3"/>
      <c r="AM1205" s="3"/>
    </row>
    <row r="1206" spans="2:40" x14ac:dyDescent="0.3">
      <c r="B1206" t="s">
        <v>82</v>
      </c>
      <c r="C1206" t="s">
        <v>118</v>
      </c>
      <c r="D1206" t="s">
        <v>81</v>
      </c>
      <c r="E1206">
        <v>70.7</v>
      </c>
      <c r="F1206" s="1">
        <v>45824</v>
      </c>
      <c r="G1206" t="s">
        <v>45</v>
      </c>
      <c r="H1206" t="s">
        <v>52</v>
      </c>
      <c r="I1206" t="s">
        <v>58</v>
      </c>
      <c r="J1206" s="8">
        <v>98</v>
      </c>
      <c r="O1206" s="2"/>
      <c r="P1206" s="9">
        <v>4152.4399999999996</v>
      </c>
      <c r="Q1206" s="2">
        <v>7.5069444444444439E-2</v>
      </c>
      <c r="R1206">
        <v>1524.55</v>
      </c>
      <c r="S1206">
        <v>195.94</v>
      </c>
      <c r="T1206">
        <v>79.28</v>
      </c>
      <c r="U1206">
        <v>0</v>
      </c>
      <c r="V1206">
        <v>6.3593099999999998</v>
      </c>
      <c r="W1206">
        <v>1599.575</v>
      </c>
      <c r="X1206">
        <v>27</v>
      </c>
      <c r="Y1206">
        <v>122.03</v>
      </c>
      <c r="Z1206">
        <v>16</v>
      </c>
      <c r="AA1206">
        <v>21.3</v>
      </c>
      <c r="AB1206">
        <v>7595</v>
      </c>
      <c r="AC1206">
        <v>759.5</v>
      </c>
      <c r="AD1206" s="9">
        <v>176.62790000000001</v>
      </c>
      <c r="AE1206">
        <v>1.8290450920000001</v>
      </c>
      <c r="AF1206" s="9"/>
      <c r="AG1206" s="9"/>
      <c r="AL1206">
        <v>287.5</v>
      </c>
      <c r="AM1206">
        <v>274.75</v>
      </c>
      <c r="AN1206" s="3">
        <v>2.3E-2</v>
      </c>
    </row>
    <row r="1207" spans="2:40" x14ac:dyDescent="0.3">
      <c r="B1207" t="s">
        <v>111</v>
      </c>
      <c r="C1207" t="s">
        <v>117</v>
      </c>
      <c r="D1207" t="s">
        <v>99</v>
      </c>
      <c r="F1207" s="1">
        <v>45841</v>
      </c>
      <c r="G1207" t="s">
        <v>55</v>
      </c>
      <c r="H1207" t="s">
        <v>49</v>
      </c>
      <c r="I1207" t="s">
        <v>60</v>
      </c>
      <c r="O1207" s="2"/>
      <c r="P1207" s="9">
        <v>5365.73</v>
      </c>
      <c r="Q1207" s="2">
        <v>6.3888888888888884E-2</v>
      </c>
      <c r="R1207">
        <v>2473.5</v>
      </c>
      <c r="S1207">
        <v>484.09</v>
      </c>
      <c r="T1207">
        <v>378.94</v>
      </c>
      <c r="U1207">
        <v>51.49</v>
      </c>
      <c r="V1207">
        <v>7.4619900000000001</v>
      </c>
      <c r="W1207">
        <v>1892.796</v>
      </c>
      <c r="X1207">
        <v>27</v>
      </c>
      <c r="Y1207">
        <v>141.55000000000001</v>
      </c>
      <c r="Z1207">
        <v>22</v>
      </c>
      <c r="AA1207">
        <v>36.29</v>
      </c>
      <c r="AB1207">
        <v>9766</v>
      </c>
      <c r="AC1207">
        <v>976.6</v>
      </c>
      <c r="AD1207" s="9">
        <v>199.30609999999999</v>
      </c>
      <c r="AE1207">
        <v>1.8200692169999999</v>
      </c>
      <c r="AF1207" s="9">
        <v>386</v>
      </c>
      <c r="AG1207" s="9">
        <v>392</v>
      </c>
      <c r="AH1207" s="3">
        <v>8.0000000000000002E-3</v>
      </c>
      <c r="AI1207" s="3"/>
      <c r="AJ1207" s="3"/>
      <c r="AL1207" s="3"/>
      <c r="AM1207" s="3"/>
    </row>
    <row r="1208" spans="2:40" x14ac:dyDescent="0.3">
      <c r="B1208" t="s">
        <v>97</v>
      </c>
      <c r="C1208" t="s">
        <v>118</v>
      </c>
      <c r="D1208" t="s">
        <v>90</v>
      </c>
      <c r="F1208" s="1">
        <v>45843</v>
      </c>
      <c r="G1208" t="s">
        <v>61</v>
      </c>
      <c r="H1208" t="s">
        <v>51</v>
      </c>
      <c r="I1208" t="s">
        <v>60</v>
      </c>
      <c r="O1208" s="2"/>
      <c r="P1208" s="9">
        <v>3161.625</v>
      </c>
      <c r="Q1208" s="2">
        <v>5.1435185185185188E-2</v>
      </c>
      <c r="R1208">
        <v>975.54</v>
      </c>
      <c r="S1208">
        <v>163.93</v>
      </c>
      <c r="T1208">
        <v>27.83</v>
      </c>
      <c r="U1208">
        <v>0</v>
      </c>
      <c r="V1208">
        <v>5.2923999999999998</v>
      </c>
      <c r="W1208">
        <v>1119.615</v>
      </c>
      <c r="X1208">
        <v>27</v>
      </c>
      <c r="Y1208">
        <v>109.83</v>
      </c>
      <c r="Z1208">
        <v>18</v>
      </c>
      <c r="AA1208">
        <v>16.239999999999998</v>
      </c>
      <c r="AB1208">
        <v>9902.5</v>
      </c>
      <c r="AC1208">
        <v>990.25</v>
      </c>
      <c r="AD1208" s="9">
        <v>220.0556</v>
      </c>
      <c r="AE1208">
        <v>3.1320918830000002</v>
      </c>
      <c r="AF1208" s="9"/>
      <c r="AG1208" s="9"/>
    </row>
    <row r="1209" spans="2:40" x14ac:dyDescent="0.3">
      <c r="B1209" t="s">
        <v>106</v>
      </c>
      <c r="C1209" t="s">
        <v>117</v>
      </c>
      <c r="D1209" t="s">
        <v>99</v>
      </c>
      <c r="F1209" s="1">
        <v>45843</v>
      </c>
      <c r="G1209" t="s">
        <v>61</v>
      </c>
      <c r="H1209" t="s">
        <v>51</v>
      </c>
      <c r="I1209" t="s">
        <v>60</v>
      </c>
      <c r="O1209" s="2"/>
      <c r="P1209" s="9">
        <v>3614.1480000000001</v>
      </c>
      <c r="Q1209" s="2">
        <v>5.1435185185185188E-2</v>
      </c>
      <c r="R1209">
        <v>1350.83</v>
      </c>
      <c r="S1209">
        <v>275.33</v>
      </c>
      <c r="T1209">
        <v>131.96</v>
      </c>
      <c r="U1209">
        <v>0</v>
      </c>
      <c r="V1209">
        <v>6.2955899999999998</v>
      </c>
      <c r="W1209">
        <v>1145.0160000000001</v>
      </c>
      <c r="X1209">
        <v>27</v>
      </c>
      <c r="Y1209">
        <v>116.02</v>
      </c>
      <c r="Z1209">
        <v>12</v>
      </c>
      <c r="AA1209">
        <v>12.63</v>
      </c>
      <c r="AB1209">
        <v>6865.5</v>
      </c>
      <c r="AC1209">
        <v>686.55</v>
      </c>
      <c r="AD1209" s="9">
        <v>176.0385</v>
      </c>
      <c r="AE1209">
        <v>1.8996178349999999</v>
      </c>
      <c r="AF1209" s="9"/>
      <c r="AG1209" s="9"/>
    </row>
    <row r="1210" spans="2:40" x14ac:dyDescent="0.3">
      <c r="B1210" t="s">
        <v>104</v>
      </c>
      <c r="C1210" t="s">
        <v>118</v>
      </c>
      <c r="D1210" t="s">
        <v>90</v>
      </c>
      <c r="F1210" s="1">
        <v>45851</v>
      </c>
      <c r="G1210" t="s">
        <v>62</v>
      </c>
      <c r="H1210" t="s">
        <v>63</v>
      </c>
      <c r="I1210" t="s">
        <v>64</v>
      </c>
      <c r="N1210">
        <v>23</v>
      </c>
      <c r="O1210" s="2" t="s">
        <v>148</v>
      </c>
      <c r="P1210" s="9">
        <v>3581.0479999999998</v>
      </c>
      <c r="Q1210" s="2">
        <v>5.7048611111111112E-2</v>
      </c>
      <c r="R1210">
        <v>1882.66</v>
      </c>
      <c r="S1210">
        <v>344.32</v>
      </c>
      <c r="T1210">
        <v>282.42</v>
      </c>
      <c r="U1210">
        <v>0</v>
      </c>
      <c r="V1210">
        <v>6.8885100000000001</v>
      </c>
      <c r="W1210">
        <v>1153.162</v>
      </c>
      <c r="X1210">
        <v>27</v>
      </c>
      <c r="Y1210">
        <v>99.69</v>
      </c>
      <c r="Z1210">
        <v>27</v>
      </c>
      <c r="AA1210">
        <v>34.39</v>
      </c>
      <c r="AB1210">
        <v>11720</v>
      </c>
      <c r="AC1210">
        <v>1172</v>
      </c>
      <c r="AD1210" s="9">
        <v>217.03700000000001</v>
      </c>
      <c r="AE1210">
        <v>3.2727849500000001</v>
      </c>
      <c r="AF1210" s="9"/>
      <c r="AG1210" s="9"/>
    </row>
    <row r="1211" spans="2:40" x14ac:dyDescent="0.3">
      <c r="B1211" t="s">
        <v>93</v>
      </c>
      <c r="C1211" t="s">
        <v>118</v>
      </c>
      <c r="D1211" t="s">
        <v>79</v>
      </c>
      <c r="F1211" s="1">
        <v>45855</v>
      </c>
      <c r="G1211" t="s">
        <v>55</v>
      </c>
      <c r="H1211" t="s">
        <v>49</v>
      </c>
      <c r="I1211" t="s">
        <v>65</v>
      </c>
      <c r="O1211" s="2"/>
      <c r="P1211" s="9">
        <v>5201.6120000000001</v>
      </c>
      <c r="Q1211" s="2">
        <v>8.3333333333333329E-2</v>
      </c>
      <c r="R1211">
        <v>1867.31</v>
      </c>
      <c r="S1211">
        <v>327.49</v>
      </c>
      <c r="T1211">
        <v>154.66999999999999</v>
      </c>
      <c r="U1211">
        <v>8.99</v>
      </c>
      <c r="V1211">
        <v>7.1543599999999996</v>
      </c>
      <c r="W1211">
        <v>1674.7840000000001</v>
      </c>
      <c r="X1211">
        <v>27</v>
      </c>
      <c r="Y1211">
        <v>120.76</v>
      </c>
      <c r="Z1211">
        <v>22</v>
      </c>
      <c r="AA1211">
        <v>30.25</v>
      </c>
      <c r="AB1211">
        <v>9690</v>
      </c>
      <c r="AC1211">
        <v>969</v>
      </c>
      <c r="AD1211" s="9">
        <v>197.7551</v>
      </c>
      <c r="AE1211">
        <v>1.8628840440000001</v>
      </c>
      <c r="AF1211" s="9"/>
      <c r="AG1211" s="9"/>
      <c r="AL1211" s="3"/>
      <c r="AM1211" s="3"/>
    </row>
    <row r="1212" spans="2:40" x14ac:dyDescent="0.3">
      <c r="B1212" t="s">
        <v>85</v>
      </c>
      <c r="C1212" t="s">
        <v>117</v>
      </c>
      <c r="D1212" t="s">
        <v>86</v>
      </c>
      <c r="F1212" s="1">
        <v>45857</v>
      </c>
      <c r="G1212" t="s">
        <v>61</v>
      </c>
      <c r="H1212" t="s">
        <v>51</v>
      </c>
      <c r="I1212" t="s">
        <v>65</v>
      </c>
      <c r="O1212" s="2"/>
      <c r="P1212" s="9">
        <v>2948.558</v>
      </c>
      <c r="Q1212" s="2">
        <v>4.5138888888888888E-2</v>
      </c>
      <c r="R1212">
        <v>894.23</v>
      </c>
      <c r="S1212">
        <v>232.46</v>
      </c>
      <c r="T1212">
        <v>46.8</v>
      </c>
      <c r="U1212">
        <v>0</v>
      </c>
      <c r="V1212">
        <v>5.6686399999999999</v>
      </c>
      <c r="W1212">
        <v>1279.202</v>
      </c>
      <c r="X1212">
        <v>27</v>
      </c>
      <c r="Y1212">
        <v>99.87</v>
      </c>
      <c r="Z1212">
        <v>23</v>
      </c>
      <c r="AA1212">
        <v>24.57</v>
      </c>
      <c r="AB1212">
        <v>10112</v>
      </c>
      <c r="AC1212">
        <v>1011.2</v>
      </c>
      <c r="AD1212" s="9">
        <v>202.24</v>
      </c>
      <c r="AE1212">
        <v>3.4294729830000001</v>
      </c>
      <c r="AF1212" s="9"/>
      <c r="AG1212" s="9"/>
    </row>
    <row r="1213" spans="2:40" x14ac:dyDescent="0.3">
      <c r="B1213" t="s">
        <v>92</v>
      </c>
      <c r="C1213" t="s">
        <v>118</v>
      </c>
      <c r="D1213" t="s">
        <v>90</v>
      </c>
      <c r="F1213" s="1">
        <v>45863</v>
      </c>
      <c r="G1213" t="s">
        <v>61</v>
      </c>
      <c r="H1213" t="s">
        <v>68</v>
      </c>
      <c r="I1213" t="s">
        <v>67</v>
      </c>
      <c r="O1213" s="2"/>
      <c r="P1213" s="9">
        <v>2707.6109999999999</v>
      </c>
      <c r="Q1213" s="2">
        <v>5.2083333333333336E-2</v>
      </c>
      <c r="R1213">
        <v>713.03</v>
      </c>
      <c r="S1213">
        <v>190.67</v>
      </c>
      <c r="T1213">
        <v>57.41</v>
      </c>
      <c r="U1213">
        <v>0</v>
      </c>
      <c r="V1213">
        <v>6.4425100000000004</v>
      </c>
      <c r="W1213">
        <v>1102.713</v>
      </c>
      <c r="X1213">
        <v>27</v>
      </c>
      <c r="Y1213">
        <v>122.26</v>
      </c>
      <c r="Z1213">
        <v>19</v>
      </c>
      <c r="AA1213">
        <v>21.55</v>
      </c>
      <c r="AB1213">
        <v>13054</v>
      </c>
      <c r="AC1213">
        <v>1305.4000000000001</v>
      </c>
      <c r="AD1213" s="9">
        <v>283.7826</v>
      </c>
      <c r="AE1213">
        <v>4.8212243189999997</v>
      </c>
      <c r="AF1213" s="9"/>
      <c r="AG1213" s="9"/>
    </row>
    <row r="1214" spans="2:40" x14ac:dyDescent="0.3">
      <c r="B1214" t="s">
        <v>105</v>
      </c>
      <c r="C1214" t="s">
        <v>118</v>
      </c>
      <c r="D1214" t="s">
        <v>90</v>
      </c>
      <c r="E1214">
        <v>95</v>
      </c>
      <c r="F1214" s="1">
        <v>45867</v>
      </c>
      <c r="G1214" t="s">
        <v>48</v>
      </c>
      <c r="H1214" t="s">
        <v>46</v>
      </c>
      <c r="I1214" t="s">
        <v>69</v>
      </c>
      <c r="O1214" s="2"/>
      <c r="P1214" s="9">
        <v>3585.4059999999999</v>
      </c>
      <c r="Q1214" s="2">
        <v>4.8611111111111112E-2</v>
      </c>
      <c r="R1214">
        <v>1419.1</v>
      </c>
      <c r="S1214">
        <v>189.97</v>
      </c>
      <c r="T1214">
        <v>21.62</v>
      </c>
      <c r="U1214">
        <v>0</v>
      </c>
      <c r="V1214">
        <v>5.60412</v>
      </c>
      <c r="W1214">
        <v>1380.5170000000001</v>
      </c>
      <c r="X1214">
        <v>27</v>
      </c>
      <c r="Y1214">
        <v>149.81</v>
      </c>
      <c r="Z1214">
        <v>23</v>
      </c>
      <c r="AA1214">
        <v>24.04</v>
      </c>
      <c r="AB1214">
        <v>12480</v>
      </c>
      <c r="AC1214">
        <v>1248</v>
      </c>
      <c r="AD1214" s="9">
        <v>249.6</v>
      </c>
      <c r="AE1214">
        <v>3.480777351</v>
      </c>
      <c r="AF1214" s="9"/>
      <c r="AG1214" s="9"/>
      <c r="AL1214">
        <v>337.5</v>
      </c>
      <c r="AM1214">
        <v>300</v>
      </c>
      <c r="AN1214" s="3">
        <v>5.8999999999999997E-2</v>
      </c>
    </row>
    <row r="1215" spans="2:40" x14ac:dyDescent="0.3">
      <c r="B1215" t="s">
        <v>98</v>
      </c>
      <c r="C1215" t="s">
        <v>117</v>
      </c>
      <c r="D1215" t="s">
        <v>99</v>
      </c>
      <c r="F1215" s="1">
        <v>45869</v>
      </c>
      <c r="G1215" t="s">
        <v>55</v>
      </c>
      <c r="H1215" t="s">
        <v>49</v>
      </c>
      <c r="I1215" t="s">
        <v>69</v>
      </c>
      <c r="O1215" s="2"/>
      <c r="P1215" s="9">
        <v>4832.1139999999996</v>
      </c>
      <c r="Q1215" s="2">
        <v>8.8530092592592591E-2</v>
      </c>
      <c r="R1215">
        <v>1550.12</v>
      </c>
      <c r="S1215">
        <v>351.74</v>
      </c>
      <c r="T1215">
        <v>238.88</v>
      </c>
      <c r="U1215">
        <v>23.8</v>
      </c>
      <c r="V1215">
        <v>7.4051799999999997</v>
      </c>
      <c r="W1215">
        <v>1464.144</v>
      </c>
      <c r="X1215">
        <v>27</v>
      </c>
      <c r="Y1215">
        <v>133.18</v>
      </c>
      <c r="Z1215">
        <v>22</v>
      </c>
      <c r="AA1215">
        <v>24.75</v>
      </c>
      <c r="AB1215">
        <v>11567</v>
      </c>
      <c r="AC1215">
        <v>1156.7</v>
      </c>
      <c r="AD1215" s="9">
        <v>236.06120000000001</v>
      </c>
      <c r="AE1215">
        <v>2.3937763059999999</v>
      </c>
      <c r="AF1215" s="9"/>
      <c r="AG1215" s="9"/>
    </row>
    <row r="1216" spans="2:40" x14ac:dyDescent="0.3">
      <c r="B1216" t="s">
        <v>95</v>
      </c>
      <c r="C1216" t="s">
        <v>118</v>
      </c>
      <c r="D1216" t="s">
        <v>96</v>
      </c>
      <c r="F1216" s="1">
        <v>45872</v>
      </c>
      <c r="G1216" t="s">
        <v>62</v>
      </c>
      <c r="H1216" t="s">
        <v>63</v>
      </c>
      <c r="I1216" t="s">
        <v>69</v>
      </c>
      <c r="N1216">
        <v>62</v>
      </c>
      <c r="O1216" s="2" t="s">
        <v>148</v>
      </c>
      <c r="P1216" s="9">
        <v>5262.848</v>
      </c>
      <c r="Q1216" s="2">
        <v>5.3796296296296293E-2</v>
      </c>
      <c r="R1216">
        <v>2348.66</v>
      </c>
      <c r="S1216">
        <v>221.74</v>
      </c>
      <c r="T1216">
        <v>31.16</v>
      </c>
      <c r="U1216">
        <v>0</v>
      </c>
      <c r="V1216">
        <v>6.45749</v>
      </c>
      <c r="W1216">
        <v>1818.49</v>
      </c>
      <c r="X1216">
        <v>27</v>
      </c>
      <c r="Y1216">
        <v>131.91999999999999</v>
      </c>
      <c r="Z1216">
        <v>30</v>
      </c>
      <c r="AA1216">
        <v>38.36</v>
      </c>
      <c r="AB1216">
        <v>14796.5</v>
      </c>
      <c r="AC1216">
        <v>1479.65</v>
      </c>
      <c r="AD1216" s="9">
        <v>259.58769999999998</v>
      </c>
      <c r="AE1216">
        <v>2.811500541</v>
      </c>
      <c r="AF1216" s="9"/>
      <c r="AG1216" s="9"/>
    </row>
    <row r="1217" spans="2:40" x14ac:dyDescent="0.3">
      <c r="B1217" t="s">
        <v>113</v>
      </c>
      <c r="C1217" t="s">
        <v>118</v>
      </c>
      <c r="D1217" t="s">
        <v>90</v>
      </c>
      <c r="F1217" s="1">
        <v>45890</v>
      </c>
      <c r="G1217" t="s">
        <v>55</v>
      </c>
      <c r="H1217" t="s">
        <v>49</v>
      </c>
      <c r="I1217" t="s">
        <v>72</v>
      </c>
      <c r="O1217" s="2"/>
      <c r="P1217" s="9">
        <v>3973.7860000000001</v>
      </c>
      <c r="Q1217" s="2">
        <v>8.0405092592592597E-2</v>
      </c>
      <c r="R1217">
        <v>1417.9</v>
      </c>
      <c r="S1217">
        <v>281.97000000000003</v>
      </c>
      <c r="T1217">
        <v>179.21</v>
      </c>
      <c r="U1217">
        <v>0</v>
      </c>
      <c r="V1217">
        <v>5.9664700000000002</v>
      </c>
      <c r="W1217">
        <v>1215.146</v>
      </c>
      <c r="X1217">
        <v>27</v>
      </c>
      <c r="Y1217">
        <v>118.11</v>
      </c>
      <c r="Z1217">
        <v>10</v>
      </c>
      <c r="AA1217">
        <v>13.14</v>
      </c>
      <c r="AB1217">
        <v>10505</v>
      </c>
      <c r="AC1217">
        <v>1050.5</v>
      </c>
      <c r="AD1217" s="9">
        <v>283.91890000000001</v>
      </c>
      <c r="AE1217">
        <v>2.6435746670000002</v>
      </c>
      <c r="AF1217" s="9"/>
      <c r="AG1217" s="9"/>
    </row>
    <row r="1218" spans="2:40" x14ac:dyDescent="0.3">
      <c r="B1218" t="s">
        <v>93</v>
      </c>
      <c r="C1218" t="s">
        <v>118</v>
      </c>
      <c r="D1218" t="s">
        <v>79</v>
      </c>
      <c r="F1218" s="1">
        <v>45893</v>
      </c>
      <c r="G1218" t="s">
        <v>62</v>
      </c>
      <c r="H1218" t="s">
        <v>63</v>
      </c>
      <c r="I1218" t="s">
        <v>72</v>
      </c>
      <c r="N1218">
        <v>41</v>
      </c>
      <c r="O1218" s="2" t="s">
        <v>221</v>
      </c>
      <c r="P1218" s="9">
        <v>3826.0030000000002</v>
      </c>
      <c r="Q1218" s="2">
        <v>5.8611111111111114E-2</v>
      </c>
      <c r="R1218">
        <v>1733.23</v>
      </c>
      <c r="S1218">
        <v>302.20999999999998</v>
      </c>
      <c r="T1218">
        <v>122.73</v>
      </c>
      <c r="U1218">
        <v>0</v>
      </c>
      <c r="V1218">
        <v>6.2569499999999998</v>
      </c>
      <c r="W1218">
        <v>1260.973</v>
      </c>
      <c r="X1218">
        <v>27</v>
      </c>
      <c r="Y1218">
        <v>107.52</v>
      </c>
      <c r="Z1218">
        <v>37</v>
      </c>
      <c r="AA1218">
        <v>38.67</v>
      </c>
      <c r="AB1218">
        <v>13490</v>
      </c>
      <c r="AC1218">
        <v>1349</v>
      </c>
      <c r="AD1218" s="9">
        <v>210.78129999999999</v>
      </c>
      <c r="AE1218">
        <v>3.5258728229999998</v>
      </c>
      <c r="AF1218" s="9"/>
      <c r="AG1218" s="9"/>
    </row>
    <row r="1219" spans="2:40" x14ac:dyDescent="0.3">
      <c r="B1219" t="s">
        <v>83</v>
      </c>
      <c r="C1219" t="s">
        <v>118</v>
      </c>
      <c r="D1219" t="s">
        <v>81</v>
      </c>
      <c r="F1219" s="1">
        <v>45903</v>
      </c>
      <c r="G1219" t="s">
        <v>62</v>
      </c>
      <c r="H1219" t="s">
        <v>66</v>
      </c>
      <c r="I1219" t="s">
        <v>75</v>
      </c>
      <c r="N1219">
        <v>0</v>
      </c>
      <c r="O1219" s="2" t="s">
        <v>221</v>
      </c>
      <c r="P1219" s="9">
        <v>5909.6819999999998</v>
      </c>
      <c r="Q1219" s="2">
        <v>8.5879629629629625E-2</v>
      </c>
      <c r="R1219">
        <v>2774.64</v>
      </c>
      <c r="S1219">
        <v>304.06</v>
      </c>
      <c r="T1219">
        <v>78.72</v>
      </c>
      <c r="U1219">
        <v>0</v>
      </c>
      <c r="V1219">
        <v>5.87561</v>
      </c>
      <c r="W1219">
        <v>1693.75</v>
      </c>
      <c r="X1219">
        <v>27</v>
      </c>
      <c r="Y1219">
        <v>143.44</v>
      </c>
      <c r="Z1219">
        <v>23</v>
      </c>
      <c r="AA1219">
        <v>21.04</v>
      </c>
      <c r="AB1219">
        <v>10033</v>
      </c>
      <c r="AC1219">
        <v>1003.3</v>
      </c>
      <c r="AD1219" s="9">
        <v>200.66</v>
      </c>
      <c r="AE1219">
        <v>1.6977224829999999</v>
      </c>
      <c r="AF1219" s="9"/>
      <c r="AG1219" s="9"/>
    </row>
    <row r="1220" spans="2:40" x14ac:dyDescent="0.3">
      <c r="B1220" t="s">
        <v>100</v>
      </c>
      <c r="C1220" t="s">
        <v>117</v>
      </c>
      <c r="D1220" t="s">
        <v>101</v>
      </c>
      <c r="F1220" s="1">
        <v>45806</v>
      </c>
      <c r="G1220" t="s">
        <v>50</v>
      </c>
      <c r="H1220" t="s">
        <v>49</v>
      </c>
      <c r="I1220" t="s">
        <v>54</v>
      </c>
      <c r="O1220" s="2"/>
      <c r="P1220" s="9">
        <v>5103.4449999999997</v>
      </c>
      <c r="Q1220" s="2">
        <v>7.9409722222222229E-2</v>
      </c>
      <c r="R1220">
        <v>2896.95</v>
      </c>
      <c r="S1220">
        <v>351.53</v>
      </c>
      <c r="T1220">
        <v>392.63</v>
      </c>
      <c r="U1220">
        <v>0</v>
      </c>
      <c r="V1220">
        <v>5.6841999999999997</v>
      </c>
      <c r="W1220">
        <v>718.77030000000002</v>
      </c>
      <c r="X1220">
        <v>26</v>
      </c>
      <c r="Y1220">
        <v>101.72</v>
      </c>
      <c r="Z1220">
        <v>1</v>
      </c>
      <c r="AA1220">
        <v>0.24</v>
      </c>
      <c r="AB1220">
        <v>4862</v>
      </c>
      <c r="AC1220">
        <v>486.2</v>
      </c>
      <c r="AD1220" s="9">
        <v>90.037040000000005</v>
      </c>
      <c r="AE1220">
        <v>0.95268980069999998</v>
      </c>
      <c r="AF1220" s="9"/>
      <c r="AG1220" s="9"/>
      <c r="AL1220" s="3"/>
      <c r="AM1220" s="3"/>
    </row>
    <row r="1221" spans="2:40" x14ac:dyDescent="0.3">
      <c r="B1221" t="s">
        <v>105</v>
      </c>
      <c r="C1221" t="s">
        <v>118</v>
      </c>
      <c r="D1221" t="s">
        <v>90</v>
      </c>
      <c r="F1221" s="1">
        <v>45810</v>
      </c>
      <c r="G1221" t="s">
        <v>45</v>
      </c>
      <c r="H1221" t="s">
        <v>52</v>
      </c>
      <c r="I1221" t="s">
        <v>56</v>
      </c>
      <c r="O1221" s="2"/>
      <c r="P1221" s="9">
        <v>3375.5390000000002</v>
      </c>
      <c r="Q1221" s="2">
        <v>7.9120370370370369E-2</v>
      </c>
      <c r="R1221">
        <v>1508.74</v>
      </c>
      <c r="S1221">
        <v>212.53</v>
      </c>
      <c r="T1221">
        <v>87.11</v>
      </c>
      <c r="U1221">
        <v>0</v>
      </c>
      <c r="V1221">
        <v>5.9315899999999999</v>
      </c>
      <c r="W1221">
        <v>1181.087</v>
      </c>
      <c r="X1221">
        <v>26</v>
      </c>
      <c r="Y1221">
        <v>135.5</v>
      </c>
      <c r="Z1221">
        <v>8</v>
      </c>
      <c r="AA1221">
        <v>23.27</v>
      </c>
      <c r="AB1221">
        <v>8448</v>
      </c>
      <c r="AC1221">
        <v>844.8</v>
      </c>
      <c r="AD1221" s="9">
        <v>248.47059999999999</v>
      </c>
      <c r="AE1221">
        <v>2.5027114190000002</v>
      </c>
      <c r="AF1221" s="9"/>
      <c r="AG1221" s="9"/>
      <c r="AI1221" s="3"/>
      <c r="AJ1221" s="3"/>
      <c r="AL1221" s="3"/>
      <c r="AM1221" s="3"/>
    </row>
    <row r="1222" spans="2:40" x14ac:dyDescent="0.3">
      <c r="B1222" t="s">
        <v>111</v>
      </c>
      <c r="C1222" t="s">
        <v>117</v>
      </c>
      <c r="D1222" t="s">
        <v>99</v>
      </c>
      <c r="F1222" s="1">
        <v>45825</v>
      </c>
      <c r="G1222" t="s">
        <v>48</v>
      </c>
      <c r="H1222" t="s">
        <v>46</v>
      </c>
      <c r="I1222" t="s">
        <v>58</v>
      </c>
      <c r="O1222" s="2"/>
      <c r="P1222" s="9">
        <v>4014.076</v>
      </c>
      <c r="Q1222" s="2">
        <v>6.3819444444444443E-2</v>
      </c>
      <c r="R1222">
        <v>1810.81</v>
      </c>
      <c r="S1222">
        <v>334.93</v>
      </c>
      <c r="T1222">
        <v>238.93</v>
      </c>
      <c r="U1222">
        <v>40.28</v>
      </c>
      <c r="V1222">
        <v>7.6661000000000001</v>
      </c>
      <c r="W1222">
        <v>1387.991</v>
      </c>
      <c r="X1222">
        <v>26</v>
      </c>
      <c r="Y1222">
        <v>132.08000000000001</v>
      </c>
      <c r="Z1222">
        <v>25</v>
      </c>
      <c r="AA1222">
        <v>44.55</v>
      </c>
      <c r="AB1222">
        <v>10944</v>
      </c>
      <c r="AC1222">
        <v>1094.4000000000001</v>
      </c>
      <c r="AD1222" s="9">
        <v>214.5882</v>
      </c>
      <c r="AE1222">
        <v>2.7264057780000002</v>
      </c>
      <c r="AF1222" s="9"/>
      <c r="AG1222" s="9"/>
    </row>
    <row r="1223" spans="2:40" x14ac:dyDescent="0.3">
      <c r="B1223" t="s">
        <v>95</v>
      </c>
      <c r="C1223" t="s">
        <v>118</v>
      </c>
      <c r="D1223" t="s">
        <v>96</v>
      </c>
      <c r="F1223" s="1">
        <v>45855</v>
      </c>
      <c r="G1223" t="s">
        <v>55</v>
      </c>
      <c r="H1223" t="s">
        <v>49</v>
      </c>
      <c r="I1223" t="s">
        <v>65</v>
      </c>
      <c r="O1223" s="2"/>
      <c r="P1223" s="9">
        <v>5086.366</v>
      </c>
      <c r="Q1223" s="2">
        <v>8.3333333333333329E-2</v>
      </c>
      <c r="R1223">
        <v>1564.64</v>
      </c>
      <c r="S1223">
        <v>288.02999999999997</v>
      </c>
      <c r="T1223">
        <v>113.6</v>
      </c>
      <c r="U1223">
        <v>0</v>
      </c>
      <c r="V1223">
        <v>6.6720100000000002</v>
      </c>
      <c r="W1223">
        <v>1691.681</v>
      </c>
      <c r="X1223">
        <v>26</v>
      </c>
      <c r="Y1223">
        <v>128.19999999999999</v>
      </c>
      <c r="Z1223">
        <v>17</v>
      </c>
      <c r="AA1223">
        <v>21.87</v>
      </c>
      <c r="AB1223">
        <v>11362.5</v>
      </c>
      <c r="AC1223">
        <v>1136.25</v>
      </c>
      <c r="AD1223" s="9">
        <v>264.24419999999998</v>
      </c>
      <c r="AE1223">
        <v>2.2339131710000002</v>
      </c>
      <c r="AF1223" s="9"/>
      <c r="AG1223" s="9"/>
    </row>
    <row r="1224" spans="2:40" x14ac:dyDescent="0.3">
      <c r="B1224" t="s">
        <v>87</v>
      </c>
      <c r="C1224" t="s">
        <v>117</v>
      </c>
      <c r="D1224" t="s">
        <v>88</v>
      </c>
      <c r="F1224" s="1">
        <v>45857</v>
      </c>
      <c r="G1224" t="s">
        <v>61</v>
      </c>
      <c r="H1224" t="s">
        <v>51</v>
      </c>
      <c r="I1224" t="s">
        <v>65</v>
      </c>
      <c r="O1224" s="2"/>
      <c r="P1224" s="9">
        <v>3152.951</v>
      </c>
      <c r="Q1224" s="2">
        <v>4.5138888888888888E-2</v>
      </c>
      <c r="R1224">
        <v>1116.23</v>
      </c>
      <c r="S1224">
        <v>309.29000000000002</v>
      </c>
      <c r="T1224">
        <v>157.72</v>
      </c>
      <c r="U1224">
        <v>0</v>
      </c>
      <c r="V1224">
        <v>6.8243099999999997</v>
      </c>
      <c r="W1224">
        <v>1054.03</v>
      </c>
      <c r="X1224">
        <v>26</v>
      </c>
      <c r="Y1224">
        <v>122.02</v>
      </c>
      <c r="Z1224">
        <v>21</v>
      </c>
      <c r="AA1224">
        <v>21.26</v>
      </c>
      <c r="AB1224">
        <v>8942.5</v>
      </c>
      <c r="AC1224">
        <v>894.25</v>
      </c>
      <c r="AD1224" s="9">
        <v>190.26599999999999</v>
      </c>
      <c r="AE1224">
        <v>2.836231835</v>
      </c>
      <c r="AF1224" s="9"/>
      <c r="AG1224" s="9"/>
    </row>
    <row r="1225" spans="2:40" x14ac:dyDescent="0.3">
      <c r="B1225" t="s">
        <v>106</v>
      </c>
      <c r="C1225" t="s">
        <v>117</v>
      </c>
      <c r="D1225" t="s">
        <v>99</v>
      </c>
      <c r="F1225" s="1">
        <v>45863</v>
      </c>
      <c r="G1225" t="s">
        <v>61</v>
      </c>
      <c r="H1225" t="s">
        <v>68</v>
      </c>
      <c r="I1225" t="s">
        <v>67</v>
      </c>
      <c r="O1225" s="2"/>
      <c r="P1225" s="9">
        <v>2971.317</v>
      </c>
      <c r="Q1225" s="2">
        <v>5.2083333333333336E-2</v>
      </c>
      <c r="R1225">
        <v>1185.46</v>
      </c>
      <c r="S1225">
        <v>357.74</v>
      </c>
      <c r="T1225">
        <v>225.65</v>
      </c>
      <c r="U1225">
        <v>0</v>
      </c>
      <c r="V1225">
        <v>6.7756800000000004</v>
      </c>
      <c r="W1225">
        <v>894.03750000000002</v>
      </c>
      <c r="X1225">
        <v>26</v>
      </c>
      <c r="Y1225">
        <v>116.89</v>
      </c>
      <c r="Z1225">
        <v>15</v>
      </c>
      <c r="AA1225">
        <v>19.5</v>
      </c>
      <c r="AB1225">
        <v>7728</v>
      </c>
      <c r="AC1225">
        <v>772.8</v>
      </c>
      <c r="AD1225" s="9">
        <v>188.48779999999999</v>
      </c>
      <c r="AE1225">
        <v>2.6008668880000001</v>
      </c>
      <c r="AF1225" s="9"/>
      <c r="AG1225" s="9"/>
    </row>
    <row r="1226" spans="2:40" x14ac:dyDescent="0.3">
      <c r="B1226" t="s">
        <v>85</v>
      </c>
      <c r="C1226" t="s">
        <v>117</v>
      </c>
      <c r="D1226" t="s">
        <v>86</v>
      </c>
      <c r="E1226">
        <v>78.3</v>
      </c>
      <c r="F1226" s="1">
        <v>45867</v>
      </c>
      <c r="G1226" t="s">
        <v>48</v>
      </c>
      <c r="H1226" t="s">
        <v>46</v>
      </c>
      <c r="I1226" t="s">
        <v>69</v>
      </c>
      <c r="O1226" s="2"/>
      <c r="P1226" s="9">
        <v>3397.1509999999998</v>
      </c>
      <c r="Q1226" s="2">
        <v>4.8611111111111112E-2</v>
      </c>
      <c r="R1226">
        <v>1175.92</v>
      </c>
      <c r="S1226">
        <v>224.36</v>
      </c>
      <c r="T1226">
        <v>86.86</v>
      </c>
      <c r="U1226">
        <v>0</v>
      </c>
      <c r="V1226">
        <v>6.3928799999999999</v>
      </c>
      <c r="W1226">
        <v>1330.84</v>
      </c>
      <c r="X1226">
        <v>26</v>
      </c>
      <c r="Y1226">
        <v>108.18</v>
      </c>
      <c r="Z1226">
        <v>13</v>
      </c>
      <c r="AA1226">
        <v>18.55</v>
      </c>
      <c r="AB1226">
        <v>8216</v>
      </c>
      <c r="AC1226">
        <v>821.6</v>
      </c>
      <c r="AD1226" s="9">
        <v>210.66669999999999</v>
      </c>
      <c r="AE1226">
        <v>2.4184971470000001</v>
      </c>
      <c r="AF1226" s="9"/>
      <c r="AG1226" s="9"/>
      <c r="AL1226">
        <v>349</v>
      </c>
      <c r="AM1226">
        <v>355</v>
      </c>
      <c r="AN1226" s="3">
        <v>8.9999999999999993E-3</v>
      </c>
    </row>
    <row r="1227" spans="2:40" x14ac:dyDescent="0.3">
      <c r="B1227" t="s">
        <v>97</v>
      </c>
      <c r="C1227" t="s">
        <v>118</v>
      </c>
      <c r="D1227" t="s">
        <v>90</v>
      </c>
      <c r="F1227" s="1">
        <v>45872</v>
      </c>
      <c r="G1227" t="s">
        <v>62</v>
      </c>
      <c r="H1227" t="s">
        <v>63</v>
      </c>
      <c r="I1227" t="s">
        <v>69</v>
      </c>
      <c r="N1227">
        <v>44</v>
      </c>
      <c r="O1227" s="2" t="s">
        <v>148</v>
      </c>
      <c r="P1227" s="9">
        <v>3941.5880000000002</v>
      </c>
      <c r="Q1227" s="2">
        <v>5.3796296296296293E-2</v>
      </c>
      <c r="R1227">
        <v>1892.43</v>
      </c>
      <c r="S1227">
        <v>204.7</v>
      </c>
      <c r="T1227">
        <v>50.99</v>
      </c>
      <c r="U1227">
        <v>0</v>
      </c>
      <c r="V1227">
        <v>6.3073699999999997</v>
      </c>
      <c r="W1227">
        <v>1308.7159999999999</v>
      </c>
      <c r="X1227">
        <v>26</v>
      </c>
      <c r="Y1227">
        <v>110.2</v>
      </c>
      <c r="Z1227">
        <v>23</v>
      </c>
      <c r="AA1227">
        <v>32.11</v>
      </c>
      <c r="AB1227">
        <v>10752.5</v>
      </c>
      <c r="AC1227">
        <v>1075.25</v>
      </c>
      <c r="AD1227" s="9">
        <v>219.43879999999999</v>
      </c>
      <c r="AE1227">
        <v>2.7279614209999998</v>
      </c>
      <c r="AF1227" s="9"/>
      <c r="AG1227" s="9"/>
    </row>
    <row r="1228" spans="2:40" x14ac:dyDescent="0.3">
      <c r="B1228" t="s">
        <v>97</v>
      </c>
      <c r="C1228" t="s">
        <v>118</v>
      </c>
      <c r="D1228" t="s">
        <v>90</v>
      </c>
      <c r="F1228" s="1">
        <v>45878</v>
      </c>
      <c r="G1228" t="s">
        <v>62</v>
      </c>
      <c r="H1228" t="s">
        <v>51</v>
      </c>
      <c r="I1228" t="s">
        <v>70</v>
      </c>
      <c r="N1228">
        <v>31</v>
      </c>
      <c r="O1228" s="2" t="s">
        <v>148</v>
      </c>
      <c r="P1228" s="9">
        <v>3117.16</v>
      </c>
      <c r="Q1228" s="2">
        <v>5.8796296296296298E-2</v>
      </c>
      <c r="R1228">
        <v>1419.85</v>
      </c>
      <c r="S1228">
        <v>210.99</v>
      </c>
      <c r="T1228">
        <v>54.93</v>
      </c>
      <c r="U1228">
        <v>0</v>
      </c>
      <c r="V1228">
        <v>5.8106999999999998</v>
      </c>
      <c r="W1228">
        <v>984.92610000000002</v>
      </c>
      <c r="X1228">
        <v>26</v>
      </c>
      <c r="Y1228">
        <v>91.5</v>
      </c>
      <c r="Z1228">
        <v>17</v>
      </c>
      <c r="AA1228">
        <v>23.21</v>
      </c>
      <c r="AB1228">
        <v>11305</v>
      </c>
      <c r="AC1228">
        <v>1130.5</v>
      </c>
      <c r="AD1228" s="9">
        <v>262.90699999999998</v>
      </c>
      <c r="AE1228">
        <v>3.6266986619999999</v>
      </c>
      <c r="AF1228" s="9"/>
      <c r="AG1228" s="9"/>
    </row>
    <row r="1229" spans="2:40" x14ac:dyDescent="0.3">
      <c r="B1229" t="s">
        <v>78</v>
      </c>
      <c r="C1229" t="s">
        <v>118</v>
      </c>
      <c r="D1229" t="s">
        <v>79</v>
      </c>
      <c r="F1229" s="1">
        <v>45887</v>
      </c>
      <c r="G1229" t="s">
        <v>45</v>
      </c>
      <c r="H1229" t="s">
        <v>52</v>
      </c>
      <c r="I1229" t="s">
        <v>72</v>
      </c>
      <c r="O1229" s="2"/>
      <c r="P1229" s="9">
        <v>2918.7730000000001</v>
      </c>
      <c r="Q1229" s="2">
        <v>3.6631944444444446E-2</v>
      </c>
      <c r="R1229">
        <v>1387.26</v>
      </c>
      <c r="S1229">
        <v>183.08</v>
      </c>
      <c r="T1229">
        <v>20.92</v>
      </c>
      <c r="U1229">
        <v>0</v>
      </c>
      <c r="V1229">
        <v>5.3349399999999996</v>
      </c>
      <c r="W1229">
        <v>957.98530000000005</v>
      </c>
      <c r="X1229">
        <v>26</v>
      </c>
      <c r="Y1229">
        <v>111.83</v>
      </c>
      <c r="Z1229">
        <v>7</v>
      </c>
      <c r="AA1229">
        <v>6.11</v>
      </c>
      <c r="AB1229">
        <v>7866</v>
      </c>
      <c r="AC1229">
        <v>786.6</v>
      </c>
      <c r="AD1229" s="9">
        <v>238.36359999999999</v>
      </c>
      <c r="AE1229">
        <v>2.6949680570000001</v>
      </c>
      <c r="AF1229" s="9"/>
      <c r="AG1229" s="9"/>
    </row>
    <row r="1230" spans="2:40" x14ac:dyDescent="0.3">
      <c r="B1230" t="s">
        <v>93</v>
      </c>
      <c r="C1230" t="s">
        <v>118</v>
      </c>
      <c r="D1230" t="s">
        <v>79</v>
      </c>
      <c r="F1230" s="1">
        <v>45892</v>
      </c>
      <c r="G1230" t="s">
        <v>73</v>
      </c>
      <c r="H1230" t="s">
        <v>51</v>
      </c>
      <c r="I1230" t="s">
        <v>72</v>
      </c>
      <c r="O1230" s="2"/>
      <c r="P1230" s="9">
        <v>3990.2469999999998</v>
      </c>
      <c r="Q1230" s="2">
        <v>6.9085648148148146E-2</v>
      </c>
      <c r="R1230">
        <v>1158.8800000000001</v>
      </c>
      <c r="S1230">
        <v>349.6</v>
      </c>
      <c r="T1230">
        <v>191.29</v>
      </c>
      <c r="U1230">
        <v>0</v>
      </c>
      <c r="V1230">
        <v>6.5881600000000002</v>
      </c>
      <c r="W1230">
        <v>1251.752</v>
      </c>
      <c r="X1230">
        <v>26</v>
      </c>
      <c r="Y1230">
        <v>130.02000000000001</v>
      </c>
      <c r="Z1230">
        <v>24</v>
      </c>
      <c r="AA1230">
        <v>32.229999999999997</v>
      </c>
      <c r="AB1230">
        <v>11172</v>
      </c>
      <c r="AC1230">
        <v>1117.2</v>
      </c>
      <c r="AD1230" s="9">
        <v>223.44</v>
      </c>
      <c r="AE1230">
        <v>2.799826677</v>
      </c>
      <c r="AF1230" s="9"/>
      <c r="AG1230" s="9"/>
    </row>
    <row r="1231" spans="2:40" x14ac:dyDescent="0.3">
      <c r="B1231" t="s">
        <v>107</v>
      </c>
      <c r="C1231" t="s">
        <v>118</v>
      </c>
      <c r="D1231" t="s">
        <v>90</v>
      </c>
      <c r="F1231" s="1">
        <v>45896</v>
      </c>
      <c r="G1231" t="s">
        <v>55</v>
      </c>
      <c r="H1231" t="s">
        <v>66</v>
      </c>
      <c r="I1231" t="s">
        <v>74</v>
      </c>
      <c r="K1231">
        <v>127</v>
      </c>
      <c r="O1231" s="2"/>
      <c r="P1231" s="9">
        <v>4902.0770000000002</v>
      </c>
      <c r="Q1231" s="2">
        <v>9.3055555555555558E-2</v>
      </c>
      <c r="R1231">
        <v>1710.45</v>
      </c>
      <c r="S1231">
        <v>269.3</v>
      </c>
      <c r="T1231">
        <v>182.2</v>
      </c>
      <c r="U1231">
        <v>0</v>
      </c>
      <c r="V1231">
        <v>6.0640900000000002</v>
      </c>
      <c r="W1231">
        <v>1462.9670000000001</v>
      </c>
      <c r="X1231">
        <v>26</v>
      </c>
      <c r="Y1231">
        <v>101.61</v>
      </c>
      <c r="Z1231">
        <v>9</v>
      </c>
      <c r="AA1231">
        <v>13.9</v>
      </c>
      <c r="AB1231">
        <v>10266</v>
      </c>
      <c r="AC1231">
        <v>1026.5999999999999</v>
      </c>
      <c r="AD1231" s="9">
        <v>293.3143</v>
      </c>
      <c r="AE1231">
        <v>2.0942143500000001</v>
      </c>
      <c r="AF1231" s="9"/>
      <c r="AG1231" s="9"/>
    </row>
    <row r="1232" spans="2:40" x14ac:dyDescent="0.3">
      <c r="B1232" t="s">
        <v>80</v>
      </c>
      <c r="C1232" t="s">
        <v>118</v>
      </c>
      <c r="D1232" t="s">
        <v>81</v>
      </c>
      <c r="F1232" s="1">
        <v>45804</v>
      </c>
      <c r="G1232" t="s">
        <v>48</v>
      </c>
      <c r="H1232" t="s">
        <v>46</v>
      </c>
      <c r="I1232" t="s">
        <v>54</v>
      </c>
      <c r="O1232" s="2"/>
      <c r="P1232" s="9">
        <v>3873.3380000000002</v>
      </c>
      <c r="Q1232" s="2">
        <v>6.384259259259259E-2</v>
      </c>
      <c r="R1232">
        <v>1149.99</v>
      </c>
      <c r="S1232">
        <v>244.4</v>
      </c>
      <c r="T1232">
        <v>73.12</v>
      </c>
      <c r="U1232">
        <v>0</v>
      </c>
      <c r="V1232">
        <v>5.8541999999999996</v>
      </c>
      <c r="W1232">
        <v>1936.2550000000001</v>
      </c>
      <c r="X1232">
        <v>25</v>
      </c>
      <c r="Y1232">
        <v>124.37</v>
      </c>
      <c r="Z1232">
        <v>24</v>
      </c>
      <c r="AA1232">
        <v>39.83</v>
      </c>
      <c r="AB1232">
        <v>8925</v>
      </c>
      <c r="AC1232">
        <v>892.5</v>
      </c>
      <c r="AD1232" s="9">
        <v>182.1429</v>
      </c>
      <c r="AE1232">
        <v>2.304214091</v>
      </c>
      <c r="AF1232" s="9"/>
      <c r="AG1232" s="9"/>
    </row>
    <row r="1233" spans="2:40" x14ac:dyDescent="0.3">
      <c r="B1233" t="s">
        <v>85</v>
      </c>
      <c r="C1233" t="s">
        <v>117</v>
      </c>
      <c r="D1233" t="s">
        <v>86</v>
      </c>
      <c r="F1233" s="1">
        <v>45815</v>
      </c>
      <c r="G1233" t="s">
        <v>55</v>
      </c>
      <c r="H1233" t="s">
        <v>51</v>
      </c>
      <c r="I1233" t="s">
        <v>56</v>
      </c>
      <c r="O1233" s="2"/>
      <c r="P1233" s="9">
        <v>6470.7960000000003</v>
      </c>
      <c r="Q1233" s="2">
        <v>8.3333333333333329E-2</v>
      </c>
      <c r="R1233">
        <v>4130.71</v>
      </c>
      <c r="S1233">
        <v>229.38</v>
      </c>
      <c r="T1233">
        <v>62.93</v>
      </c>
      <c r="U1233">
        <v>0</v>
      </c>
      <c r="V1233">
        <v>5.6013000000000002</v>
      </c>
      <c r="W1233">
        <v>1162.6220000000001</v>
      </c>
      <c r="X1233">
        <v>25</v>
      </c>
      <c r="Y1233">
        <v>92.79</v>
      </c>
      <c r="Z1233">
        <v>26</v>
      </c>
      <c r="AA1233">
        <v>28.72</v>
      </c>
      <c r="AB1233">
        <v>10941.5</v>
      </c>
      <c r="AC1233">
        <v>1094.1500000000001</v>
      </c>
      <c r="AD1233" s="9">
        <v>214.53919999999999</v>
      </c>
      <c r="AE1233">
        <v>1.690904797</v>
      </c>
      <c r="AF1233" s="9"/>
      <c r="AG1233" s="9"/>
      <c r="AM1233" s="3"/>
    </row>
    <row r="1234" spans="2:40" x14ac:dyDescent="0.3">
      <c r="B1234" t="s">
        <v>95</v>
      </c>
      <c r="C1234" t="s">
        <v>118</v>
      </c>
      <c r="D1234" t="s">
        <v>96</v>
      </c>
      <c r="F1234" s="1">
        <v>45815</v>
      </c>
      <c r="G1234" t="s">
        <v>55</v>
      </c>
      <c r="H1234" t="s">
        <v>51</v>
      </c>
      <c r="I1234" t="s">
        <v>56</v>
      </c>
      <c r="O1234" s="2"/>
      <c r="P1234" s="9">
        <v>4999.0630000000001</v>
      </c>
      <c r="Q1234" s="2">
        <v>5.7129629629629627E-2</v>
      </c>
      <c r="R1234">
        <v>2505.8200000000002</v>
      </c>
      <c r="S1234">
        <v>160.11000000000001</v>
      </c>
      <c r="T1234">
        <v>11.21</v>
      </c>
      <c r="U1234">
        <v>0</v>
      </c>
      <c r="V1234">
        <v>5.2974800000000002</v>
      </c>
      <c r="W1234">
        <v>1520.588</v>
      </c>
      <c r="X1234">
        <v>25</v>
      </c>
      <c r="Y1234">
        <v>131.43</v>
      </c>
      <c r="Z1234">
        <v>27</v>
      </c>
      <c r="AA1234">
        <v>33</v>
      </c>
      <c r="AB1234">
        <v>13736</v>
      </c>
      <c r="AC1234">
        <v>1373.6</v>
      </c>
      <c r="AD1234" s="9">
        <v>264.15390000000002</v>
      </c>
      <c r="AE1234">
        <v>2.7477149220000001</v>
      </c>
      <c r="AF1234" s="9"/>
      <c r="AG1234" s="9"/>
      <c r="AL1234" s="3"/>
      <c r="AM1234" s="3"/>
    </row>
    <row r="1235" spans="2:40" x14ac:dyDescent="0.3">
      <c r="B1235" t="s">
        <v>92</v>
      </c>
      <c r="C1235" t="s">
        <v>118</v>
      </c>
      <c r="D1235" t="s">
        <v>90</v>
      </c>
      <c r="F1235" s="1">
        <v>45843</v>
      </c>
      <c r="G1235" t="s">
        <v>61</v>
      </c>
      <c r="H1235" t="s">
        <v>51</v>
      </c>
      <c r="I1235" t="s">
        <v>60</v>
      </c>
      <c r="O1235" s="2"/>
      <c r="P1235" s="9">
        <v>3319.828</v>
      </c>
      <c r="Q1235" s="2">
        <v>4.0324074074074075E-2</v>
      </c>
      <c r="R1235">
        <v>2135.62</v>
      </c>
      <c r="S1235">
        <v>241.78</v>
      </c>
      <c r="T1235">
        <v>236.67</v>
      </c>
      <c r="U1235">
        <v>0</v>
      </c>
      <c r="V1235">
        <v>6.92659</v>
      </c>
      <c r="W1235">
        <v>894.22050000000002</v>
      </c>
      <c r="X1235">
        <v>25</v>
      </c>
      <c r="Y1235">
        <v>119.13</v>
      </c>
      <c r="Z1235">
        <v>20</v>
      </c>
      <c r="AA1235">
        <v>35.58</v>
      </c>
      <c r="AB1235">
        <v>13000.5</v>
      </c>
      <c r="AC1235">
        <v>1300.05</v>
      </c>
      <c r="AD1235" s="9">
        <v>288.89999999999998</v>
      </c>
      <c r="AE1235">
        <v>3.9160161310000001</v>
      </c>
      <c r="AF1235" s="9"/>
      <c r="AG1235" s="9"/>
    </row>
    <row r="1236" spans="2:40" x14ac:dyDescent="0.3">
      <c r="B1236" t="s">
        <v>112</v>
      </c>
      <c r="C1236" t="s">
        <v>118</v>
      </c>
      <c r="D1236" t="s">
        <v>79</v>
      </c>
      <c r="F1236" s="1">
        <v>45843</v>
      </c>
      <c r="G1236" t="s">
        <v>61</v>
      </c>
      <c r="H1236" t="s">
        <v>51</v>
      </c>
      <c r="I1236" t="s">
        <v>60</v>
      </c>
      <c r="O1236" s="2"/>
      <c r="P1236" s="9">
        <v>3186.223</v>
      </c>
      <c r="Q1236" s="2">
        <v>5.1435185185185188E-2</v>
      </c>
      <c r="R1236">
        <v>1142.3699999999999</v>
      </c>
      <c r="S1236">
        <v>228.68</v>
      </c>
      <c r="T1236">
        <v>90.99</v>
      </c>
      <c r="U1236">
        <v>0</v>
      </c>
      <c r="V1236">
        <v>6.3726599999999998</v>
      </c>
      <c r="W1236">
        <v>1020.348</v>
      </c>
      <c r="X1236">
        <v>25</v>
      </c>
      <c r="Y1236">
        <v>120.18</v>
      </c>
      <c r="Z1236">
        <v>15</v>
      </c>
      <c r="AA1236">
        <v>14.81</v>
      </c>
      <c r="AB1236">
        <v>9765</v>
      </c>
      <c r="AC1236">
        <v>976.5</v>
      </c>
      <c r="AD1236" s="9">
        <v>244.125</v>
      </c>
      <c r="AE1236">
        <v>3.0647572379999999</v>
      </c>
      <c r="AF1236" s="9"/>
      <c r="AG1236" s="9"/>
    </row>
    <row r="1237" spans="2:40" x14ac:dyDescent="0.3">
      <c r="B1237" t="s">
        <v>89</v>
      </c>
      <c r="C1237" t="s">
        <v>118</v>
      </c>
      <c r="D1237" t="s">
        <v>90</v>
      </c>
      <c r="F1237" s="1">
        <v>45855</v>
      </c>
      <c r="G1237" t="s">
        <v>55</v>
      </c>
      <c r="H1237" t="s">
        <v>49</v>
      </c>
      <c r="I1237" t="s">
        <v>65</v>
      </c>
      <c r="O1237" s="2"/>
      <c r="P1237" s="9">
        <v>4398.84</v>
      </c>
      <c r="Q1237" s="2">
        <v>8.3333333333333329E-2</v>
      </c>
      <c r="R1237">
        <v>1371.73</v>
      </c>
      <c r="S1237">
        <v>265.89</v>
      </c>
      <c r="T1237">
        <v>137.69</v>
      </c>
      <c r="U1237">
        <v>6.3</v>
      </c>
      <c r="V1237">
        <v>7.07355</v>
      </c>
      <c r="W1237">
        <v>1461.694</v>
      </c>
      <c r="X1237">
        <v>25</v>
      </c>
      <c r="Y1237">
        <v>131.11000000000001</v>
      </c>
      <c r="Z1237">
        <v>21</v>
      </c>
      <c r="AA1237">
        <v>20.329999999999998</v>
      </c>
      <c r="AB1237">
        <v>13821</v>
      </c>
      <c r="AC1237">
        <v>1382.1</v>
      </c>
      <c r="AD1237" s="9">
        <v>300.45650000000001</v>
      </c>
      <c r="AE1237">
        <v>3.1419646999999999</v>
      </c>
      <c r="AF1237" s="9"/>
      <c r="AG1237" s="9"/>
    </row>
    <row r="1238" spans="2:40" x14ac:dyDescent="0.3">
      <c r="B1238" t="s">
        <v>95</v>
      </c>
      <c r="C1238" t="s">
        <v>118</v>
      </c>
      <c r="D1238" t="s">
        <v>96</v>
      </c>
      <c r="F1238" s="1">
        <v>45863</v>
      </c>
      <c r="G1238" t="s">
        <v>61</v>
      </c>
      <c r="H1238" t="s">
        <v>68</v>
      </c>
      <c r="I1238" t="s">
        <v>67</v>
      </c>
      <c r="O1238" s="2"/>
      <c r="P1238" s="9">
        <v>2347.232</v>
      </c>
      <c r="Q1238" s="2">
        <v>5.2083333333333336E-2</v>
      </c>
      <c r="R1238">
        <v>792.24</v>
      </c>
      <c r="S1238">
        <v>167.28</v>
      </c>
      <c r="T1238">
        <v>24.41</v>
      </c>
      <c r="U1238">
        <v>0</v>
      </c>
      <c r="V1238">
        <v>5.4907300000000001</v>
      </c>
      <c r="W1238">
        <v>830.74490000000003</v>
      </c>
      <c r="X1238">
        <v>25</v>
      </c>
      <c r="Y1238">
        <v>82.32</v>
      </c>
      <c r="Z1238">
        <v>9</v>
      </c>
      <c r="AA1238">
        <v>11.06</v>
      </c>
      <c r="AB1238">
        <v>8787</v>
      </c>
      <c r="AC1238">
        <v>878.7</v>
      </c>
      <c r="AD1238" s="9">
        <v>258.44119999999998</v>
      </c>
      <c r="AE1238">
        <v>3.7435583700000001</v>
      </c>
      <c r="AF1238" s="9"/>
      <c r="AG1238" s="9"/>
    </row>
    <row r="1239" spans="2:40" x14ac:dyDescent="0.3">
      <c r="B1239" t="s">
        <v>98</v>
      </c>
      <c r="C1239" t="s">
        <v>117</v>
      </c>
      <c r="D1239" t="s">
        <v>99</v>
      </c>
      <c r="F1239" s="1">
        <v>45867</v>
      </c>
      <c r="G1239" t="s">
        <v>48</v>
      </c>
      <c r="H1239" t="s">
        <v>46</v>
      </c>
      <c r="I1239" t="s">
        <v>69</v>
      </c>
      <c r="O1239" s="2"/>
      <c r="P1239" s="9">
        <v>3790.9940000000001</v>
      </c>
      <c r="Q1239" s="2">
        <v>4.8611111111111112E-2</v>
      </c>
      <c r="R1239">
        <v>1566.1</v>
      </c>
      <c r="S1239">
        <v>325.94</v>
      </c>
      <c r="T1239">
        <v>213.57</v>
      </c>
      <c r="U1239">
        <v>19.309999999999999</v>
      </c>
      <c r="V1239">
        <v>8.0528700000000004</v>
      </c>
      <c r="W1239">
        <v>1162.9680000000001</v>
      </c>
      <c r="X1239">
        <v>25</v>
      </c>
      <c r="Y1239">
        <v>111.99</v>
      </c>
      <c r="Z1239">
        <v>18</v>
      </c>
      <c r="AA1239">
        <v>31.46</v>
      </c>
      <c r="AB1239">
        <v>9933</v>
      </c>
      <c r="AC1239">
        <v>993.3</v>
      </c>
      <c r="AD1239" s="9">
        <v>231</v>
      </c>
      <c r="AE1239">
        <v>2.620157141</v>
      </c>
      <c r="AF1239" s="9"/>
      <c r="AG1239" s="9"/>
    </row>
    <row r="1240" spans="2:40" x14ac:dyDescent="0.3">
      <c r="B1240" t="s">
        <v>111</v>
      </c>
      <c r="C1240" t="s">
        <v>117</v>
      </c>
      <c r="D1240" t="s">
        <v>99</v>
      </c>
      <c r="F1240" s="1">
        <v>45869</v>
      </c>
      <c r="G1240" t="s">
        <v>55</v>
      </c>
      <c r="H1240" t="s">
        <v>49</v>
      </c>
      <c r="I1240" t="s">
        <v>69</v>
      </c>
      <c r="O1240" s="2"/>
      <c r="P1240" s="9">
        <v>4627.1549999999997</v>
      </c>
      <c r="Q1240" s="2">
        <v>8.8530092592592591E-2</v>
      </c>
      <c r="R1240">
        <v>1608</v>
      </c>
      <c r="S1240">
        <v>400.08</v>
      </c>
      <c r="T1240">
        <v>274.64</v>
      </c>
      <c r="U1240">
        <v>58.39</v>
      </c>
      <c r="V1240">
        <v>7.4357899999999999</v>
      </c>
      <c r="W1240">
        <v>1491.673</v>
      </c>
      <c r="X1240">
        <v>25</v>
      </c>
      <c r="Y1240">
        <v>121.43</v>
      </c>
      <c r="Z1240">
        <v>20</v>
      </c>
      <c r="AA1240">
        <v>24.15</v>
      </c>
      <c r="AB1240">
        <v>9082</v>
      </c>
      <c r="AC1240">
        <v>908.2</v>
      </c>
      <c r="AD1240" s="9">
        <v>201.82220000000001</v>
      </c>
      <c r="AE1240">
        <v>1.962761135</v>
      </c>
      <c r="AF1240" s="9"/>
      <c r="AG1240" s="9"/>
    </row>
    <row r="1241" spans="2:40" x14ac:dyDescent="0.3">
      <c r="B1241" t="s">
        <v>95</v>
      </c>
      <c r="C1241" t="s">
        <v>118</v>
      </c>
      <c r="D1241" t="s">
        <v>96</v>
      </c>
      <c r="F1241" s="1">
        <v>45885</v>
      </c>
      <c r="G1241" t="s">
        <v>62</v>
      </c>
      <c r="H1241" t="s">
        <v>51</v>
      </c>
      <c r="I1241" t="s">
        <v>71</v>
      </c>
      <c r="N1241">
        <v>70</v>
      </c>
      <c r="O1241" s="2" t="s">
        <v>221</v>
      </c>
      <c r="P1241" s="9">
        <v>6183.25</v>
      </c>
      <c r="Q1241" s="2">
        <v>6.3483796296296302E-2</v>
      </c>
      <c r="R1241">
        <v>2560.12</v>
      </c>
      <c r="S1241">
        <v>243.25</v>
      </c>
      <c r="T1241">
        <v>4.59</v>
      </c>
      <c r="U1241">
        <v>0</v>
      </c>
      <c r="V1241">
        <v>5.15069</v>
      </c>
      <c r="W1241">
        <v>2080.5529999999999</v>
      </c>
      <c r="X1241">
        <v>25</v>
      </c>
      <c r="Y1241">
        <v>135.29</v>
      </c>
      <c r="Z1241">
        <v>35</v>
      </c>
      <c r="AA1241">
        <v>47.04</v>
      </c>
      <c r="AB1241">
        <v>16109.5</v>
      </c>
      <c r="AC1241">
        <v>1610.95</v>
      </c>
      <c r="AD1241" s="9">
        <v>268.49169999999998</v>
      </c>
      <c r="AE1241">
        <v>2.6053450859999998</v>
      </c>
      <c r="AF1241" s="9"/>
      <c r="AG1241" s="9"/>
    </row>
    <row r="1242" spans="2:40" x14ac:dyDescent="0.3">
      <c r="B1242" t="s">
        <v>111</v>
      </c>
      <c r="C1242" t="s">
        <v>117</v>
      </c>
      <c r="D1242" t="s">
        <v>99</v>
      </c>
      <c r="F1242" s="1">
        <v>45898</v>
      </c>
      <c r="G1242" t="s">
        <v>73</v>
      </c>
      <c r="H1242" t="s">
        <v>68</v>
      </c>
      <c r="I1242" t="s">
        <v>74</v>
      </c>
      <c r="O1242" s="2"/>
      <c r="P1242" s="9">
        <v>3664.2719999999999</v>
      </c>
      <c r="Q1242" s="2">
        <v>0.11260416666666667</v>
      </c>
      <c r="R1242">
        <v>1354.61</v>
      </c>
      <c r="S1242">
        <v>420.8</v>
      </c>
      <c r="T1242">
        <v>245.05</v>
      </c>
      <c r="U1242">
        <v>15.44</v>
      </c>
      <c r="V1242">
        <v>7.1280900000000003</v>
      </c>
      <c r="W1242">
        <v>1163.249</v>
      </c>
      <c r="X1242">
        <v>25</v>
      </c>
      <c r="Y1242">
        <v>127.88</v>
      </c>
      <c r="Z1242">
        <v>29</v>
      </c>
      <c r="AA1242">
        <v>34.840000000000003</v>
      </c>
      <c r="AB1242">
        <v>12160</v>
      </c>
      <c r="AC1242">
        <v>1216</v>
      </c>
      <c r="AD1242" s="9">
        <v>225.18520000000001</v>
      </c>
      <c r="AE1242">
        <v>3.318530939</v>
      </c>
      <c r="AF1242" s="9"/>
      <c r="AG1242" s="9"/>
    </row>
    <row r="1243" spans="2:40" x14ac:dyDescent="0.3">
      <c r="B1243" t="s">
        <v>89</v>
      </c>
      <c r="C1243" t="s">
        <v>118</v>
      </c>
      <c r="D1243" t="s">
        <v>90</v>
      </c>
      <c r="F1243" s="1">
        <v>45904</v>
      </c>
      <c r="G1243" t="s">
        <v>55</v>
      </c>
      <c r="H1243" t="s">
        <v>49</v>
      </c>
      <c r="I1243" t="s">
        <v>75</v>
      </c>
      <c r="O1243" s="2"/>
      <c r="P1243" s="9">
        <v>3437.4839999999999</v>
      </c>
      <c r="Q1243" s="2">
        <v>7.2916666666666671E-2</v>
      </c>
      <c r="R1243">
        <v>1369.56</v>
      </c>
      <c r="S1243">
        <v>281.08</v>
      </c>
      <c r="T1243">
        <v>125.58</v>
      </c>
      <c r="U1243">
        <v>0</v>
      </c>
      <c r="V1243">
        <v>6.9204299999999996</v>
      </c>
      <c r="W1243">
        <v>1049.5139999999999</v>
      </c>
      <c r="X1243">
        <v>25</v>
      </c>
      <c r="Y1243">
        <v>108.26</v>
      </c>
      <c r="Z1243">
        <v>13</v>
      </c>
      <c r="AA1243">
        <v>17.04</v>
      </c>
      <c r="AB1243">
        <v>9996</v>
      </c>
      <c r="AC1243">
        <v>999.6</v>
      </c>
      <c r="AD1243" s="9">
        <v>263.05259999999998</v>
      </c>
      <c r="AE1243">
        <v>2.9079408080000002</v>
      </c>
      <c r="AF1243" s="9"/>
      <c r="AG1243" s="9"/>
      <c r="AI1243">
        <v>356.75</v>
      </c>
      <c r="AJ1243">
        <v>361.25</v>
      </c>
      <c r="AK1243" s="3">
        <v>6.0000000000000001E-3</v>
      </c>
      <c r="AL1243" s="3">
        <v>260.5</v>
      </c>
      <c r="AM1243" s="3">
        <v>243.75</v>
      </c>
      <c r="AN1243" s="3">
        <v>3.3000000000000002E-2</v>
      </c>
    </row>
    <row r="1244" spans="2:40" x14ac:dyDescent="0.3">
      <c r="B1244" t="s">
        <v>83</v>
      </c>
      <c r="C1244" t="s">
        <v>118</v>
      </c>
      <c r="D1244" t="s">
        <v>81</v>
      </c>
      <c r="F1244" s="1">
        <v>45905</v>
      </c>
      <c r="G1244" t="s">
        <v>55</v>
      </c>
      <c r="H1244" t="s">
        <v>68</v>
      </c>
      <c r="I1244" t="s">
        <v>75</v>
      </c>
      <c r="O1244" s="2"/>
      <c r="P1244" s="9">
        <v>4097.9170000000004</v>
      </c>
      <c r="Q1244" s="2">
        <v>4.8796296296296296E-2</v>
      </c>
      <c r="R1244">
        <v>1974.66</v>
      </c>
      <c r="S1244">
        <v>233.8</v>
      </c>
      <c r="T1244">
        <v>78.540000000000006</v>
      </c>
      <c r="U1244">
        <v>0</v>
      </c>
      <c r="V1244">
        <v>6.6548600000000002</v>
      </c>
      <c r="W1244">
        <v>1228.6510000000001</v>
      </c>
      <c r="X1244">
        <v>25</v>
      </c>
      <c r="Y1244">
        <v>126.82</v>
      </c>
      <c r="Z1244">
        <v>20</v>
      </c>
      <c r="AA1244">
        <v>16.670000000000002</v>
      </c>
      <c r="AB1244">
        <v>9914.5</v>
      </c>
      <c r="AC1244">
        <v>991.45</v>
      </c>
      <c r="AD1244" s="9">
        <v>220.32220000000001</v>
      </c>
      <c r="AE1244">
        <v>2.4193999050000001</v>
      </c>
      <c r="AF1244" s="9"/>
      <c r="AG1244" s="9"/>
    </row>
    <row r="1245" spans="2:40" x14ac:dyDescent="0.3">
      <c r="B1245" t="s">
        <v>82</v>
      </c>
      <c r="C1245" t="s">
        <v>118</v>
      </c>
      <c r="D1245" t="s">
        <v>81</v>
      </c>
      <c r="F1245" s="1">
        <v>45907</v>
      </c>
      <c r="G1245" t="s">
        <v>62</v>
      </c>
      <c r="H1245" t="s">
        <v>63</v>
      </c>
      <c r="I1245" t="s">
        <v>75</v>
      </c>
      <c r="N1245">
        <v>32</v>
      </c>
      <c r="O1245" s="2" t="s">
        <v>221</v>
      </c>
      <c r="P1245" s="9">
        <v>3649.154</v>
      </c>
      <c r="Q1245" s="2">
        <v>6.3773148148148148E-2</v>
      </c>
      <c r="R1245">
        <v>1652.83</v>
      </c>
      <c r="S1245">
        <v>199.33</v>
      </c>
      <c r="T1245">
        <v>39.15</v>
      </c>
      <c r="U1245">
        <v>0</v>
      </c>
      <c r="V1245">
        <v>5.9739899999999997</v>
      </c>
      <c r="W1245">
        <v>1229.2139999999999</v>
      </c>
      <c r="X1245">
        <v>25</v>
      </c>
      <c r="Y1245">
        <v>82.2</v>
      </c>
      <c r="Z1245">
        <v>34</v>
      </c>
      <c r="AA1245">
        <v>33.67</v>
      </c>
      <c r="AB1245">
        <v>11130</v>
      </c>
      <c r="AC1245">
        <v>1113</v>
      </c>
      <c r="AD1245" s="9">
        <v>188.64410000000001</v>
      </c>
      <c r="AE1245">
        <v>3.0500220050000002</v>
      </c>
      <c r="AF1245" s="9"/>
      <c r="AG1245" s="9"/>
    </row>
    <row r="1246" spans="2:40" x14ac:dyDescent="0.3">
      <c r="B1246" t="s">
        <v>92</v>
      </c>
      <c r="C1246" t="s">
        <v>118</v>
      </c>
      <c r="D1246" t="s">
        <v>90</v>
      </c>
      <c r="F1246" s="1">
        <v>45914</v>
      </c>
      <c r="G1246" t="s">
        <v>62</v>
      </c>
      <c r="H1246" t="s">
        <v>63</v>
      </c>
      <c r="I1246" t="s">
        <v>76</v>
      </c>
      <c r="N1246">
        <v>33</v>
      </c>
      <c r="O1246" s="2" t="s">
        <v>148</v>
      </c>
      <c r="P1246" s="9">
        <v>3372.69</v>
      </c>
      <c r="Q1246" s="2">
        <v>5.6909722222222223E-2</v>
      </c>
      <c r="R1246">
        <v>1434.98</v>
      </c>
      <c r="S1246">
        <v>210.23</v>
      </c>
      <c r="T1246">
        <v>40.619999999999997</v>
      </c>
      <c r="U1246">
        <v>0</v>
      </c>
      <c r="V1246">
        <v>5.5084400000000002</v>
      </c>
      <c r="W1246">
        <v>1082.663</v>
      </c>
      <c r="X1246">
        <v>25</v>
      </c>
      <c r="Y1246">
        <v>106.32</v>
      </c>
      <c r="Z1246">
        <v>25</v>
      </c>
      <c r="AA1246">
        <v>32.97</v>
      </c>
      <c r="AB1246">
        <v>16264</v>
      </c>
      <c r="AC1246">
        <v>1626.4</v>
      </c>
      <c r="AD1246" s="9">
        <v>325.27999999999997</v>
      </c>
      <c r="AE1246">
        <v>4.8222635340000002</v>
      </c>
      <c r="AF1246" s="9"/>
      <c r="AG1246" s="9"/>
    </row>
    <row r="1247" spans="2:40" x14ac:dyDescent="0.3">
      <c r="B1247" t="s">
        <v>104</v>
      </c>
      <c r="C1247" t="s">
        <v>118</v>
      </c>
      <c r="D1247" t="s">
        <v>90</v>
      </c>
      <c r="F1247" s="1">
        <v>45914</v>
      </c>
      <c r="G1247" t="s">
        <v>62</v>
      </c>
      <c r="H1247" t="s">
        <v>63</v>
      </c>
      <c r="I1247" t="s">
        <v>76</v>
      </c>
      <c r="N1247">
        <v>37</v>
      </c>
      <c r="O1247" s="2" t="s">
        <v>148</v>
      </c>
      <c r="P1247" s="9">
        <v>3821.2959999999998</v>
      </c>
      <c r="Q1247" s="2">
        <v>5.6909722222222223E-2</v>
      </c>
      <c r="R1247">
        <v>1640.31</v>
      </c>
      <c r="S1247">
        <v>230.01</v>
      </c>
      <c r="T1247">
        <v>36.159999999999997</v>
      </c>
      <c r="U1247">
        <v>0</v>
      </c>
      <c r="V1247">
        <v>5.8975600000000004</v>
      </c>
      <c r="W1247">
        <v>1253.2070000000001</v>
      </c>
      <c r="X1247">
        <v>25</v>
      </c>
      <c r="Y1247">
        <v>104.98</v>
      </c>
      <c r="Z1247">
        <v>26</v>
      </c>
      <c r="AA1247">
        <v>34.35</v>
      </c>
      <c r="AB1247">
        <v>12120</v>
      </c>
      <c r="AC1247">
        <v>1212</v>
      </c>
      <c r="AD1247" s="9">
        <v>237.64709999999999</v>
      </c>
      <c r="AE1247">
        <v>3.1716988160000001</v>
      </c>
      <c r="AF1247" s="9"/>
      <c r="AG1247" s="9"/>
      <c r="AL1247" s="3"/>
      <c r="AM1247" s="3"/>
    </row>
    <row r="1248" spans="2:40" x14ac:dyDescent="0.3">
      <c r="B1248" t="s">
        <v>103</v>
      </c>
      <c r="C1248" t="s">
        <v>118</v>
      </c>
      <c r="D1248" t="s">
        <v>96</v>
      </c>
      <c r="F1248" s="1">
        <v>45797</v>
      </c>
      <c r="G1248" t="s">
        <v>48</v>
      </c>
      <c r="H1248" t="s">
        <v>46</v>
      </c>
      <c r="I1248" t="s">
        <v>53</v>
      </c>
      <c r="O1248" s="2"/>
      <c r="P1248" s="9">
        <v>3257.86</v>
      </c>
      <c r="Q1248" s="2">
        <v>6.1874999999999999E-2</v>
      </c>
      <c r="R1248">
        <v>1170.8900000000001</v>
      </c>
      <c r="S1248">
        <v>213.15</v>
      </c>
      <c r="T1248">
        <v>60.5</v>
      </c>
      <c r="U1248">
        <v>0</v>
      </c>
      <c r="V1248">
        <v>6.5905100000000001</v>
      </c>
      <c r="W1248">
        <v>1334.3589999999999</v>
      </c>
      <c r="X1248">
        <v>24</v>
      </c>
      <c r="Y1248">
        <v>104.72</v>
      </c>
      <c r="Z1248">
        <v>13</v>
      </c>
      <c r="AA1248">
        <v>14.81</v>
      </c>
      <c r="AB1248">
        <v>8695.5</v>
      </c>
      <c r="AC1248">
        <v>869.55</v>
      </c>
      <c r="AD1248" s="9">
        <v>235.01349999999999</v>
      </c>
      <c r="AE1248">
        <v>2.6690833860000001</v>
      </c>
      <c r="AF1248" s="9"/>
      <c r="AG1248" s="9"/>
    </row>
    <row r="1249" spans="2:40" x14ac:dyDescent="0.3">
      <c r="B1249" t="s">
        <v>98</v>
      </c>
      <c r="C1249" t="s">
        <v>117</v>
      </c>
      <c r="D1249" t="s">
        <v>99</v>
      </c>
      <c r="F1249" s="1">
        <v>45801</v>
      </c>
      <c r="G1249" t="s">
        <v>55</v>
      </c>
      <c r="H1249" t="s">
        <v>51</v>
      </c>
      <c r="I1249" t="s">
        <v>53</v>
      </c>
      <c r="O1249" s="2"/>
      <c r="P1249" s="9">
        <v>2617.6799999999998</v>
      </c>
      <c r="Q1249" s="2">
        <v>6.3645833333333332E-2</v>
      </c>
      <c r="R1249">
        <v>1347.22</v>
      </c>
      <c r="S1249">
        <v>291.91000000000003</v>
      </c>
      <c r="T1249">
        <v>334.83</v>
      </c>
      <c r="U1249">
        <v>0</v>
      </c>
      <c r="V1249">
        <v>6.5472000000000001</v>
      </c>
      <c r="W1249">
        <v>710.69399999999996</v>
      </c>
      <c r="X1249">
        <v>24</v>
      </c>
      <c r="Y1249">
        <v>93.99</v>
      </c>
      <c r="Z1249">
        <v>7</v>
      </c>
      <c r="AA1249">
        <v>8.93</v>
      </c>
      <c r="AB1249">
        <v>6837</v>
      </c>
      <c r="AC1249">
        <v>683.7</v>
      </c>
      <c r="AD1249" s="9">
        <v>220.54839999999999</v>
      </c>
      <c r="AE1249">
        <v>2.611854772</v>
      </c>
      <c r="AF1249" s="9"/>
      <c r="AG1249" s="9"/>
    </row>
    <row r="1250" spans="2:40" x14ac:dyDescent="0.3">
      <c r="B1250" t="s">
        <v>104</v>
      </c>
      <c r="C1250" t="s">
        <v>118</v>
      </c>
      <c r="D1250" t="s">
        <v>90</v>
      </c>
      <c r="F1250" s="1">
        <v>45843</v>
      </c>
      <c r="G1250" t="s">
        <v>61</v>
      </c>
      <c r="H1250" t="s">
        <v>51</v>
      </c>
      <c r="I1250" t="s">
        <v>60</v>
      </c>
      <c r="O1250" s="2"/>
      <c r="P1250" s="9">
        <v>3395.4760000000001</v>
      </c>
      <c r="Q1250" s="2">
        <v>5.1435185185185188E-2</v>
      </c>
      <c r="R1250">
        <v>1316.92</v>
      </c>
      <c r="S1250">
        <v>207.52</v>
      </c>
      <c r="T1250">
        <v>83.38</v>
      </c>
      <c r="U1250">
        <v>0</v>
      </c>
      <c r="V1250">
        <v>6.21122</v>
      </c>
      <c r="W1250">
        <v>1136.76</v>
      </c>
      <c r="X1250">
        <v>24</v>
      </c>
      <c r="Y1250">
        <v>114.62</v>
      </c>
      <c r="Z1250">
        <v>19</v>
      </c>
      <c r="AA1250">
        <v>15.17</v>
      </c>
      <c r="AB1250">
        <v>8760</v>
      </c>
      <c r="AC1250">
        <v>876</v>
      </c>
      <c r="AD1250" s="9">
        <v>203.7209</v>
      </c>
      <c r="AE1250">
        <v>2.5799033769999999</v>
      </c>
      <c r="AF1250" s="9"/>
      <c r="AG1250" s="9"/>
    </row>
    <row r="1251" spans="2:40" x14ac:dyDescent="0.3">
      <c r="B1251" t="s">
        <v>109</v>
      </c>
      <c r="C1251" t="s">
        <v>117</v>
      </c>
      <c r="D1251" t="s">
        <v>110</v>
      </c>
      <c r="E1251">
        <v>78</v>
      </c>
      <c r="F1251" s="1">
        <v>45846</v>
      </c>
      <c r="G1251" t="s">
        <v>48</v>
      </c>
      <c r="H1251" t="s">
        <v>46</v>
      </c>
      <c r="I1251" t="s">
        <v>64</v>
      </c>
      <c r="K1251">
        <v>191</v>
      </c>
      <c r="M1251">
        <v>5</v>
      </c>
      <c r="O1251" s="2"/>
      <c r="P1251" s="9">
        <v>3319.5770000000002</v>
      </c>
      <c r="Q1251" s="2">
        <v>3.2638888888888891E-2</v>
      </c>
      <c r="R1251">
        <v>1855.19</v>
      </c>
      <c r="S1251">
        <v>165.88</v>
      </c>
      <c r="T1251">
        <v>13.11</v>
      </c>
      <c r="U1251">
        <v>0</v>
      </c>
      <c r="V1251">
        <v>5.4161299999999999</v>
      </c>
      <c r="W1251">
        <v>826.50779999999997</v>
      </c>
      <c r="X1251">
        <v>24</v>
      </c>
      <c r="Y1251">
        <v>91.65</v>
      </c>
      <c r="Z1251">
        <v>3</v>
      </c>
      <c r="AA1251">
        <v>4.13</v>
      </c>
      <c r="AB1251">
        <v>5343</v>
      </c>
      <c r="AC1251">
        <v>534.29999999999995</v>
      </c>
      <c r="AD1251" s="9">
        <v>197.88890000000001</v>
      </c>
      <c r="AE1251">
        <v>1.609542421</v>
      </c>
      <c r="AF1251" s="9"/>
      <c r="AG1251" s="9"/>
      <c r="AL1251">
        <v>380</v>
      </c>
      <c r="AM1251">
        <v>379.75</v>
      </c>
      <c r="AN1251" s="3">
        <v>0</v>
      </c>
    </row>
    <row r="1252" spans="2:40" x14ac:dyDescent="0.3">
      <c r="B1252" t="s">
        <v>112</v>
      </c>
      <c r="C1252" t="s">
        <v>118</v>
      </c>
      <c r="D1252" t="s">
        <v>79</v>
      </c>
      <c r="E1252">
        <v>95</v>
      </c>
      <c r="F1252" s="1">
        <v>45853</v>
      </c>
      <c r="G1252" t="s">
        <v>48</v>
      </c>
      <c r="H1252" t="s">
        <v>46</v>
      </c>
      <c r="I1252" t="s">
        <v>65</v>
      </c>
      <c r="J1252" s="8">
        <v>169</v>
      </c>
      <c r="K1252">
        <v>124</v>
      </c>
      <c r="M1252">
        <v>5</v>
      </c>
      <c r="O1252" s="2"/>
      <c r="P1252" s="9">
        <v>2622.4949999999999</v>
      </c>
      <c r="Q1252" s="2">
        <v>4.3055555555555555E-2</v>
      </c>
      <c r="R1252">
        <v>899.85</v>
      </c>
      <c r="S1252">
        <v>206.4</v>
      </c>
      <c r="T1252">
        <v>65.44</v>
      </c>
      <c r="U1252">
        <v>0</v>
      </c>
      <c r="V1252">
        <v>6.0638699999999996</v>
      </c>
      <c r="W1252">
        <v>892.11590000000001</v>
      </c>
      <c r="X1252">
        <v>24</v>
      </c>
      <c r="Y1252">
        <v>104.45</v>
      </c>
      <c r="Z1252">
        <v>18</v>
      </c>
      <c r="AA1252">
        <v>16.329999999999998</v>
      </c>
      <c r="AB1252">
        <v>10137</v>
      </c>
      <c r="AC1252">
        <v>1013.7</v>
      </c>
      <c r="AD1252" s="9">
        <v>241.3571</v>
      </c>
      <c r="AE1252">
        <v>3.8654029849999998</v>
      </c>
      <c r="AF1252" s="9"/>
      <c r="AG1252" s="9"/>
      <c r="AL1252" s="3"/>
      <c r="AM1252" s="3"/>
    </row>
    <row r="1253" spans="2:40" x14ac:dyDescent="0.3">
      <c r="B1253" t="s">
        <v>89</v>
      </c>
      <c r="C1253" t="s">
        <v>118</v>
      </c>
      <c r="D1253" t="s">
        <v>90</v>
      </c>
      <c r="F1253" s="1">
        <v>45857</v>
      </c>
      <c r="G1253" t="s">
        <v>61</v>
      </c>
      <c r="H1253" t="s">
        <v>51</v>
      </c>
      <c r="I1253" t="s">
        <v>65</v>
      </c>
      <c r="O1253" s="2"/>
      <c r="P1253" s="9">
        <v>2720.66</v>
      </c>
      <c r="Q1253" s="2">
        <v>3.2349537037037038E-2</v>
      </c>
      <c r="R1253">
        <v>1473.08</v>
      </c>
      <c r="S1253">
        <v>137.13</v>
      </c>
      <c r="T1253">
        <v>16.68</v>
      </c>
      <c r="U1253">
        <v>0</v>
      </c>
      <c r="V1253">
        <v>5.0838200000000002</v>
      </c>
      <c r="W1253">
        <v>824.86670000000004</v>
      </c>
      <c r="X1253">
        <v>24</v>
      </c>
      <c r="Y1253">
        <v>103.25</v>
      </c>
      <c r="Z1253">
        <v>19</v>
      </c>
      <c r="AA1253">
        <v>25.02</v>
      </c>
      <c r="AB1253">
        <v>11271</v>
      </c>
      <c r="AC1253">
        <v>1127.0999999999999</v>
      </c>
      <c r="AD1253" s="9">
        <v>262.11630000000002</v>
      </c>
      <c r="AE1253">
        <v>4.1427447749999997</v>
      </c>
      <c r="AF1253" s="9"/>
      <c r="AG1253" s="9"/>
    </row>
    <row r="1254" spans="2:40" x14ac:dyDescent="0.3">
      <c r="B1254" t="s">
        <v>106</v>
      </c>
      <c r="C1254" t="s">
        <v>117</v>
      </c>
      <c r="D1254" t="s">
        <v>99</v>
      </c>
      <c r="F1254" s="1">
        <v>45857</v>
      </c>
      <c r="G1254" t="s">
        <v>61</v>
      </c>
      <c r="H1254" t="s">
        <v>51</v>
      </c>
      <c r="I1254" t="s">
        <v>65</v>
      </c>
      <c r="O1254" s="2"/>
      <c r="P1254" s="9">
        <v>2961.761</v>
      </c>
      <c r="Q1254" s="2">
        <v>4.5138888888888888E-2</v>
      </c>
      <c r="R1254">
        <v>1049.96</v>
      </c>
      <c r="S1254">
        <v>313.87</v>
      </c>
      <c r="T1254">
        <v>217.72</v>
      </c>
      <c r="U1254">
        <v>1.99</v>
      </c>
      <c r="V1254">
        <v>7.0179799999999997</v>
      </c>
      <c r="W1254">
        <v>999.92690000000005</v>
      </c>
      <c r="X1254">
        <v>24</v>
      </c>
      <c r="Y1254">
        <v>108.18</v>
      </c>
      <c r="Z1254">
        <v>13</v>
      </c>
      <c r="AA1254">
        <v>12.85</v>
      </c>
      <c r="AB1254">
        <v>8038.5</v>
      </c>
      <c r="AC1254">
        <v>803.85</v>
      </c>
      <c r="AD1254" s="9">
        <v>217.2568</v>
      </c>
      <c r="AE1254">
        <v>2.7140947560000002</v>
      </c>
      <c r="AF1254" s="9"/>
      <c r="AG1254" s="9"/>
    </row>
    <row r="1255" spans="2:40" x14ac:dyDescent="0.3">
      <c r="B1255" t="s">
        <v>98</v>
      </c>
      <c r="C1255" t="s">
        <v>117</v>
      </c>
      <c r="D1255" t="s">
        <v>99</v>
      </c>
      <c r="F1255" s="1">
        <v>45860</v>
      </c>
      <c r="G1255" t="s">
        <v>48</v>
      </c>
      <c r="H1255" t="s">
        <v>46</v>
      </c>
      <c r="I1255" t="s">
        <v>67</v>
      </c>
      <c r="O1255" s="2"/>
      <c r="P1255" s="9">
        <v>2120.011</v>
      </c>
      <c r="Q1255" s="2">
        <v>5.347222222222222E-2</v>
      </c>
      <c r="R1255">
        <v>570.69000000000005</v>
      </c>
      <c r="S1255">
        <v>128.84</v>
      </c>
      <c r="T1255">
        <v>0</v>
      </c>
      <c r="U1255">
        <v>0</v>
      </c>
      <c r="V1255">
        <v>4.7977400000000001</v>
      </c>
      <c r="W1255">
        <v>1008.876</v>
      </c>
      <c r="X1255">
        <v>24</v>
      </c>
      <c r="Y1255">
        <v>78.44</v>
      </c>
      <c r="Z1255">
        <v>24</v>
      </c>
      <c r="AA1255">
        <v>42.54</v>
      </c>
      <c r="AB1255">
        <v>10836</v>
      </c>
      <c r="AC1255">
        <v>1083.5999999999999</v>
      </c>
      <c r="AD1255" s="9">
        <v>225.75</v>
      </c>
      <c r="AE1255">
        <v>5.1112942339999998</v>
      </c>
      <c r="AF1255" s="9"/>
      <c r="AG1255" s="9"/>
    </row>
    <row r="1256" spans="2:40" x14ac:dyDescent="0.3">
      <c r="B1256" t="s">
        <v>83</v>
      </c>
      <c r="C1256" t="s">
        <v>118</v>
      </c>
      <c r="D1256" t="s">
        <v>81</v>
      </c>
      <c r="F1256" s="1">
        <v>45869</v>
      </c>
      <c r="G1256" t="s">
        <v>55</v>
      </c>
      <c r="H1256" t="s">
        <v>49</v>
      </c>
      <c r="I1256" t="s">
        <v>69</v>
      </c>
      <c r="O1256" s="2"/>
      <c r="P1256" s="9">
        <v>4633.3639999999996</v>
      </c>
      <c r="Q1256" s="2">
        <v>8.8530092592592591E-2</v>
      </c>
      <c r="R1256">
        <v>1737.35</v>
      </c>
      <c r="S1256">
        <v>332.74</v>
      </c>
      <c r="T1256">
        <v>308.77</v>
      </c>
      <c r="U1256">
        <v>11.17</v>
      </c>
      <c r="V1256">
        <v>7.11273</v>
      </c>
      <c r="W1256">
        <v>1519.4559999999999</v>
      </c>
      <c r="X1256">
        <v>24</v>
      </c>
      <c r="Y1256">
        <v>128.13</v>
      </c>
      <c r="Z1256">
        <v>7</v>
      </c>
      <c r="AA1256">
        <v>8.94</v>
      </c>
      <c r="AB1256">
        <v>6596.5</v>
      </c>
      <c r="AC1256">
        <v>659.65</v>
      </c>
      <c r="AD1256" s="9">
        <v>212.7903</v>
      </c>
      <c r="AE1256">
        <v>1.423695613</v>
      </c>
      <c r="AF1256" s="9"/>
      <c r="AG1256" s="9"/>
    </row>
    <row r="1257" spans="2:40" x14ac:dyDescent="0.3">
      <c r="B1257" t="s">
        <v>43</v>
      </c>
      <c r="C1257" t="s">
        <v>117</v>
      </c>
      <c r="D1257" t="s">
        <v>44</v>
      </c>
      <c r="F1257" s="1">
        <v>45884</v>
      </c>
      <c r="G1257" t="s">
        <v>161</v>
      </c>
      <c r="H1257" t="s">
        <v>68</v>
      </c>
      <c r="I1257" t="s">
        <v>71</v>
      </c>
      <c r="O1257" s="2"/>
      <c r="P1257" s="9">
        <v>6045.3519999999999</v>
      </c>
      <c r="Q1257" s="2">
        <v>0.15893518518518518</v>
      </c>
      <c r="R1257">
        <v>1825.74</v>
      </c>
      <c r="S1257">
        <v>354.38</v>
      </c>
      <c r="T1257">
        <v>208.56</v>
      </c>
      <c r="U1257">
        <v>0</v>
      </c>
      <c r="V1257">
        <v>6.5537000000000001</v>
      </c>
      <c r="W1257">
        <v>1885.115</v>
      </c>
      <c r="X1257">
        <v>24</v>
      </c>
      <c r="Y1257">
        <v>113.36</v>
      </c>
      <c r="Z1257">
        <v>8</v>
      </c>
      <c r="AA1257">
        <v>18.399999999999999</v>
      </c>
      <c r="AB1257">
        <v>6072</v>
      </c>
      <c r="AC1257">
        <v>607.20000000000005</v>
      </c>
      <c r="AD1257" s="9">
        <v>189.75</v>
      </c>
      <c r="AE1257">
        <v>1.0044080150000001</v>
      </c>
      <c r="AF1257" s="9"/>
      <c r="AG1257" s="9"/>
    </row>
    <row r="1258" spans="2:40" x14ac:dyDescent="0.3">
      <c r="B1258" t="s">
        <v>78</v>
      </c>
      <c r="C1258" t="s">
        <v>118</v>
      </c>
      <c r="D1258" t="s">
        <v>79</v>
      </c>
      <c r="F1258" s="1">
        <v>45884</v>
      </c>
      <c r="G1258" t="s">
        <v>161</v>
      </c>
      <c r="H1258" t="s">
        <v>68</v>
      </c>
      <c r="I1258" t="s">
        <v>71</v>
      </c>
      <c r="O1258" s="2"/>
      <c r="P1258" s="9">
        <v>4634.192</v>
      </c>
      <c r="Q1258" s="2">
        <v>0.15893518518518518</v>
      </c>
      <c r="R1258">
        <v>1073.3599999999999</v>
      </c>
      <c r="S1258">
        <v>125.3</v>
      </c>
      <c r="T1258">
        <v>12.5</v>
      </c>
      <c r="U1258">
        <v>0</v>
      </c>
      <c r="V1258">
        <v>5.12948</v>
      </c>
      <c r="W1258">
        <v>1709.3579999999999</v>
      </c>
      <c r="X1258">
        <v>24</v>
      </c>
      <c r="Y1258">
        <v>71.52</v>
      </c>
      <c r="Z1258">
        <v>6</v>
      </c>
      <c r="AA1258">
        <v>8.44</v>
      </c>
      <c r="AB1258">
        <v>6900</v>
      </c>
      <c r="AC1258">
        <v>690</v>
      </c>
      <c r="AD1258" s="9">
        <v>230</v>
      </c>
      <c r="AE1258">
        <v>1.488932699</v>
      </c>
      <c r="AF1258" s="9"/>
      <c r="AG1258" s="9"/>
      <c r="AL1258" s="3"/>
      <c r="AM1258" s="3"/>
    </row>
    <row r="1259" spans="2:40" x14ac:dyDescent="0.3">
      <c r="B1259" t="s">
        <v>113</v>
      </c>
      <c r="C1259" t="s">
        <v>118</v>
      </c>
      <c r="D1259" t="s">
        <v>90</v>
      </c>
      <c r="E1259">
        <v>110</v>
      </c>
      <c r="F1259" s="1">
        <v>45887</v>
      </c>
      <c r="G1259" t="s">
        <v>45</v>
      </c>
      <c r="H1259" t="s">
        <v>52</v>
      </c>
      <c r="I1259" t="s">
        <v>72</v>
      </c>
      <c r="O1259" s="2"/>
      <c r="P1259" s="9">
        <v>2649.0639999999999</v>
      </c>
      <c r="Q1259" s="2">
        <v>3.6631944444444446E-2</v>
      </c>
      <c r="R1259">
        <v>952.98</v>
      </c>
      <c r="S1259">
        <v>114.84</v>
      </c>
      <c r="T1259">
        <v>1.34</v>
      </c>
      <c r="U1259">
        <v>0</v>
      </c>
      <c r="V1259">
        <v>5.09917</v>
      </c>
      <c r="W1259">
        <v>889.95870000000002</v>
      </c>
      <c r="X1259">
        <v>24</v>
      </c>
      <c r="Y1259">
        <v>105.7</v>
      </c>
      <c r="Z1259">
        <v>7</v>
      </c>
      <c r="AA1259">
        <v>5.32</v>
      </c>
      <c r="AB1259">
        <v>8745</v>
      </c>
      <c r="AC1259">
        <v>874.5</v>
      </c>
      <c r="AD1259" s="9">
        <v>282.09679999999997</v>
      </c>
      <c r="AE1259">
        <v>3.301165997</v>
      </c>
      <c r="AF1259" s="9"/>
      <c r="AG1259" s="9"/>
      <c r="AL1259" s="3"/>
      <c r="AM1259" s="3"/>
    </row>
    <row r="1260" spans="2:40" x14ac:dyDescent="0.3">
      <c r="B1260" t="s">
        <v>98</v>
      </c>
      <c r="C1260" t="s">
        <v>117</v>
      </c>
      <c r="D1260" t="s">
        <v>99</v>
      </c>
      <c r="F1260" s="1">
        <v>45896</v>
      </c>
      <c r="G1260" t="s">
        <v>55</v>
      </c>
      <c r="H1260" t="s">
        <v>66</v>
      </c>
      <c r="I1260" t="s">
        <v>74</v>
      </c>
      <c r="K1260">
        <v>148</v>
      </c>
      <c r="O1260" s="2"/>
      <c r="P1260" s="9">
        <v>4918.3100000000004</v>
      </c>
      <c r="Q1260" s="2">
        <v>9.3055555555555558E-2</v>
      </c>
      <c r="R1260">
        <v>1358.01</v>
      </c>
      <c r="S1260">
        <v>359.44</v>
      </c>
      <c r="T1260">
        <v>373.56</v>
      </c>
      <c r="U1260">
        <v>0</v>
      </c>
      <c r="V1260">
        <v>6.7780500000000004</v>
      </c>
      <c r="W1260">
        <v>1635.2860000000001</v>
      </c>
      <c r="X1260">
        <v>24</v>
      </c>
      <c r="Y1260">
        <v>128.01</v>
      </c>
      <c r="Z1260">
        <v>11</v>
      </c>
      <c r="AA1260">
        <v>17.760000000000002</v>
      </c>
      <c r="AB1260">
        <v>8514</v>
      </c>
      <c r="AC1260">
        <v>851.4</v>
      </c>
      <c r="AD1260" s="9">
        <v>243.25710000000001</v>
      </c>
      <c r="AE1260">
        <v>1.7310824250000001</v>
      </c>
      <c r="AF1260" s="9"/>
      <c r="AG1260" s="9"/>
      <c r="AL1260" s="3"/>
      <c r="AM1260" s="3"/>
    </row>
    <row r="1261" spans="2:40" x14ac:dyDescent="0.3">
      <c r="B1261" t="s">
        <v>85</v>
      </c>
      <c r="C1261" t="s">
        <v>117</v>
      </c>
      <c r="D1261" t="s">
        <v>86</v>
      </c>
      <c r="F1261" s="1">
        <v>45801</v>
      </c>
      <c r="G1261" t="s">
        <v>55</v>
      </c>
      <c r="H1261" t="s">
        <v>51</v>
      </c>
      <c r="I1261" t="s">
        <v>53</v>
      </c>
      <c r="O1261" s="2"/>
      <c r="P1261" s="9">
        <v>2926.3989999999999</v>
      </c>
      <c r="Q1261" s="2">
        <v>6.3645833333333332E-2</v>
      </c>
      <c r="R1261">
        <v>1098.32</v>
      </c>
      <c r="S1261">
        <v>155.44999999999999</v>
      </c>
      <c r="T1261">
        <v>0</v>
      </c>
      <c r="U1261">
        <v>0</v>
      </c>
      <c r="V1261">
        <v>4.9875400000000001</v>
      </c>
      <c r="W1261">
        <v>1141.758</v>
      </c>
      <c r="X1261">
        <v>23</v>
      </c>
      <c r="Y1261">
        <v>116.1</v>
      </c>
      <c r="Z1261">
        <v>15</v>
      </c>
      <c r="AA1261">
        <v>22.33</v>
      </c>
      <c r="AB1261">
        <v>7663</v>
      </c>
      <c r="AC1261">
        <v>766.3</v>
      </c>
      <c r="AD1261" s="9">
        <v>201.65790000000001</v>
      </c>
      <c r="AE1261">
        <v>2.6185766190000002</v>
      </c>
      <c r="AF1261" s="9"/>
      <c r="AG1261" s="9"/>
    </row>
    <row r="1262" spans="2:40" x14ac:dyDescent="0.3">
      <c r="B1262" t="s">
        <v>98</v>
      </c>
      <c r="C1262" t="s">
        <v>117</v>
      </c>
      <c r="D1262" t="s">
        <v>99</v>
      </c>
      <c r="F1262" s="1">
        <v>45804</v>
      </c>
      <c r="G1262" t="s">
        <v>48</v>
      </c>
      <c r="H1262" t="s">
        <v>46</v>
      </c>
      <c r="I1262" t="s">
        <v>54</v>
      </c>
      <c r="O1262" s="2"/>
      <c r="P1262" s="9">
        <v>4132.6940000000004</v>
      </c>
      <c r="Q1262" s="2">
        <v>6.384259259259259E-2</v>
      </c>
      <c r="R1262">
        <v>1663.68</v>
      </c>
      <c r="S1262">
        <v>623.20000000000005</v>
      </c>
      <c r="T1262">
        <v>708.78</v>
      </c>
      <c r="U1262">
        <v>0</v>
      </c>
      <c r="V1262">
        <v>6.9378000000000002</v>
      </c>
      <c r="W1262">
        <v>996.08219999999994</v>
      </c>
      <c r="X1262">
        <v>23</v>
      </c>
      <c r="Y1262">
        <v>98.59</v>
      </c>
      <c r="Z1262">
        <v>6</v>
      </c>
      <c r="AA1262">
        <v>6.72</v>
      </c>
      <c r="AB1262">
        <v>6493</v>
      </c>
      <c r="AC1262">
        <v>649.29999999999995</v>
      </c>
      <c r="AD1262" s="9">
        <v>223.89660000000001</v>
      </c>
      <c r="AE1262">
        <v>1.5711301150000001</v>
      </c>
      <c r="AF1262" s="9"/>
      <c r="AG1262" s="9"/>
    </row>
    <row r="1263" spans="2:40" x14ac:dyDescent="0.3">
      <c r="B1263" t="s">
        <v>82</v>
      </c>
      <c r="C1263" t="s">
        <v>118</v>
      </c>
      <c r="D1263" t="s">
        <v>81</v>
      </c>
      <c r="F1263" s="1">
        <v>45822</v>
      </c>
      <c r="G1263" t="s">
        <v>55</v>
      </c>
      <c r="H1263" t="s">
        <v>51</v>
      </c>
      <c r="I1263" t="s">
        <v>57</v>
      </c>
      <c r="O1263" s="2"/>
      <c r="P1263" s="9">
        <v>4093.5459999999998</v>
      </c>
      <c r="Q1263" s="2">
        <v>6.8807870370370366E-2</v>
      </c>
      <c r="R1263">
        <v>2057.0100000000002</v>
      </c>
      <c r="S1263">
        <v>216.25</v>
      </c>
      <c r="T1263">
        <v>117.36</v>
      </c>
      <c r="U1263">
        <v>0</v>
      </c>
      <c r="V1263">
        <v>6.9264999999999999</v>
      </c>
      <c r="W1263">
        <v>1239.1300000000001</v>
      </c>
      <c r="X1263">
        <v>23</v>
      </c>
      <c r="Y1263">
        <v>91.94</v>
      </c>
      <c r="Z1263">
        <v>15</v>
      </c>
      <c r="AA1263">
        <v>20.14</v>
      </c>
      <c r="AB1263">
        <v>7000</v>
      </c>
      <c r="AC1263">
        <v>700</v>
      </c>
      <c r="AD1263" s="9">
        <v>184.2105</v>
      </c>
      <c r="AE1263">
        <v>1.7100088769999999</v>
      </c>
      <c r="AF1263" s="9"/>
      <c r="AG1263" s="9"/>
    </row>
    <row r="1264" spans="2:40" x14ac:dyDescent="0.3">
      <c r="B1264" t="s">
        <v>92</v>
      </c>
      <c r="C1264" t="s">
        <v>118</v>
      </c>
      <c r="D1264" t="s">
        <v>90</v>
      </c>
      <c r="F1264" s="1">
        <v>45841</v>
      </c>
      <c r="G1264" t="s">
        <v>55</v>
      </c>
      <c r="H1264" t="s">
        <v>49</v>
      </c>
      <c r="I1264" t="s">
        <v>60</v>
      </c>
      <c r="O1264" s="2"/>
      <c r="P1264" s="9">
        <v>4785.4520000000002</v>
      </c>
      <c r="Q1264" s="2">
        <v>6.3888888888888884E-2</v>
      </c>
      <c r="R1264">
        <v>2136.91</v>
      </c>
      <c r="S1264">
        <v>336.1</v>
      </c>
      <c r="T1264">
        <v>250.52</v>
      </c>
      <c r="U1264">
        <v>12.45</v>
      </c>
      <c r="V1264">
        <v>7.10466</v>
      </c>
      <c r="W1264">
        <v>1408.098</v>
      </c>
      <c r="X1264">
        <v>23</v>
      </c>
      <c r="Y1264">
        <v>115.77</v>
      </c>
      <c r="Z1264">
        <v>14</v>
      </c>
      <c r="AA1264">
        <v>20.66</v>
      </c>
      <c r="AB1264">
        <v>10111.5</v>
      </c>
      <c r="AC1264">
        <v>1011.15</v>
      </c>
      <c r="AD1264" s="9">
        <v>273.28379999999999</v>
      </c>
      <c r="AE1264">
        <v>2.1129665489999998</v>
      </c>
      <c r="AF1264" s="9"/>
      <c r="AG1264" s="9"/>
    </row>
    <row r="1265" spans="2:45" x14ac:dyDescent="0.3">
      <c r="B1265" t="s">
        <v>103</v>
      </c>
      <c r="C1265" t="s">
        <v>118</v>
      </c>
      <c r="D1265" t="s">
        <v>96</v>
      </c>
      <c r="E1265">
        <v>94</v>
      </c>
      <c r="F1265" s="1">
        <v>45846</v>
      </c>
      <c r="G1265" t="s">
        <v>48</v>
      </c>
      <c r="H1265" t="s">
        <v>46</v>
      </c>
      <c r="I1265" t="s">
        <v>64</v>
      </c>
      <c r="K1265">
        <v>124</v>
      </c>
      <c r="O1265" s="2"/>
      <c r="P1265" s="9">
        <v>4117.6790000000001</v>
      </c>
      <c r="Q1265" s="2">
        <v>4.3749999999999997E-2</v>
      </c>
      <c r="R1265">
        <v>2233.0300000000002</v>
      </c>
      <c r="S1265">
        <v>401.46</v>
      </c>
      <c r="T1265">
        <v>521.82000000000005</v>
      </c>
      <c r="U1265">
        <v>0</v>
      </c>
      <c r="V1265">
        <v>6.8141999999999996</v>
      </c>
      <c r="W1265">
        <v>1285.752</v>
      </c>
      <c r="X1265">
        <v>23</v>
      </c>
      <c r="Y1265">
        <v>149.53</v>
      </c>
      <c r="Z1265">
        <v>14</v>
      </c>
      <c r="AA1265">
        <v>38.909999999999997</v>
      </c>
      <c r="AB1265">
        <v>9067.5</v>
      </c>
      <c r="AC1265">
        <v>906.75</v>
      </c>
      <c r="AD1265" s="9">
        <v>245.0676</v>
      </c>
      <c r="AE1265">
        <v>2.2020900609999998</v>
      </c>
      <c r="AF1265" s="9"/>
      <c r="AG1265" s="9"/>
      <c r="AL1265">
        <v>464.75</v>
      </c>
      <c r="AM1265">
        <v>431.75</v>
      </c>
      <c r="AN1265" s="3">
        <v>3.6999999999999998E-2</v>
      </c>
    </row>
    <row r="1266" spans="2:45" x14ac:dyDescent="0.3">
      <c r="B1266" t="s">
        <v>105</v>
      </c>
      <c r="C1266" t="s">
        <v>118</v>
      </c>
      <c r="D1266" t="s">
        <v>90</v>
      </c>
      <c r="F1266" s="1">
        <v>45848</v>
      </c>
      <c r="G1266" t="s">
        <v>55</v>
      </c>
      <c r="H1266" t="s">
        <v>49</v>
      </c>
      <c r="I1266" t="s">
        <v>64</v>
      </c>
      <c r="O1266" s="2"/>
      <c r="P1266" s="9">
        <v>5156.6000000000004</v>
      </c>
      <c r="Q1266" s="2">
        <v>8.729166666666667E-2</v>
      </c>
      <c r="R1266">
        <v>2478.3000000000002</v>
      </c>
      <c r="S1266">
        <v>250.18</v>
      </c>
      <c r="T1266">
        <v>127.78</v>
      </c>
      <c r="U1266">
        <v>0</v>
      </c>
      <c r="V1266">
        <v>6.80382</v>
      </c>
      <c r="W1266">
        <v>1384.8689999999999</v>
      </c>
      <c r="X1266">
        <v>23</v>
      </c>
      <c r="Y1266">
        <v>124.68</v>
      </c>
      <c r="Z1266">
        <v>6</v>
      </c>
      <c r="AA1266">
        <v>8.83</v>
      </c>
      <c r="AB1266">
        <v>7056</v>
      </c>
      <c r="AC1266">
        <v>705.6</v>
      </c>
      <c r="AD1266" s="9">
        <v>243.31030000000001</v>
      </c>
      <c r="AE1266">
        <v>1.368343482</v>
      </c>
      <c r="AF1266" s="9"/>
      <c r="AG1266" s="9"/>
    </row>
    <row r="1267" spans="2:45" x14ac:dyDescent="0.3">
      <c r="B1267" t="s">
        <v>103</v>
      </c>
      <c r="C1267" t="s">
        <v>118</v>
      </c>
      <c r="D1267" t="s">
        <v>96</v>
      </c>
      <c r="F1267" s="1">
        <v>45850</v>
      </c>
      <c r="G1267" t="s">
        <v>61</v>
      </c>
      <c r="H1267" t="s">
        <v>51</v>
      </c>
      <c r="I1267" t="s">
        <v>64</v>
      </c>
      <c r="O1267" s="2"/>
      <c r="P1267" s="9">
        <v>3125.8980000000001</v>
      </c>
      <c r="Q1267" s="2">
        <v>5.9027777777777776E-2</v>
      </c>
      <c r="R1267">
        <v>907.6</v>
      </c>
      <c r="S1267">
        <v>182.41</v>
      </c>
      <c r="T1267">
        <v>104.89</v>
      </c>
      <c r="U1267">
        <v>0</v>
      </c>
      <c r="V1267">
        <v>6.3819600000000003</v>
      </c>
      <c r="W1267">
        <v>1067.3720000000001</v>
      </c>
      <c r="X1267">
        <v>23</v>
      </c>
      <c r="Y1267">
        <v>90.17</v>
      </c>
      <c r="Z1267">
        <v>13</v>
      </c>
      <c r="AA1267">
        <v>11.56</v>
      </c>
      <c r="AB1267">
        <v>8556</v>
      </c>
      <c r="AC1267">
        <v>855.6</v>
      </c>
      <c r="AD1267" s="9">
        <v>237.66669999999999</v>
      </c>
      <c r="AE1267">
        <v>2.7371334570000001</v>
      </c>
      <c r="AF1267" s="9"/>
      <c r="AG1267" s="9"/>
      <c r="AL1267" s="3"/>
      <c r="AM1267" s="3"/>
    </row>
    <row r="1268" spans="2:45" x14ac:dyDescent="0.3">
      <c r="B1268" t="s">
        <v>82</v>
      </c>
      <c r="C1268" t="s">
        <v>118</v>
      </c>
      <c r="D1268" t="s">
        <v>81</v>
      </c>
      <c r="F1268" s="1">
        <v>45857</v>
      </c>
      <c r="G1268" t="s">
        <v>61</v>
      </c>
      <c r="H1268" t="s">
        <v>51</v>
      </c>
      <c r="I1268" t="s">
        <v>65</v>
      </c>
      <c r="O1268" s="2"/>
      <c r="P1268" s="9">
        <v>2809.3429999999998</v>
      </c>
      <c r="Q1268" s="2">
        <v>4.5138888888888888E-2</v>
      </c>
      <c r="R1268">
        <v>1042.92</v>
      </c>
      <c r="S1268">
        <v>158.21</v>
      </c>
      <c r="T1268">
        <v>52.38</v>
      </c>
      <c r="U1268">
        <v>0</v>
      </c>
      <c r="V1268">
        <v>6.0714300000000003</v>
      </c>
      <c r="W1268">
        <v>933.66930000000002</v>
      </c>
      <c r="X1268">
        <v>23</v>
      </c>
      <c r="Y1268">
        <v>63.23</v>
      </c>
      <c r="Z1268">
        <v>15</v>
      </c>
      <c r="AA1268">
        <v>12.48</v>
      </c>
      <c r="AB1268">
        <v>6790</v>
      </c>
      <c r="AC1268">
        <v>679</v>
      </c>
      <c r="AD1268" s="9">
        <v>178.6842</v>
      </c>
      <c r="AE1268">
        <v>2.4169352050000001</v>
      </c>
      <c r="AF1268" s="9"/>
      <c r="AG1268" s="9"/>
    </row>
    <row r="1269" spans="2:45" x14ac:dyDescent="0.3">
      <c r="B1269" t="s">
        <v>104</v>
      </c>
      <c r="C1269" t="s">
        <v>118</v>
      </c>
      <c r="D1269" t="s">
        <v>90</v>
      </c>
      <c r="F1269" s="1">
        <v>45863</v>
      </c>
      <c r="G1269" t="s">
        <v>61</v>
      </c>
      <c r="H1269" t="s">
        <v>68</v>
      </c>
      <c r="I1269" t="s">
        <v>67</v>
      </c>
      <c r="O1269" s="2"/>
      <c r="P1269" s="9">
        <v>2621.8220000000001</v>
      </c>
      <c r="Q1269" s="2">
        <v>5.2083333333333336E-2</v>
      </c>
      <c r="R1269">
        <v>950.27</v>
      </c>
      <c r="S1269">
        <v>188.09</v>
      </c>
      <c r="T1269">
        <v>70.540000000000006</v>
      </c>
      <c r="U1269">
        <v>0</v>
      </c>
      <c r="V1269">
        <v>6.1188200000000004</v>
      </c>
      <c r="W1269">
        <v>988.73080000000004</v>
      </c>
      <c r="X1269">
        <v>23</v>
      </c>
      <c r="Y1269">
        <v>107.89</v>
      </c>
      <c r="Z1269">
        <v>13</v>
      </c>
      <c r="AA1269">
        <v>21.16</v>
      </c>
      <c r="AB1269">
        <v>7600</v>
      </c>
      <c r="AC1269">
        <v>760</v>
      </c>
      <c r="AD1269" s="9">
        <v>211.11109999999999</v>
      </c>
      <c r="AE1269">
        <v>2.8987475119999999</v>
      </c>
      <c r="AF1269" s="9"/>
      <c r="AG1269" s="9"/>
    </row>
    <row r="1270" spans="2:45" x14ac:dyDescent="0.3">
      <c r="B1270" t="s">
        <v>107</v>
      </c>
      <c r="C1270" t="s">
        <v>118</v>
      </c>
      <c r="D1270" t="s">
        <v>90</v>
      </c>
      <c r="F1270" s="1">
        <v>45874</v>
      </c>
      <c r="G1270" t="s">
        <v>48</v>
      </c>
      <c r="H1270" t="s">
        <v>46</v>
      </c>
      <c r="I1270" t="s">
        <v>70</v>
      </c>
      <c r="O1270" s="2"/>
      <c r="P1270" s="9">
        <v>2757.0650000000001</v>
      </c>
      <c r="Q1270" s="2">
        <v>4.5150462962962962E-2</v>
      </c>
      <c r="R1270">
        <v>1110.23</v>
      </c>
      <c r="S1270">
        <v>201.32</v>
      </c>
      <c r="T1270">
        <v>74.89</v>
      </c>
      <c r="U1270">
        <v>0</v>
      </c>
      <c r="V1270">
        <v>5.6951900000000002</v>
      </c>
      <c r="W1270">
        <v>856.89639999999997</v>
      </c>
      <c r="X1270">
        <v>23</v>
      </c>
      <c r="Y1270">
        <v>98.75</v>
      </c>
      <c r="Z1270">
        <v>18</v>
      </c>
      <c r="AA1270">
        <v>22.67</v>
      </c>
      <c r="AB1270">
        <v>12006</v>
      </c>
      <c r="AC1270">
        <v>1200.5999999999999</v>
      </c>
      <c r="AD1270" s="9">
        <v>292.82929999999999</v>
      </c>
      <c r="AE1270">
        <v>4.3546307400000002</v>
      </c>
      <c r="AF1270" s="9"/>
      <c r="AG1270" s="9"/>
    </row>
    <row r="1271" spans="2:45" x14ac:dyDescent="0.3">
      <c r="B1271" t="s">
        <v>105</v>
      </c>
      <c r="C1271" t="s">
        <v>118</v>
      </c>
      <c r="D1271" t="s">
        <v>90</v>
      </c>
      <c r="F1271" s="1">
        <v>45878</v>
      </c>
      <c r="G1271" t="s">
        <v>62</v>
      </c>
      <c r="H1271" t="s">
        <v>51</v>
      </c>
      <c r="I1271" t="s">
        <v>70</v>
      </c>
      <c r="N1271">
        <v>39</v>
      </c>
      <c r="O1271" s="2" t="s">
        <v>148</v>
      </c>
      <c r="P1271" s="9">
        <v>3918.462</v>
      </c>
      <c r="Q1271" s="2">
        <v>5.8796296296296298E-2</v>
      </c>
      <c r="R1271">
        <v>1819.5</v>
      </c>
      <c r="S1271">
        <v>204.7</v>
      </c>
      <c r="T1271">
        <v>21.69</v>
      </c>
      <c r="U1271">
        <v>0</v>
      </c>
      <c r="V1271">
        <v>6.0267400000000002</v>
      </c>
      <c r="W1271">
        <v>1305.335</v>
      </c>
      <c r="X1271">
        <v>23</v>
      </c>
      <c r="Y1271">
        <v>74.92</v>
      </c>
      <c r="Z1271">
        <v>26</v>
      </c>
      <c r="AA1271">
        <v>31.25</v>
      </c>
      <c r="AB1271">
        <v>12336</v>
      </c>
      <c r="AC1271">
        <v>1233.5999999999999</v>
      </c>
      <c r="AD1271" s="9">
        <v>251.7551</v>
      </c>
      <c r="AE1271">
        <v>3.1481739520000001</v>
      </c>
      <c r="AF1271" s="9"/>
      <c r="AG1271" s="9"/>
    </row>
    <row r="1272" spans="2:45" x14ac:dyDescent="0.3">
      <c r="B1272" t="s">
        <v>104</v>
      </c>
      <c r="C1272" t="s">
        <v>118</v>
      </c>
      <c r="D1272" t="s">
        <v>90</v>
      </c>
      <c r="F1272" s="1">
        <v>45898</v>
      </c>
      <c r="G1272" t="s">
        <v>73</v>
      </c>
      <c r="H1272" t="s">
        <v>68</v>
      </c>
      <c r="I1272" t="s">
        <v>74</v>
      </c>
      <c r="O1272" s="2"/>
      <c r="P1272" s="9">
        <v>4517.8819999999996</v>
      </c>
      <c r="Q1272" s="2">
        <v>0.11260416666666667</v>
      </c>
      <c r="R1272">
        <v>2969.36</v>
      </c>
      <c r="S1272">
        <v>405.69</v>
      </c>
      <c r="T1272">
        <v>496.27</v>
      </c>
      <c r="U1272">
        <v>0</v>
      </c>
      <c r="V1272">
        <v>5.91174</v>
      </c>
      <c r="W1272">
        <v>802.03949999999998</v>
      </c>
      <c r="X1272">
        <v>23</v>
      </c>
      <c r="Y1272">
        <v>102.86</v>
      </c>
      <c r="Z1272">
        <v>8</v>
      </c>
      <c r="AA1272">
        <v>11.75</v>
      </c>
      <c r="AB1272">
        <v>6360</v>
      </c>
      <c r="AC1272">
        <v>636</v>
      </c>
      <c r="AD1272" s="9">
        <v>205.16130000000001</v>
      </c>
      <c r="AE1272">
        <v>1.4077392900000001</v>
      </c>
      <c r="AF1272" s="9"/>
      <c r="AG1272" s="9"/>
    </row>
    <row r="1273" spans="2:45" x14ac:dyDescent="0.3">
      <c r="B1273" t="s">
        <v>104</v>
      </c>
      <c r="C1273" t="s">
        <v>118</v>
      </c>
      <c r="D1273" t="s">
        <v>90</v>
      </c>
      <c r="F1273" s="1">
        <v>45801</v>
      </c>
      <c r="G1273" t="s">
        <v>55</v>
      </c>
      <c r="H1273" t="s">
        <v>51</v>
      </c>
      <c r="I1273" t="s">
        <v>53</v>
      </c>
      <c r="O1273" s="2"/>
      <c r="P1273" s="9">
        <v>3932.1179999999999</v>
      </c>
      <c r="Q1273" s="2">
        <v>6.3645833333333332E-2</v>
      </c>
      <c r="R1273">
        <v>1738.77</v>
      </c>
      <c r="S1273">
        <v>211.96</v>
      </c>
      <c r="T1273">
        <v>287.23</v>
      </c>
      <c r="U1273">
        <v>0</v>
      </c>
      <c r="V1273">
        <v>6.0334399999999997</v>
      </c>
      <c r="W1273">
        <v>1286.3430000000001</v>
      </c>
      <c r="X1273">
        <v>22</v>
      </c>
      <c r="Y1273">
        <v>103.23</v>
      </c>
      <c r="Z1273">
        <v>10</v>
      </c>
      <c r="AA1273">
        <v>8.89</v>
      </c>
      <c r="AB1273">
        <v>6560</v>
      </c>
      <c r="AC1273">
        <v>656</v>
      </c>
      <c r="AD1273" s="9">
        <v>205</v>
      </c>
      <c r="AE1273">
        <v>1.6683120899999999</v>
      </c>
      <c r="AF1273" s="9"/>
      <c r="AG1273" s="9"/>
    </row>
    <row r="1274" spans="2:45" x14ac:dyDescent="0.3">
      <c r="B1274" t="s">
        <v>78</v>
      </c>
      <c r="C1274" t="s">
        <v>118</v>
      </c>
      <c r="D1274" t="s">
        <v>79</v>
      </c>
      <c r="F1274" s="1">
        <v>45804</v>
      </c>
      <c r="G1274" t="s">
        <v>48</v>
      </c>
      <c r="H1274" t="s">
        <v>46</v>
      </c>
      <c r="I1274" t="s">
        <v>54</v>
      </c>
      <c r="O1274" s="2"/>
      <c r="P1274" s="9">
        <v>3385.0459999999998</v>
      </c>
      <c r="Q1274" s="2">
        <v>6.384259259259259E-2</v>
      </c>
      <c r="R1274">
        <v>815.78</v>
      </c>
      <c r="S1274">
        <v>129.01</v>
      </c>
      <c r="T1274">
        <v>22.11</v>
      </c>
      <c r="U1274">
        <v>0</v>
      </c>
      <c r="V1274">
        <v>5.6145199999999997</v>
      </c>
      <c r="W1274">
        <v>1681.8209999999999</v>
      </c>
      <c r="X1274">
        <v>22</v>
      </c>
      <c r="Y1274">
        <v>83.87</v>
      </c>
      <c r="Z1274">
        <v>19</v>
      </c>
      <c r="AA1274">
        <v>23.06</v>
      </c>
      <c r="AB1274">
        <v>9614</v>
      </c>
      <c r="AC1274">
        <v>961.4</v>
      </c>
      <c r="AD1274" s="9">
        <v>234.48779999999999</v>
      </c>
      <c r="AE1274">
        <v>2.8401386569999998</v>
      </c>
      <c r="AF1274" s="9"/>
      <c r="AG1274" s="9"/>
    </row>
    <row r="1275" spans="2:45" x14ac:dyDescent="0.3">
      <c r="B1275" t="s">
        <v>82</v>
      </c>
      <c r="C1275" t="s">
        <v>118</v>
      </c>
      <c r="D1275" t="s">
        <v>81</v>
      </c>
      <c r="F1275" s="1">
        <v>45843</v>
      </c>
      <c r="G1275" t="s">
        <v>61</v>
      </c>
      <c r="H1275" t="s">
        <v>51</v>
      </c>
      <c r="I1275" t="s">
        <v>60</v>
      </c>
      <c r="O1275" s="2"/>
      <c r="P1275" s="9">
        <v>3224.058</v>
      </c>
      <c r="Q1275" s="2">
        <v>5.1435185185185188E-2</v>
      </c>
      <c r="R1275">
        <v>1130.3900000000001</v>
      </c>
      <c r="S1275">
        <v>138.65</v>
      </c>
      <c r="T1275">
        <v>39.840000000000003</v>
      </c>
      <c r="U1275">
        <v>0</v>
      </c>
      <c r="V1275">
        <v>5.81088</v>
      </c>
      <c r="W1275">
        <v>1075.0319999999999</v>
      </c>
      <c r="X1275">
        <v>22</v>
      </c>
      <c r="Y1275">
        <v>73.95</v>
      </c>
      <c r="Z1275">
        <v>10</v>
      </c>
      <c r="AA1275">
        <v>10.26</v>
      </c>
      <c r="AB1275">
        <v>5670</v>
      </c>
      <c r="AC1275">
        <v>567</v>
      </c>
      <c r="AD1275" s="9">
        <v>177.1875</v>
      </c>
      <c r="AE1275">
        <v>1.758653225</v>
      </c>
      <c r="AF1275" s="9"/>
      <c r="AG1275" s="9"/>
    </row>
    <row r="1276" spans="2:45" x14ac:dyDescent="0.3">
      <c r="B1276" t="s">
        <v>114</v>
      </c>
      <c r="C1276" t="s">
        <v>117</v>
      </c>
      <c r="D1276" t="s">
        <v>99</v>
      </c>
      <c r="F1276" s="1">
        <v>45843</v>
      </c>
      <c r="G1276" t="s">
        <v>61</v>
      </c>
      <c r="H1276" t="s">
        <v>51</v>
      </c>
      <c r="I1276" t="s">
        <v>60</v>
      </c>
      <c r="O1276" s="2"/>
      <c r="P1276" s="9">
        <v>3173.3539999999998</v>
      </c>
      <c r="Q1276" s="2">
        <v>5.1435185185185188E-2</v>
      </c>
      <c r="R1276">
        <v>1359.76</v>
      </c>
      <c r="S1276">
        <v>169.56</v>
      </c>
      <c r="T1276">
        <v>73.540000000000006</v>
      </c>
      <c r="U1276">
        <v>0</v>
      </c>
      <c r="V1276">
        <v>6.1016199999999996</v>
      </c>
      <c r="W1276">
        <v>908.61770000000001</v>
      </c>
      <c r="X1276">
        <v>22</v>
      </c>
      <c r="Y1276">
        <v>76.2</v>
      </c>
      <c r="Z1276">
        <v>12</v>
      </c>
      <c r="AA1276">
        <v>12.35</v>
      </c>
      <c r="AB1276">
        <v>5568</v>
      </c>
      <c r="AC1276">
        <v>556.79999999999995</v>
      </c>
      <c r="AD1276" s="9">
        <v>163.7647</v>
      </c>
      <c r="AE1276">
        <v>1.7546104220000001</v>
      </c>
      <c r="AF1276" s="9"/>
      <c r="AG1276" s="9"/>
      <c r="AL1276" s="3"/>
      <c r="AM1276" s="3"/>
    </row>
    <row r="1277" spans="2:45" x14ac:dyDescent="0.3">
      <c r="B1277" t="s">
        <v>97</v>
      </c>
      <c r="C1277" t="s">
        <v>118</v>
      </c>
      <c r="D1277" t="s">
        <v>90</v>
      </c>
      <c r="F1277" s="1">
        <v>45851</v>
      </c>
      <c r="G1277" t="s">
        <v>62</v>
      </c>
      <c r="H1277" t="s">
        <v>63</v>
      </c>
      <c r="I1277" t="s">
        <v>64</v>
      </c>
      <c r="N1277">
        <v>36</v>
      </c>
      <c r="O1277" s="2" t="s">
        <v>148</v>
      </c>
      <c r="P1277" s="9">
        <v>3892.97</v>
      </c>
      <c r="Q1277" s="2">
        <v>5.334490740740741E-2</v>
      </c>
      <c r="R1277">
        <v>2094.23</v>
      </c>
      <c r="S1277">
        <v>204.9</v>
      </c>
      <c r="T1277">
        <v>31.76</v>
      </c>
      <c r="U1277">
        <v>0</v>
      </c>
      <c r="V1277">
        <v>5.4905299999999997</v>
      </c>
      <c r="W1277">
        <v>1234.7829999999999</v>
      </c>
      <c r="X1277">
        <v>22</v>
      </c>
      <c r="Y1277">
        <v>112.94</v>
      </c>
      <c r="Z1277">
        <v>33</v>
      </c>
      <c r="AA1277">
        <v>31.63</v>
      </c>
      <c r="AB1277">
        <v>12112.5</v>
      </c>
      <c r="AC1277">
        <v>1211.25</v>
      </c>
      <c r="AD1277" s="9">
        <v>220.22730000000001</v>
      </c>
      <c r="AE1277">
        <v>3.1113776889999998</v>
      </c>
      <c r="AF1277" s="9"/>
      <c r="AG1277" s="9"/>
    </row>
    <row r="1278" spans="2:45" x14ac:dyDescent="0.3">
      <c r="B1278" t="s">
        <v>104</v>
      </c>
      <c r="C1278" t="s">
        <v>118</v>
      </c>
      <c r="D1278" t="s">
        <v>90</v>
      </c>
      <c r="F1278" s="1">
        <v>45857</v>
      </c>
      <c r="G1278" t="s">
        <v>61</v>
      </c>
      <c r="H1278" t="s">
        <v>51</v>
      </c>
      <c r="I1278" t="s">
        <v>65</v>
      </c>
      <c r="O1278" s="2"/>
      <c r="P1278" s="9">
        <v>2576.7919999999999</v>
      </c>
      <c r="Q1278" s="2">
        <v>4.5138888888888888E-2</v>
      </c>
      <c r="R1278">
        <v>788.67</v>
      </c>
      <c r="S1278">
        <v>161.55000000000001</v>
      </c>
      <c r="T1278">
        <v>31.08</v>
      </c>
      <c r="U1278">
        <v>0</v>
      </c>
      <c r="V1278">
        <v>5.6509900000000002</v>
      </c>
      <c r="W1278">
        <v>1046.527</v>
      </c>
      <c r="X1278">
        <v>22</v>
      </c>
      <c r="Y1278">
        <v>98.93</v>
      </c>
      <c r="Z1278">
        <v>20</v>
      </c>
      <c r="AA1278">
        <v>18.079999999999998</v>
      </c>
      <c r="AB1278">
        <v>9040</v>
      </c>
      <c r="AC1278">
        <v>904</v>
      </c>
      <c r="AD1278" s="9">
        <v>215.2381</v>
      </c>
      <c r="AE1278">
        <v>3.5082381499999999</v>
      </c>
      <c r="AF1278" s="9"/>
      <c r="AG1278" s="9"/>
    </row>
    <row r="1279" spans="2:45" x14ac:dyDescent="0.3">
      <c r="B1279" t="s">
        <v>97</v>
      </c>
      <c r="C1279" t="s">
        <v>118</v>
      </c>
      <c r="D1279" t="s">
        <v>90</v>
      </c>
      <c r="E1279">
        <v>87</v>
      </c>
      <c r="F1279" s="1">
        <v>45867</v>
      </c>
      <c r="G1279" t="s">
        <v>48</v>
      </c>
      <c r="H1279" t="s">
        <v>46</v>
      </c>
      <c r="I1279" t="s">
        <v>69</v>
      </c>
      <c r="O1279" s="2"/>
      <c r="P1279" s="9">
        <v>3645.8409999999999</v>
      </c>
      <c r="Q1279" s="2">
        <v>4.8611111111111112E-2</v>
      </c>
      <c r="R1279">
        <v>1556.88</v>
      </c>
      <c r="S1279">
        <v>145.44999999999999</v>
      </c>
      <c r="T1279">
        <v>29.35</v>
      </c>
      <c r="U1279">
        <v>0</v>
      </c>
      <c r="V1279">
        <v>5.6798200000000003</v>
      </c>
      <c r="W1279">
        <v>1325.9079999999999</v>
      </c>
      <c r="X1279">
        <v>22</v>
      </c>
      <c r="Y1279">
        <v>107.62</v>
      </c>
      <c r="Z1279">
        <v>18</v>
      </c>
      <c r="AA1279">
        <v>23.11</v>
      </c>
      <c r="AB1279">
        <v>8840</v>
      </c>
      <c r="AC1279">
        <v>884</v>
      </c>
      <c r="AD1279" s="9">
        <v>221</v>
      </c>
      <c r="AE1279">
        <v>2.4246806159999998</v>
      </c>
      <c r="AF1279" s="9"/>
      <c r="AG1279" s="9"/>
      <c r="AL1279">
        <v>337</v>
      </c>
      <c r="AM1279">
        <v>313.75</v>
      </c>
      <c r="AN1279" s="3">
        <v>3.5999999999999997E-2</v>
      </c>
      <c r="AR1279" s="3"/>
      <c r="AS1279" s="3"/>
    </row>
    <row r="1280" spans="2:45" x14ac:dyDescent="0.3">
      <c r="B1280" t="s">
        <v>92</v>
      </c>
      <c r="C1280" t="s">
        <v>118</v>
      </c>
      <c r="D1280" t="s">
        <v>90</v>
      </c>
      <c r="F1280" s="1">
        <v>45872</v>
      </c>
      <c r="G1280" t="s">
        <v>62</v>
      </c>
      <c r="H1280" t="s">
        <v>63</v>
      </c>
      <c r="I1280" t="s">
        <v>69</v>
      </c>
      <c r="N1280">
        <v>23</v>
      </c>
      <c r="O1280" s="2" t="s">
        <v>148</v>
      </c>
      <c r="P1280" s="9">
        <v>2844.364</v>
      </c>
      <c r="Q1280" s="2">
        <v>5.3796296296296293E-2</v>
      </c>
      <c r="R1280">
        <v>1443.33</v>
      </c>
      <c r="S1280">
        <v>158.47999999999999</v>
      </c>
      <c r="T1280">
        <v>2.35</v>
      </c>
      <c r="U1280">
        <v>0</v>
      </c>
      <c r="V1280">
        <v>5.1233300000000002</v>
      </c>
      <c r="W1280">
        <v>877.02530000000002</v>
      </c>
      <c r="X1280">
        <v>22</v>
      </c>
      <c r="Y1280">
        <v>79.11</v>
      </c>
      <c r="Z1280">
        <v>20</v>
      </c>
      <c r="AA1280">
        <v>24.16</v>
      </c>
      <c r="AB1280">
        <v>12786.5</v>
      </c>
      <c r="AC1280">
        <v>1278.6500000000001</v>
      </c>
      <c r="AD1280" s="9">
        <v>304.44049999999999</v>
      </c>
      <c r="AE1280">
        <v>4.4953810409999999</v>
      </c>
      <c r="AF1280" s="9"/>
      <c r="AG1280" s="9"/>
    </row>
    <row r="1281" spans="2:46" x14ac:dyDescent="0.3">
      <c r="B1281" t="s">
        <v>89</v>
      </c>
      <c r="C1281" t="s">
        <v>118</v>
      </c>
      <c r="D1281" t="s">
        <v>90</v>
      </c>
      <c r="E1281">
        <v>102</v>
      </c>
      <c r="F1281" s="1">
        <v>45887</v>
      </c>
      <c r="G1281" t="s">
        <v>45</v>
      </c>
      <c r="H1281" t="s">
        <v>52</v>
      </c>
      <c r="I1281" t="s">
        <v>72</v>
      </c>
      <c r="O1281" s="2"/>
      <c r="P1281" s="9">
        <v>2579.297</v>
      </c>
      <c r="Q1281" s="2">
        <v>3.6631944444444446E-2</v>
      </c>
      <c r="R1281">
        <v>1021.11</v>
      </c>
      <c r="S1281">
        <v>130.66</v>
      </c>
      <c r="T1281">
        <v>2.1800000000000002</v>
      </c>
      <c r="U1281">
        <v>0</v>
      </c>
      <c r="V1281">
        <v>5.2068500000000002</v>
      </c>
      <c r="W1281">
        <v>834.62</v>
      </c>
      <c r="X1281">
        <v>22</v>
      </c>
      <c r="Y1281">
        <v>120.26</v>
      </c>
      <c r="Z1281">
        <v>9</v>
      </c>
      <c r="AA1281">
        <v>6.42</v>
      </c>
      <c r="AB1281">
        <v>7905</v>
      </c>
      <c r="AC1281">
        <v>790.5</v>
      </c>
      <c r="AD1281" s="9">
        <v>255</v>
      </c>
      <c r="AE1281">
        <v>3.064788584</v>
      </c>
      <c r="AF1281" s="9"/>
      <c r="AG1281" s="9"/>
    </row>
    <row r="1282" spans="2:46" x14ac:dyDescent="0.3">
      <c r="B1282" t="s">
        <v>85</v>
      </c>
      <c r="C1282" t="s">
        <v>117</v>
      </c>
      <c r="D1282" t="s">
        <v>86</v>
      </c>
      <c r="F1282" s="1">
        <v>45893</v>
      </c>
      <c r="G1282" t="s">
        <v>62</v>
      </c>
      <c r="H1282" t="s">
        <v>63</v>
      </c>
      <c r="I1282" t="s">
        <v>72</v>
      </c>
      <c r="N1282">
        <v>0</v>
      </c>
      <c r="O1282" s="2" t="s">
        <v>221</v>
      </c>
      <c r="P1282" s="9">
        <v>5167.6980000000003</v>
      </c>
      <c r="Q1282" s="2">
        <v>0.10136574074074074</v>
      </c>
      <c r="R1282">
        <v>2132.23</v>
      </c>
      <c r="S1282">
        <v>247.27</v>
      </c>
      <c r="T1282">
        <v>52.93</v>
      </c>
      <c r="U1282">
        <v>0</v>
      </c>
      <c r="V1282">
        <v>6.07721</v>
      </c>
      <c r="W1282">
        <v>1600.232</v>
      </c>
      <c r="X1282">
        <v>22</v>
      </c>
      <c r="Y1282">
        <v>105.53</v>
      </c>
      <c r="Z1282">
        <v>35</v>
      </c>
      <c r="AA1282">
        <v>35.950000000000003</v>
      </c>
      <c r="AB1282">
        <v>11810.5</v>
      </c>
      <c r="AC1282">
        <v>1181.05</v>
      </c>
      <c r="AD1282" s="9">
        <v>207.20179999999999</v>
      </c>
      <c r="AE1282">
        <v>2.285447021</v>
      </c>
      <c r="AF1282" s="9"/>
      <c r="AG1282" s="9"/>
    </row>
    <row r="1283" spans="2:46" x14ac:dyDescent="0.3">
      <c r="B1283" t="s">
        <v>91</v>
      </c>
      <c r="C1283" t="s">
        <v>118</v>
      </c>
      <c r="D1283" t="s">
        <v>90</v>
      </c>
      <c r="F1283" s="1">
        <v>45804</v>
      </c>
      <c r="G1283" t="s">
        <v>48</v>
      </c>
      <c r="H1283" t="s">
        <v>46</v>
      </c>
      <c r="I1283" t="s">
        <v>54</v>
      </c>
      <c r="O1283" s="2"/>
      <c r="P1283" s="9">
        <v>3506.8919999999998</v>
      </c>
      <c r="Q1283" s="2">
        <v>6.384259259259259E-2</v>
      </c>
      <c r="R1283">
        <v>938.93</v>
      </c>
      <c r="S1283">
        <v>147.76</v>
      </c>
      <c r="T1283">
        <v>3.36</v>
      </c>
      <c r="U1283">
        <v>0</v>
      </c>
      <c r="V1283">
        <v>5.0843800000000003</v>
      </c>
      <c r="W1283">
        <v>1635.3050000000001</v>
      </c>
      <c r="X1283">
        <v>21</v>
      </c>
      <c r="Y1283">
        <v>111.57</v>
      </c>
      <c r="Z1283">
        <v>13</v>
      </c>
      <c r="AA1283">
        <v>15.97</v>
      </c>
      <c r="AB1283">
        <v>8811</v>
      </c>
      <c r="AC1283">
        <v>881.1</v>
      </c>
      <c r="AD1283" s="9">
        <v>259.14710000000002</v>
      </c>
      <c r="AE1283">
        <v>2.512481137</v>
      </c>
      <c r="AF1283" s="9"/>
      <c r="AG1283" s="9"/>
      <c r="AI1283" s="3"/>
      <c r="AJ1283" s="3"/>
      <c r="AL1283" s="3"/>
      <c r="AM1283" s="3"/>
    </row>
    <row r="1284" spans="2:46" x14ac:dyDescent="0.3">
      <c r="B1284" t="s">
        <v>85</v>
      </c>
      <c r="C1284" t="s">
        <v>117</v>
      </c>
      <c r="D1284" t="s">
        <v>86</v>
      </c>
      <c r="F1284" s="1">
        <v>45806</v>
      </c>
      <c r="G1284" t="s">
        <v>50</v>
      </c>
      <c r="H1284" t="s">
        <v>49</v>
      </c>
      <c r="I1284" t="s">
        <v>54</v>
      </c>
      <c r="O1284" s="2"/>
      <c r="P1284" s="9">
        <v>4072.2660000000001</v>
      </c>
      <c r="Q1284" s="2">
        <v>7.9409722222222229E-2</v>
      </c>
      <c r="R1284">
        <v>1885.28</v>
      </c>
      <c r="S1284">
        <v>156.35</v>
      </c>
      <c r="T1284">
        <v>0</v>
      </c>
      <c r="U1284">
        <v>0</v>
      </c>
      <c r="V1284">
        <v>4.9353999999999996</v>
      </c>
      <c r="W1284">
        <v>1021.777</v>
      </c>
      <c r="X1284">
        <v>21</v>
      </c>
      <c r="Y1284">
        <v>106.28</v>
      </c>
      <c r="Z1284">
        <v>2</v>
      </c>
      <c r="AA1284">
        <v>2.34</v>
      </c>
      <c r="AB1284">
        <v>4542.5</v>
      </c>
      <c r="AC1284">
        <v>454.25</v>
      </c>
      <c r="AD1284" s="9">
        <v>98.75</v>
      </c>
      <c r="AE1284">
        <v>1.115472319</v>
      </c>
      <c r="AF1284" s="9"/>
      <c r="AG1284" s="9"/>
    </row>
    <row r="1285" spans="2:46" x14ac:dyDescent="0.3">
      <c r="B1285" t="s">
        <v>103</v>
      </c>
      <c r="C1285" t="s">
        <v>118</v>
      </c>
      <c r="D1285" t="s">
        <v>96</v>
      </c>
      <c r="F1285" s="1">
        <v>45822</v>
      </c>
      <c r="G1285" t="s">
        <v>55</v>
      </c>
      <c r="H1285" t="s">
        <v>51</v>
      </c>
      <c r="I1285" t="s">
        <v>57</v>
      </c>
      <c r="O1285" s="2"/>
      <c r="P1285" s="9">
        <v>3346.3310000000001</v>
      </c>
      <c r="Q1285" s="2">
        <v>6.8807870370370366E-2</v>
      </c>
      <c r="R1285">
        <v>1648.63</v>
      </c>
      <c r="S1285">
        <v>281.42</v>
      </c>
      <c r="T1285">
        <v>143.96</v>
      </c>
      <c r="U1285">
        <v>0</v>
      </c>
      <c r="V1285">
        <v>6.6164300000000003</v>
      </c>
      <c r="W1285">
        <v>1097.2080000000001</v>
      </c>
      <c r="X1285">
        <v>21</v>
      </c>
      <c r="Y1285">
        <v>98.06</v>
      </c>
      <c r="Z1285">
        <v>23</v>
      </c>
      <c r="AA1285">
        <v>20.98</v>
      </c>
      <c r="AB1285">
        <v>10602</v>
      </c>
      <c r="AC1285">
        <v>1060.2</v>
      </c>
      <c r="AD1285" s="9">
        <v>240.9546</v>
      </c>
      <c r="AE1285">
        <v>3.1682460579999998</v>
      </c>
      <c r="AF1285" s="9"/>
      <c r="AG1285" s="9"/>
    </row>
    <row r="1286" spans="2:46" x14ac:dyDescent="0.3">
      <c r="B1286" t="s">
        <v>104</v>
      </c>
      <c r="C1286" t="s">
        <v>118</v>
      </c>
      <c r="D1286" t="s">
        <v>90</v>
      </c>
      <c r="E1286">
        <v>78.8</v>
      </c>
      <c r="F1286" s="1">
        <v>45824</v>
      </c>
      <c r="G1286" t="s">
        <v>45</v>
      </c>
      <c r="H1286" t="s">
        <v>52</v>
      </c>
      <c r="I1286" t="s">
        <v>58</v>
      </c>
      <c r="J1286" s="8">
        <v>67</v>
      </c>
      <c r="K1286">
        <v>113</v>
      </c>
      <c r="O1286" s="2"/>
      <c r="P1286" s="9">
        <v>4100.4859999999999</v>
      </c>
      <c r="Q1286" s="2">
        <v>7.5069444444444439E-2</v>
      </c>
      <c r="R1286">
        <v>1497.97</v>
      </c>
      <c r="S1286">
        <v>209.44</v>
      </c>
      <c r="T1286">
        <v>56.03</v>
      </c>
      <c r="U1286">
        <v>0</v>
      </c>
      <c r="V1286">
        <v>6.2650600000000001</v>
      </c>
      <c r="W1286">
        <v>1757.829</v>
      </c>
      <c r="X1286">
        <v>21</v>
      </c>
      <c r="Y1286">
        <v>127.33</v>
      </c>
      <c r="Z1286">
        <v>24</v>
      </c>
      <c r="AA1286">
        <v>28.1</v>
      </c>
      <c r="AB1286">
        <v>9720</v>
      </c>
      <c r="AC1286">
        <v>972</v>
      </c>
      <c r="AD1286" s="9">
        <v>216</v>
      </c>
      <c r="AE1286">
        <v>2.3704507220000002</v>
      </c>
      <c r="AF1286" s="9">
        <v>358</v>
      </c>
      <c r="AG1286" s="9">
        <v>351</v>
      </c>
      <c r="AH1286" s="3">
        <v>0.01</v>
      </c>
      <c r="AI1286" s="3"/>
      <c r="AJ1286" s="3"/>
      <c r="AL1286" s="3">
        <v>384</v>
      </c>
      <c r="AM1286" s="3">
        <v>371.75</v>
      </c>
      <c r="AN1286" s="3">
        <v>1.6E-2</v>
      </c>
      <c r="AR1286">
        <v>1029</v>
      </c>
      <c r="AS1286">
        <v>902</v>
      </c>
      <c r="AT1286" s="3">
        <v>6.6000000000000003E-2</v>
      </c>
    </row>
    <row r="1287" spans="2:46" x14ac:dyDescent="0.3">
      <c r="B1287" t="s">
        <v>91</v>
      </c>
      <c r="C1287" t="s">
        <v>118</v>
      </c>
      <c r="D1287" t="s">
        <v>90</v>
      </c>
      <c r="F1287" s="1">
        <v>45843</v>
      </c>
      <c r="G1287" t="s">
        <v>61</v>
      </c>
      <c r="H1287" t="s">
        <v>51</v>
      </c>
      <c r="I1287" t="s">
        <v>60</v>
      </c>
      <c r="O1287" s="2"/>
      <c r="P1287" s="9">
        <v>2859.3580000000002</v>
      </c>
      <c r="Q1287" s="2">
        <v>5.1435185185185188E-2</v>
      </c>
      <c r="R1287">
        <v>927.01</v>
      </c>
      <c r="S1287">
        <v>155.59</v>
      </c>
      <c r="T1287">
        <v>55.14</v>
      </c>
      <c r="U1287">
        <v>0</v>
      </c>
      <c r="V1287">
        <v>5.7329999999999997</v>
      </c>
      <c r="W1287">
        <v>943.75980000000004</v>
      </c>
      <c r="X1287">
        <v>21</v>
      </c>
      <c r="Y1287">
        <v>80.94</v>
      </c>
      <c r="Z1287">
        <v>12</v>
      </c>
      <c r="AA1287">
        <v>10.58</v>
      </c>
      <c r="AB1287">
        <v>8167.5</v>
      </c>
      <c r="AC1287">
        <v>816.75</v>
      </c>
      <c r="AD1287" s="9">
        <v>247.5</v>
      </c>
      <c r="AE1287">
        <v>2.856410425</v>
      </c>
      <c r="AF1287" s="9"/>
      <c r="AG1287" s="9"/>
    </row>
    <row r="1288" spans="2:46" x14ac:dyDescent="0.3">
      <c r="B1288" t="s">
        <v>91</v>
      </c>
      <c r="C1288" t="s">
        <v>118</v>
      </c>
      <c r="D1288" t="s">
        <v>90</v>
      </c>
      <c r="F1288" s="1">
        <v>45857</v>
      </c>
      <c r="G1288" t="s">
        <v>61</v>
      </c>
      <c r="H1288" t="s">
        <v>51</v>
      </c>
      <c r="I1288" t="s">
        <v>65</v>
      </c>
      <c r="O1288" s="2"/>
      <c r="P1288" s="9">
        <v>2454.4520000000002</v>
      </c>
      <c r="Q1288" s="2">
        <v>4.5138888888888888E-2</v>
      </c>
      <c r="R1288">
        <v>853.07</v>
      </c>
      <c r="S1288">
        <v>189.08</v>
      </c>
      <c r="T1288">
        <v>54.6</v>
      </c>
      <c r="U1288">
        <v>0</v>
      </c>
      <c r="V1288">
        <v>6.0861299999999998</v>
      </c>
      <c r="W1288">
        <v>871.20820000000003</v>
      </c>
      <c r="X1288">
        <v>21</v>
      </c>
      <c r="Y1288">
        <v>97.87</v>
      </c>
      <c r="Z1288">
        <v>23</v>
      </c>
      <c r="AA1288">
        <v>18.11</v>
      </c>
      <c r="AB1288">
        <v>11929.5</v>
      </c>
      <c r="AC1288">
        <v>1192.95</v>
      </c>
      <c r="AD1288" s="9">
        <v>271.125</v>
      </c>
      <c r="AE1288">
        <v>4.8603517199999997</v>
      </c>
      <c r="AF1288" s="9"/>
      <c r="AG1288" s="9"/>
    </row>
    <row r="1289" spans="2:46" x14ac:dyDescent="0.3">
      <c r="B1289" t="s">
        <v>89</v>
      </c>
      <c r="C1289" t="s">
        <v>118</v>
      </c>
      <c r="D1289" t="s">
        <v>90</v>
      </c>
      <c r="F1289" s="1">
        <v>45860</v>
      </c>
      <c r="G1289" t="s">
        <v>48</v>
      </c>
      <c r="H1289" t="s">
        <v>46</v>
      </c>
      <c r="I1289" t="s">
        <v>67</v>
      </c>
      <c r="O1289" s="2"/>
      <c r="P1289" s="9">
        <v>2972.6860000000001</v>
      </c>
      <c r="Q1289" s="2">
        <v>5.347222222222222E-2</v>
      </c>
      <c r="R1289">
        <v>806.79</v>
      </c>
      <c r="S1289">
        <v>158.41999999999999</v>
      </c>
      <c r="T1289">
        <v>43.1</v>
      </c>
      <c r="U1289">
        <v>0</v>
      </c>
      <c r="V1289">
        <v>5.4016500000000001</v>
      </c>
      <c r="W1289">
        <v>1348.922</v>
      </c>
      <c r="X1289">
        <v>21</v>
      </c>
      <c r="Y1289">
        <v>109.21</v>
      </c>
      <c r="Z1289">
        <v>17</v>
      </c>
      <c r="AA1289">
        <v>36.79</v>
      </c>
      <c r="AB1289">
        <v>10098</v>
      </c>
      <c r="AC1289">
        <v>1009.8</v>
      </c>
      <c r="AD1289" s="9">
        <v>265.73680000000002</v>
      </c>
      <c r="AE1289">
        <v>3.3969278959999998</v>
      </c>
      <c r="AF1289" s="9"/>
      <c r="AG1289" s="9"/>
    </row>
    <row r="1290" spans="2:46" x14ac:dyDescent="0.3">
      <c r="B1290" t="s">
        <v>89</v>
      </c>
      <c r="C1290" t="s">
        <v>118</v>
      </c>
      <c r="D1290" t="s">
        <v>90</v>
      </c>
      <c r="F1290" s="1">
        <v>45863</v>
      </c>
      <c r="G1290" t="s">
        <v>61</v>
      </c>
      <c r="H1290" t="s">
        <v>68</v>
      </c>
      <c r="I1290" t="s">
        <v>67</v>
      </c>
      <c r="O1290" s="2"/>
      <c r="P1290" s="9">
        <v>2579.2150000000001</v>
      </c>
      <c r="Q1290" s="2">
        <v>3.3877314814814811E-2</v>
      </c>
      <c r="R1290">
        <v>1350.39</v>
      </c>
      <c r="S1290">
        <v>222.94</v>
      </c>
      <c r="T1290">
        <v>185.95</v>
      </c>
      <c r="U1290">
        <v>0</v>
      </c>
      <c r="V1290">
        <v>5.7263500000000001</v>
      </c>
      <c r="W1290">
        <v>831.26959999999997</v>
      </c>
      <c r="X1290">
        <v>21</v>
      </c>
      <c r="Y1290">
        <v>109.97</v>
      </c>
      <c r="Z1290">
        <v>12</v>
      </c>
      <c r="AA1290">
        <v>16.579999999999998</v>
      </c>
      <c r="AB1290">
        <v>8925</v>
      </c>
      <c r="AC1290">
        <v>892.5</v>
      </c>
      <c r="AD1290" s="9">
        <v>270.45460000000003</v>
      </c>
      <c r="AE1290">
        <v>3.4603551860000001</v>
      </c>
      <c r="AF1290" s="9"/>
      <c r="AG1290" s="9"/>
    </row>
    <row r="1291" spans="2:46" x14ac:dyDescent="0.3">
      <c r="B1291" t="s">
        <v>83</v>
      </c>
      <c r="C1291" t="s">
        <v>118</v>
      </c>
      <c r="D1291" t="s">
        <v>81</v>
      </c>
      <c r="E1291">
        <v>79</v>
      </c>
      <c r="F1291" s="1">
        <v>45867</v>
      </c>
      <c r="G1291" t="s">
        <v>48</v>
      </c>
      <c r="H1291" t="s">
        <v>46</v>
      </c>
      <c r="I1291" t="s">
        <v>69</v>
      </c>
      <c r="O1291" s="2"/>
      <c r="P1291" s="9">
        <v>3318.3690000000001</v>
      </c>
      <c r="Q1291" s="2">
        <v>4.8611111111111112E-2</v>
      </c>
      <c r="R1291">
        <v>1338.52</v>
      </c>
      <c r="S1291">
        <v>188.6</v>
      </c>
      <c r="T1291">
        <v>97.29</v>
      </c>
      <c r="U1291">
        <v>0</v>
      </c>
      <c r="V1291">
        <v>6.5531800000000002</v>
      </c>
      <c r="W1291">
        <v>1218.297</v>
      </c>
      <c r="X1291">
        <v>21</v>
      </c>
      <c r="Y1291">
        <v>100.18</v>
      </c>
      <c r="Z1291">
        <v>9</v>
      </c>
      <c r="AA1291">
        <v>7.61</v>
      </c>
      <c r="AB1291">
        <v>6320</v>
      </c>
      <c r="AC1291">
        <v>632</v>
      </c>
      <c r="AD1291" s="9">
        <v>210.66669999999999</v>
      </c>
      <c r="AE1291">
        <v>1.904550097</v>
      </c>
      <c r="AF1291" s="9"/>
      <c r="AG1291" s="9"/>
      <c r="AL1291">
        <v>450.75</v>
      </c>
      <c r="AM1291">
        <v>437.5</v>
      </c>
      <c r="AN1291" s="3">
        <v>1.4999999999999999E-2</v>
      </c>
    </row>
    <row r="1292" spans="2:46" x14ac:dyDescent="0.3">
      <c r="B1292" t="s">
        <v>89</v>
      </c>
      <c r="C1292" t="s">
        <v>118</v>
      </c>
      <c r="D1292" t="s">
        <v>90</v>
      </c>
      <c r="F1292" s="1">
        <v>45869</v>
      </c>
      <c r="G1292" t="s">
        <v>55</v>
      </c>
      <c r="H1292" t="s">
        <v>49</v>
      </c>
      <c r="I1292" t="s">
        <v>69</v>
      </c>
      <c r="O1292" s="2"/>
      <c r="P1292" s="9">
        <v>4576.183</v>
      </c>
      <c r="Q1292" s="2">
        <v>8.8530092592592591E-2</v>
      </c>
      <c r="R1292">
        <v>1546.93</v>
      </c>
      <c r="S1292">
        <v>249.64</v>
      </c>
      <c r="T1292">
        <v>175.3</v>
      </c>
      <c r="U1292">
        <v>0</v>
      </c>
      <c r="V1292">
        <v>6.7140199999999997</v>
      </c>
      <c r="W1292">
        <v>1507.739</v>
      </c>
      <c r="X1292">
        <v>21</v>
      </c>
      <c r="Y1292">
        <v>101.09</v>
      </c>
      <c r="Z1292">
        <v>11</v>
      </c>
      <c r="AA1292">
        <v>10.210000000000001</v>
      </c>
      <c r="AB1292">
        <v>8262</v>
      </c>
      <c r="AC1292">
        <v>826.2</v>
      </c>
      <c r="AD1292" s="9">
        <v>258.1875</v>
      </c>
      <c r="AE1292">
        <v>1.8054347909999999</v>
      </c>
      <c r="AF1292" s="9"/>
      <c r="AG1292" s="9"/>
    </row>
    <row r="1293" spans="2:46" x14ac:dyDescent="0.3">
      <c r="B1293" t="s">
        <v>80</v>
      </c>
      <c r="C1293" t="s">
        <v>118</v>
      </c>
      <c r="D1293" t="s">
        <v>81</v>
      </c>
      <c r="F1293" s="1">
        <v>45914</v>
      </c>
      <c r="G1293" t="s">
        <v>62</v>
      </c>
      <c r="H1293" t="s">
        <v>63</v>
      </c>
      <c r="I1293" t="s">
        <v>76</v>
      </c>
      <c r="N1293">
        <v>22</v>
      </c>
      <c r="O1293" s="2" t="s">
        <v>148</v>
      </c>
      <c r="P1293" s="9">
        <v>3015.125</v>
      </c>
      <c r="Q1293" s="2">
        <v>5.6909722222222223E-2</v>
      </c>
      <c r="R1293">
        <v>1478.43</v>
      </c>
      <c r="S1293">
        <v>161.74</v>
      </c>
      <c r="T1293">
        <v>11.15</v>
      </c>
      <c r="U1293">
        <v>0</v>
      </c>
      <c r="V1293">
        <v>5.9339000000000004</v>
      </c>
      <c r="W1293">
        <v>1039.402</v>
      </c>
      <c r="X1293">
        <v>21</v>
      </c>
      <c r="Y1293">
        <v>72.83</v>
      </c>
      <c r="Z1293">
        <v>20</v>
      </c>
      <c r="AA1293">
        <v>22.38</v>
      </c>
      <c r="AB1293">
        <v>7595</v>
      </c>
      <c r="AC1293">
        <v>759.5</v>
      </c>
      <c r="AD1293" s="9">
        <v>185.2439</v>
      </c>
      <c r="AE1293">
        <v>2.5189668749999998</v>
      </c>
      <c r="AF1293" s="9"/>
      <c r="AG1293" s="9"/>
    </row>
    <row r="1294" spans="2:46" x14ac:dyDescent="0.3">
      <c r="B1294" t="s">
        <v>82</v>
      </c>
      <c r="C1294" t="s">
        <v>118</v>
      </c>
      <c r="D1294" t="s">
        <v>81</v>
      </c>
      <c r="F1294" s="1">
        <v>45804</v>
      </c>
      <c r="G1294" t="s">
        <v>48</v>
      </c>
      <c r="H1294" t="s">
        <v>46</v>
      </c>
      <c r="I1294" t="s">
        <v>54</v>
      </c>
      <c r="O1294" s="2"/>
      <c r="P1294" s="9">
        <v>3477.0729999999999</v>
      </c>
      <c r="Q1294" s="2">
        <v>6.384259259259259E-2</v>
      </c>
      <c r="R1294">
        <v>1046.53</v>
      </c>
      <c r="S1294">
        <v>195.39</v>
      </c>
      <c r="T1294">
        <v>49.85</v>
      </c>
      <c r="U1294">
        <v>0</v>
      </c>
      <c r="V1294">
        <v>5.6341799999999997</v>
      </c>
      <c r="W1294">
        <v>1515.7190000000001</v>
      </c>
      <c r="X1294">
        <v>20</v>
      </c>
      <c r="Y1294">
        <v>82.71</v>
      </c>
      <c r="Z1294">
        <v>17</v>
      </c>
      <c r="AA1294">
        <v>19.79</v>
      </c>
      <c r="AB1294">
        <v>6615</v>
      </c>
      <c r="AC1294">
        <v>661.5</v>
      </c>
      <c r="AD1294" s="9">
        <v>178.78380000000001</v>
      </c>
      <c r="AE1294">
        <v>1.9024622149999999</v>
      </c>
      <c r="AF1294" s="9"/>
      <c r="AG1294" s="9"/>
    </row>
    <row r="1295" spans="2:46" x14ac:dyDescent="0.3">
      <c r="B1295" t="s">
        <v>103</v>
      </c>
      <c r="C1295" t="s">
        <v>118</v>
      </c>
      <c r="D1295" t="s">
        <v>96</v>
      </c>
      <c r="F1295" s="1">
        <v>45841</v>
      </c>
      <c r="G1295" t="s">
        <v>55</v>
      </c>
      <c r="H1295" t="s">
        <v>49</v>
      </c>
      <c r="I1295" t="s">
        <v>60</v>
      </c>
      <c r="O1295" s="2"/>
      <c r="P1295" s="9">
        <v>4700.4290000000001</v>
      </c>
      <c r="Q1295" s="2">
        <v>6.3888888888888884E-2</v>
      </c>
      <c r="R1295">
        <v>2213.09</v>
      </c>
      <c r="S1295">
        <v>364.9</v>
      </c>
      <c r="T1295">
        <v>290.83</v>
      </c>
      <c r="U1295">
        <v>0</v>
      </c>
      <c r="V1295">
        <v>6.9121800000000002</v>
      </c>
      <c r="W1295">
        <v>1415.1510000000001</v>
      </c>
      <c r="X1295">
        <v>20</v>
      </c>
      <c r="Y1295">
        <v>81.14</v>
      </c>
      <c r="Z1295">
        <v>15</v>
      </c>
      <c r="AA1295">
        <v>15.92</v>
      </c>
      <c r="AB1295">
        <v>8230.5</v>
      </c>
      <c r="AC1295">
        <v>823.05</v>
      </c>
      <c r="AD1295" s="9">
        <v>235.15710000000001</v>
      </c>
      <c r="AE1295">
        <v>1.7510103859999999</v>
      </c>
      <c r="AF1295" s="9">
        <v>245</v>
      </c>
      <c r="AG1295" s="9">
        <v>194</v>
      </c>
      <c r="AH1295" s="3">
        <v>0.11600000000000001</v>
      </c>
    </row>
    <row r="1296" spans="2:46" x14ac:dyDescent="0.3">
      <c r="B1296" t="s">
        <v>93</v>
      </c>
      <c r="C1296" t="s">
        <v>118</v>
      </c>
      <c r="D1296" t="s">
        <v>79</v>
      </c>
      <c r="F1296" s="1">
        <v>45843</v>
      </c>
      <c r="G1296" t="s">
        <v>61</v>
      </c>
      <c r="H1296" t="s">
        <v>51</v>
      </c>
      <c r="I1296" t="s">
        <v>60</v>
      </c>
      <c r="O1296" s="2"/>
      <c r="P1296" s="9">
        <v>3381.57</v>
      </c>
      <c r="Q1296" s="2">
        <v>5.1435185185185188E-2</v>
      </c>
      <c r="R1296">
        <v>1185.1199999999999</v>
      </c>
      <c r="S1296">
        <v>164.27</v>
      </c>
      <c r="T1296">
        <v>41.38</v>
      </c>
      <c r="U1296">
        <v>0</v>
      </c>
      <c r="V1296">
        <v>5.6556600000000001</v>
      </c>
      <c r="W1296">
        <v>985.91549999999995</v>
      </c>
      <c r="X1296">
        <v>20</v>
      </c>
      <c r="Y1296">
        <v>96.41</v>
      </c>
      <c r="Z1296">
        <v>11</v>
      </c>
      <c r="AA1296">
        <v>13.12</v>
      </c>
      <c r="AB1296">
        <v>5966</v>
      </c>
      <c r="AC1296">
        <v>596.6</v>
      </c>
      <c r="AD1296" s="9">
        <v>192.45160000000001</v>
      </c>
      <c r="AE1296">
        <v>1.7642692600000001</v>
      </c>
      <c r="AF1296" s="9"/>
      <c r="AG1296" s="9"/>
    </row>
    <row r="1297" spans="2:40" x14ac:dyDescent="0.3">
      <c r="B1297" t="s">
        <v>103</v>
      </c>
      <c r="C1297" t="s">
        <v>118</v>
      </c>
      <c r="D1297" t="s">
        <v>96</v>
      </c>
      <c r="F1297" s="1">
        <v>45843</v>
      </c>
      <c r="G1297" t="s">
        <v>61</v>
      </c>
      <c r="H1297" t="s">
        <v>51</v>
      </c>
      <c r="I1297" t="s">
        <v>60</v>
      </c>
      <c r="O1297" s="2"/>
      <c r="P1297" s="9">
        <v>3017.587</v>
      </c>
      <c r="Q1297" s="2">
        <v>5.1435185185185188E-2</v>
      </c>
      <c r="R1297">
        <v>975.52</v>
      </c>
      <c r="S1297">
        <v>143.94</v>
      </c>
      <c r="T1297">
        <v>32.86</v>
      </c>
      <c r="U1297">
        <v>0</v>
      </c>
      <c r="V1297">
        <v>5.8154300000000001</v>
      </c>
      <c r="W1297">
        <v>1062.7329999999999</v>
      </c>
      <c r="X1297">
        <v>20</v>
      </c>
      <c r="Y1297">
        <v>78.75</v>
      </c>
      <c r="Z1297">
        <v>14</v>
      </c>
      <c r="AA1297">
        <v>9.4600000000000009</v>
      </c>
      <c r="AB1297">
        <v>7998</v>
      </c>
      <c r="AC1297">
        <v>799.8</v>
      </c>
      <c r="AD1297" s="9">
        <v>235.2353</v>
      </c>
      <c r="AE1297">
        <v>2.6504621080000001</v>
      </c>
      <c r="AF1297" s="9"/>
      <c r="AG1297" s="9"/>
    </row>
    <row r="1298" spans="2:40" x14ac:dyDescent="0.3">
      <c r="B1298" t="s">
        <v>97</v>
      </c>
      <c r="C1298" t="s">
        <v>118</v>
      </c>
      <c r="D1298" t="s">
        <v>90</v>
      </c>
      <c r="F1298" s="1">
        <v>45844</v>
      </c>
      <c r="G1298" t="s">
        <v>62</v>
      </c>
      <c r="H1298" t="s">
        <v>63</v>
      </c>
      <c r="I1298" t="s">
        <v>60</v>
      </c>
      <c r="N1298">
        <v>27</v>
      </c>
      <c r="O1298" s="2" t="s">
        <v>221</v>
      </c>
      <c r="P1298" s="9">
        <v>2945.442</v>
      </c>
      <c r="Q1298" s="2">
        <v>6.2569444444444441E-2</v>
      </c>
      <c r="R1298">
        <v>1422.52</v>
      </c>
      <c r="S1298">
        <v>166.36</v>
      </c>
      <c r="T1298">
        <v>53.18</v>
      </c>
      <c r="U1298">
        <v>0</v>
      </c>
      <c r="V1298">
        <v>5.9089099999999997</v>
      </c>
      <c r="W1298">
        <v>1001.878</v>
      </c>
      <c r="X1298">
        <v>20</v>
      </c>
      <c r="Y1298">
        <v>58.7</v>
      </c>
      <c r="Z1298">
        <v>22</v>
      </c>
      <c r="AA1298">
        <v>30.04</v>
      </c>
      <c r="AB1298">
        <v>9860</v>
      </c>
      <c r="AC1298">
        <v>986</v>
      </c>
      <c r="AD1298" s="9">
        <v>234.7619</v>
      </c>
      <c r="AE1298">
        <v>3.3475451220000001</v>
      </c>
      <c r="AF1298" s="9"/>
      <c r="AG1298" s="9"/>
    </row>
    <row r="1299" spans="2:40" x14ac:dyDescent="0.3">
      <c r="B1299" t="s">
        <v>113</v>
      </c>
      <c r="C1299" t="s">
        <v>118</v>
      </c>
      <c r="D1299" t="s">
        <v>90</v>
      </c>
      <c r="F1299" s="1">
        <v>45846</v>
      </c>
      <c r="G1299" t="s">
        <v>48</v>
      </c>
      <c r="H1299" t="s">
        <v>46</v>
      </c>
      <c r="I1299" t="s">
        <v>64</v>
      </c>
      <c r="K1299">
        <v>45</v>
      </c>
      <c r="O1299" s="2"/>
      <c r="P1299" s="9">
        <v>2818.4250000000002</v>
      </c>
      <c r="Q1299" s="2">
        <v>4.3749999999999997E-2</v>
      </c>
      <c r="R1299">
        <v>1221.28</v>
      </c>
      <c r="S1299">
        <v>107.84</v>
      </c>
      <c r="T1299">
        <v>2.4900000000000002</v>
      </c>
      <c r="U1299">
        <v>0</v>
      </c>
      <c r="V1299">
        <v>5.0196500000000004</v>
      </c>
      <c r="W1299">
        <v>928.48019999999997</v>
      </c>
      <c r="X1299">
        <v>20</v>
      </c>
      <c r="Y1299">
        <v>97.24</v>
      </c>
      <c r="Z1299">
        <v>3</v>
      </c>
      <c r="AA1299">
        <v>19.63</v>
      </c>
      <c r="AB1299">
        <v>6325</v>
      </c>
      <c r="AC1299">
        <v>632.5</v>
      </c>
      <c r="AD1299" s="9">
        <v>275</v>
      </c>
      <c r="AE1299">
        <v>2.2441611890000002</v>
      </c>
      <c r="AF1299" s="9"/>
      <c r="AG1299" s="9"/>
      <c r="AL1299">
        <v>364.5</v>
      </c>
      <c r="AM1299">
        <v>347.75</v>
      </c>
      <c r="AN1299" s="3">
        <v>2.4E-2</v>
      </c>
    </row>
    <row r="1300" spans="2:40" x14ac:dyDescent="0.3">
      <c r="B1300" t="s">
        <v>89</v>
      </c>
      <c r="C1300" t="s">
        <v>118</v>
      </c>
      <c r="D1300" t="s">
        <v>90</v>
      </c>
      <c r="F1300" s="1">
        <v>45850</v>
      </c>
      <c r="G1300" t="s">
        <v>61</v>
      </c>
      <c r="H1300" t="s">
        <v>51</v>
      </c>
      <c r="I1300" t="s">
        <v>64</v>
      </c>
      <c r="O1300" s="2"/>
      <c r="P1300" s="9">
        <v>1986.348</v>
      </c>
      <c r="Q1300" s="2">
        <v>3.125E-2</v>
      </c>
      <c r="R1300">
        <v>706.78</v>
      </c>
      <c r="S1300">
        <v>117.46</v>
      </c>
      <c r="T1300">
        <v>56.53</v>
      </c>
      <c r="U1300">
        <v>0</v>
      </c>
      <c r="V1300">
        <v>5.8384900000000002</v>
      </c>
      <c r="W1300">
        <v>818.80420000000004</v>
      </c>
      <c r="X1300">
        <v>20</v>
      </c>
      <c r="Y1300">
        <v>87.25</v>
      </c>
      <c r="Z1300">
        <v>5</v>
      </c>
      <c r="AA1300">
        <v>30.54</v>
      </c>
      <c r="AB1300">
        <v>6375</v>
      </c>
      <c r="AC1300">
        <v>637.5</v>
      </c>
      <c r="AD1300" s="9">
        <v>255</v>
      </c>
      <c r="AE1300">
        <v>3.2094074149999998</v>
      </c>
      <c r="AF1300" s="9"/>
      <c r="AG1300" s="9"/>
    </row>
    <row r="1301" spans="2:40" x14ac:dyDescent="0.3">
      <c r="B1301" t="s">
        <v>105</v>
      </c>
      <c r="C1301" t="s">
        <v>118</v>
      </c>
      <c r="D1301" t="s">
        <v>90</v>
      </c>
      <c r="F1301" s="1">
        <v>45850</v>
      </c>
      <c r="G1301" t="s">
        <v>61</v>
      </c>
      <c r="H1301" t="s">
        <v>51</v>
      </c>
      <c r="I1301" t="s">
        <v>64</v>
      </c>
      <c r="O1301" s="2"/>
      <c r="P1301" s="9">
        <v>2217.6709999999998</v>
      </c>
      <c r="Q1301" s="2">
        <v>3.125E-2</v>
      </c>
      <c r="R1301">
        <v>983.72</v>
      </c>
      <c r="S1301">
        <v>228.97</v>
      </c>
      <c r="T1301">
        <v>56.99</v>
      </c>
      <c r="U1301">
        <v>0</v>
      </c>
      <c r="V1301">
        <v>6.7504900000000001</v>
      </c>
      <c r="W1301">
        <v>885.61260000000004</v>
      </c>
      <c r="X1301">
        <v>20</v>
      </c>
      <c r="Y1301">
        <v>105.28</v>
      </c>
      <c r="Z1301">
        <v>11</v>
      </c>
      <c r="AA1301">
        <v>41.2</v>
      </c>
      <c r="AB1301">
        <v>7536</v>
      </c>
      <c r="AC1301">
        <v>753.6</v>
      </c>
      <c r="AD1301" s="9">
        <v>243.0968</v>
      </c>
      <c r="AE1301">
        <v>3.3981596010000001</v>
      </c>
      <c r="AF1301" s="9"/>
      <c r="AG1301" s="9"/>
    </row>
    <row r="1302" spans="2:40" x14ac:dyDescent="0.3">
      <c r="B1302" t="s">
        <v>111</v>
      </c>
      <c r="C1302" t="s">
        <v>117</v>
      </c>
      <c r="D1302" t="s">
        <v>99</v>
      </c>
      <c r="F1302" s="1">
        <v>45857</v>
      </c>
      <c r="G1302" t="s">
        <v>61</v>
      </c>
      <c r="H1302" t="s">
        <v>51</v>
      </c>
      <c r="I1302" t="s">
        <v>65</v>
      </c>
      <c r="O1302" s="2"/>
      <c r="P1302" s="9">
        <v>3135.393</v>
      </c>
      <c r="Q1302" s="2">
        <v>4.5138888888888888E-2</v>
      </c>
      <c r="R1302">
        <v>1113.3399999999999</v>
      </c>
      <c r="S1302">
        <v>278.45</v>
      </c>
      <c r="T1302">
        <v>139.72</v>
      </c>
      <c r="U1302">
        <v>2.0499999999999998</v>
      </c>
      <c r="V1302">
        <v>7.0394800000000002</v>
      </c>
      <c r="W1302">
        <v>1013.056</v>
      </c>
      <c r="X1302">
        <v>20</v>
      </c>
      <c r="Y1302">
        <v>79.42</v>
      </c>
      <c r="Z1302">
        <v>14</v>
      </c>
      <c r="AA1302">
        <v>14.74</v>
      </c>
      <c r="AB1302">
        <v>6802</v>
      </c>
      <c r="AC1302">
        <v>680.2</v>
      </c>
      <c r="AD1302" s="9">
        <v>200.05879999999999</v>
      </c>
      <c r="AE1302">
        <v>2.1694250130000001</v>
      </c>
      <c r="AF1302" s="9"/>
      <c r="AG1302" s="9"/>
    </row>
    <row r="1303" spans="2:40" x14ac:dyDescent="0.3">
      <c r="B1303" t="s">
        <v>89</v>
      </c>
      <c r="C1303" t="s">
        <v>118</v>
      </c>
      <c r="D1303" t="s">
        <v>90</v>
      </c>
      <c r="E1303">
        <v>104</v>
      </c>
      <c r="F1303" s="1">
        <v>45861</v>
      </c>
      <c r="G1303" t="s">
        <v>50</v>
      </c>
      <c r="H1303" t="s">
        <v>66</v>
      </c>
      <c r="I1303" t="s">
        <v>67</v>
      </c>
      <c r="O1303" s="2"/>
      <c r="P1303" s="9">
        <v>3991.7510000000002</v>
      </c>
      <c r="Q1303" s="2">
        <v>8.261574074074074E-2</v>
      </c>
      <c r="R1303">
        <v>1187.28</v>
      </c>
      <c r="S1303">
        <v>187.46</v>
      </c>
      <c r="T1303">
        <v>86.35</v>
      </c>
      <c r="U1303">
        <v>0</v>
      </c>
      <c r="V1303">
        <v>6.5436500000000004</v>
      </c>
      <c r="W1303">
        <v>1401.886</v>
      </c>
      <c r="X1303">
        <v>20</v>
      </c>
      <c r="Y1303">
        <v>104.72</v>
      </c>
      <c r="Z1303">
        <v>12</v>
      </c>
      <c r="AA1303">
        <v>20</v>
      </c>
      <c r="AB1303">
        <v>8262</v>
      </c>
      <c r="AC1303">
        <v>826.2</v>
      </c>
      <c r="AD1303" s="9">
        <v>258.1875</v>
      </c>
      <c r="AE1303">
        <v>2.0697683800000002</v>
      </c>
      <c r="AF1303" s="9"/>
      <c r="AG1303" s="9"/>
      <c r="AL1303">
        <v>340.5</v>
      </c>
      <c r="AM1303">
        <v>341.5</v>
      </c>
      <c r="AN1303" s="3">
        <v>1E-3</v>
      </c>
    </row>
    <row r="1304" spans="2:40" x14ac:dyDescent="0.3">
      <c r="B1304" t="s">
        <v>82</v>
      </c>
      <c r="C1304" t="s">
        <v>118</v>
      </c>
      <c r="D1304" t="s">
        <v>81</v>
      </c>
      <c r="F1304" s="1">
        <v>45878</v>
      </c>
      <c r="G1304" t="s">
        <v>62</v>
      </c>
      <c r="H1304" t="s">
        <v>51</v>
      </c>
      <c r="I1304" t="s">
        <v>70</v>
      </c>
      <c r="N1304">
        <v>30</v>
      </c>
      <c r="O1304" s="2" t="s">
        <v>148</v>
      </c>
      <c r="P1304" s="9">
        <v>3188.8240000000001</v>
      </c>
      <c r="Q1304" s="2">
        <v>5.8796296296296298E-2</v>
      </c>
      <c r="R1304">
        <v>1124.31</v>
      </c>
      <c r="S1304">
        <v>124.03</v>
      </c>
      <c r="T1304">
        <v>31.27</v>
      </c>
      <c r="U1304">
        <v>0</v>
      </c>
      <c r="V1304">
        <v>5.6607200000000004</v>
      </c>
      <c r="W1304">
        <v>1061.191</v>
      </c>
      <c r="X1304">
        <v>20</v>
      </c>
      <c r="Y1304">
        <v>64</v>
      </c>
      <c r="Z1304">
        <v>17</v>
      </c>
      <c r="AA1304">
        <v>28.01</v>
      </c>
      <c r="AB1304">
        <v>7210</v>
      </c>
      <c r="AC1304">
        <v>721</v>
      </c>
      <c r="AD1304" s="9">
        <v>194.86490000000001</v>
      </c>
      <c r="AE1304">
        <v>2.261021618</v>
      </c>
      <c r="AF1304" s="9"/>
      <c r="AG1304" s="9"/>
    </row>
    <row r="1305" spans="2:40" x14ac:dyDescent="0.3">
      <c r="B1305" t="s">
        <v>113</v>
      </c>
      <c r="C1305" t="s">
        <v>118</v>
      </c>
      <c r="D1305" t="s">
        <v>90</v>
      </c>
      <c r="F1305" s="1">
        <v>45880</v>
      </c>
      <c r="G1305" t="s">
        <v>48</v>
      </c>
      <c r="H1305" t="s">
        <v>52</v>
      </c>
      <c r="I1305" t="s">
        <v>71</v>
      </c>
      <c r="O1305" s="2"/>
      <c r="P1305" s="9">
        <v>3414.1469999999999</v>
      </c>
      <c r="Q1305" s="2">
        <v>5.378472222222222E-2</v>
      </c>
      <c r="R1305">
        <v>1137.93</v>
      </c>
      <c r="S1305">
        <v>145.78</v>
      </c>
      <c r="T1305">
        <v>21.42</v>
      </c>
      <c r="U1305">
        <v>0</v>
      </c>
      <c r="V1305">
        <v>5.6507800000000001</v>
      </c>
      <c r="W1305">
        <v>1563.5340000000001</v>
      </c>
      <c r="X1305">
        <v>20</v>
      </c>
      <c r="Y1305">
        <v>151.86000000000001</v>
      </c>
      <c r="Z1305">
        <v>8</v>
      </c>
      <c r="AA1305">
        <v>20.56</v>
      </c>
      <c r="AB1305">
        <v>7700</v>
      </c>
      <c r="AC1305">
        <v>770</v>
      </c>
      <c r="AD1305" s="9">
        <v>275</v>
      </c>
      <c r="AE1305">
        <v>2.2553217540000001</v>
      </c>
      <c r="AF1305" s="9"/>
      <c r="AG1305" s="9"/>
    </row>
    <row r="1306" spans="2:40" x14ac:dyDescent="0.3">
      <c r="B1306" t="s">
        <v>107</v>
      </c>
      <c r="C1306" t="s">
        <v>118</v>
      </c>
      <c r="D1306" t="s">
        <v>90</v>
      </c>
      <c r="F1306" s="1">
        <v>45884</v>
      </c>
      <c r="G1306" t="s">
        <v>161</v>
      </c>
      <c r="H1306" t="s">
        <v>68</v>
      </c>
      <c r="I1306" t="s">
        <v>71</v>
      </c>
      <c r="O1306" s="2"/>
      <c r="P1306" s="9">
        <v>5806.3969999999999</v>
      </c>
      <c r="Q1306" s="2">
        <v>0.15893518518518518</v>
      </c>
      <c r="R1306">
        <v>2008.44</v>
      </c>
      <c r="S1306">
        <v>95.14</v>
      </c>
      <c r="T1306">
        <v>0</v>
      </c>
      <c r="U1306">
        <v>0</v>
      </c>
      <c r="V1306">
        <v>4.6189400000000003</v>
      </c>
      <c r="W1306">
        <v>1984.616</v>
      </c>
      <c r="X1306">
        <v>20</v>
      </c>
      <c r="Y1306">
        <v>123.13</v>
      </c>
      <c r="Z1306">
        <v>20</v>
      </c>
      <c r="AA1306">
        <v>27.42</v>
      </c>
      <c r="AB1306">
        <v>11600</v>
      </c>
      <c r="AC1306">
        <v>1160</v>
      </c>
      <c r="AD1306" s="9">
        <v>290</v>
      </c>
      <c r="AE1306">
        <v>1.9977965680000001</v>
      </c>
      <c r="AF1306" s="9"/>
      <c r="AG1306" s="9"/>
    </row>
    <row r="1307" spans="2:40" x14ac:dyDescent="0.3">
      <c r="B1307" t="s">
        <v>103</v>
      </c>
      <c r="C1307" t="s">
        <v>118</v>
      </c>
      <c r="D1307" t="s">
        <v>96</v>
      </c>
      <c r="F1307" s="1">
        <v>45885</v>
      </c>
      <c r="G1307" t="s">
        <v>62</v>
      </c>
      <c r="H1307" t="s">
        <v>51</v>
      </c>
      <c r="I1307" t="s">
        <v>71</v>
      </c>
      <c r="N1307">
        <v>11</v>
      </c>
      <c r="O1307" s="2" t="s">
        <v>221</v>
      </c>
      <c r="P1307" s="9">
        <v>2396.134</v>
      </c>
      <c r="Q1307" s="2">
        <v>6.3483796296296302E-2</v>
      </c>
      <c r="R1307">
        <v>1044.42</v>
      </c>
      <c r="S1307">
        <v>163.02000000000001</v>
      </c>
      <c r="T1307">
        <v>41.3</v>
      </c>
      <c r="U1307">
        <v>0</v>
      </c>
      <c r="V1307">
        <v>5.4602399999999998</v>
      </c>
      <c r="W1307">
        <v>861.8</v>
      </c>
      <c r="X1307">
        <v>20</v>
      </c>
      <c r="Y1307">
        <v>72.48</v>
      </c>
      <c r="Z1307">
        <v>16</v>
      </c>
      <c r="AA1307">
        <v>20.23</v>
      </c>
      <c r="AB1307">
        <v>8928</v>
      </c>
      <c r="AC1307">
        <v>892.8</v>
      </c>
      <c r="AD1307" s="9">
        <v>248</v>
      </c>
      <c r="AE1307">
        <v>3.7260019679999998</v>
      </c>
      <c r="AF1307" s="9"/>
      <c r="AG1307" s="9"/>
    </row>
    <row r="1308" spans="2:40" x14ac:dyDescent="0.3">
      <c r="B1308" t="s">
        <v>91</v>
      </c>
      <c r="C1308" t="s">
        <v>118</v>
      </c>
      <c r="D1308" t="s">
        <v>90</v>
      </c>
      <c r="E1308">
        <v>98.8</v>
      </c>
      <c r="F1308" s="1">
        <v>45811</v>
      </c>
      <c r="G1308" t="s">
        <v>48</v>
      </c>
      <c r="H1308" t="s">
        <v>46</v>
      </c>
      <c r="I1308" t="s">
        <v>56</v>
      </c>
      <c r="O1308" s="2"/>
      <c r="P1308" s="9">
        <v>3633.5529999999999</v>
      </c>
      <c r="Q1308" s="2">
        <v>8.8611111111111113E-2</v>
      </c>
      <c r="R1308">
        <v>1041.5</v>
      </c>
      <c r="S1308">
        <v>144.83000000000001</v>
      </c>
      <c r="T1308">
        <v>48.21</v>
      </c>
      <c r="U1308">
        <v>0</v>
      </c>
      <c r="V1308">
        <v>5.8602999999999996</v>
      </c>
      <c r="W1308">
        <v>1640.85</v>
      </c>
      <c r="X1308">
        <v>19</v>
      </c>
      <c r="Y1308">
        <v>123.98</v>
      </c>
      <c r="Z1308">
        <v>18</v>
      </c>
      <c r="AA1308">
        <v>27.73</v>
      </c>
      <c r="AB1308">
        <v>9751.5</v>
      </c>
      <c r="AC1308">
        <v>975.15</v>
      </c>
      <c r="AD1308" s="9">
        <v>263.55410000000001</v>
      </c>
      <c r="AE1308">
        <v>2.6837368270000002</v>
      </c>
      <c r="AF1308" s="9"/>
      <c r="AG1308" s="9"/>
    </row>
    <row r="1309" spans="2:40" x14ac:dyDescent="0.3">
      <c r="B1309" t="s">
        <v>92</v>
      </c>
      <c r="C1309" t="s">
        <v>118</v>
      </c>
      <c r="D1309" t="s">
        <v>90</v>
      </c>
      <c r="F1309" s="1">
        <v>45822</v>
      </c>
      <c r="G1309" t="s">
        <v>55</v>
      </c>
      <c r="H1309" t="s">
        <v>51</v>
      </c>
      <c r="I1309" t="s">
        <v>57</v>
      </c>
      <c r="O1309" s="2"/>
      <c r="P1309" s="9">
        <v>3398.8090000000002</v>
      </c>
      <c r="Q1309" s="2">
        <v>6.8807870370370366E-2</v>
      </c>
      <c r="R1309">
        <v>1582.41</v>
      </c>
      <c r="S1309">
        <v>189.05</v>
      </c>
      <c r="T1309">
        <v>95.26</v>
      </c>
      <c r="U1309">
        <v>0</v>
      </c>
      <c r="V1309">
        <v>6.3728199999999999</v>
      </c>
      <c r="W1309">
        <v>1127.143</v>
      </c>
      <c r="X1309">
        <v>19</v>
      </c>
      <c r="Y1309">
        <v>83.11</v>
      </c>
      <c r="Z1309">
        <v>15</v>
      </c>
      <c r="AA1309">
        <v>19.12</v>
      </c>
      <c r="AB1309">
        <v>9683.5</v>
      </c>
      <c r="AC1309">
        <v>968.35</v>
      </c>
      <c r="AD1309" s="9">
        <v>284.80880000000002</v>
      </c>
      <c r="AE1309">
        <v>2.8490862529999998</v>
      </c>
      <c r="AF1309" s="9"/>
      <c r="AG1309" s="9"/>
    </row>
    <row r="1310" spans="2:40" x14ac:dyDescent="0.3">
      <c r="B1310" t="s">
        <v>95</v>
      </c>
      <c r="C1310" t="s">
        <v>118</v>
      </c>
      <c r="D1310" t="s">
        <v>96</v>
      </c>
      <c r="F1310" s="1">
        <v>45822</v>
      </c>
      <c r="G1310" t="s">
        <v>55</v>
      </c>
      <c r="H1310" t="s">
        <v>51</v>
      </c>
      <c r="I1310" t="s">
        <v>57</v>
      </c>
      <c r="O1310" s="2"/>
      <c r="P1310" s="9">
        <v>1988.152</v>
      </c>
      <c r="Q1310" s="2">
        <v>5.5532407407407405E-2</v>
      </c>
      <c r="R1310">
        <v>812.95</v>
      </c>
      <c r="S1310">
        <v>127.01</v>
      </c>
      <c r="T1310">
        <v>18.68</v>
      </c>
      <c r="U1310">
        <v>0</v>
      </c>
      <c r="V1310">
        <v>5.3066199999999997</v>
      </c>
      <c r="W1310">
        <v>682.27940000000001</v>
      </c>
      <c r="X1310">
        <v>19</v>
      </c>
      <c r="Y1310">
        <v>77.64</v>
      </c>
      <c r="Z1310">
        <v>8</v>
      </c>
      <c r="AA1310">
        <v>6.25</v>
      </c>
      <c r="AB1310">
        <v>6817.5</v>
      </c>
      <c r="AC1310">
        <v>681.75</v>
      </c>
      <c r="AD1310" s="9">
        <v>252.5</v>
      </c>
      <c r="AE1310">
        <v>3.4290637739999998</v>
      </c>
      <c r="AF1310" s="9"/>
      <c r="AG1310" s="9"/>
    </row>
    <row r="1311" spans="2:40" x14ac:dyDescent="0.3">
      <c r="B1311" t="s">
        <v>82</v>
      </c>
      <c r="C1311" t="s">
        <v>118</v>
      </c>
      <c r="D1311" t="s">
        <v>81</v>
      </c>
      <c r="F1311" s="1">
        <v>45850</v>
      </c>
      <c r="G1311" t="s">
        <v>61</v>
      </c>
      <c r="H1311" t="s">
        <v>51</v>
      </c>
      <c r="I1311" t="s">
        <v>64</v>
      </c>
      <c r="O1311" s="2"/>
      <c r="P1311" s="9">
        <v>2313.6460000000002</v>
      </c>
      <c r="Q1311" s="2">
        <v>5.9027777777777776E-2</v>
      </c>
      <c r="R1311">
        <v>929.92</v>
      </c>
      <c r="S1311">
        <v>208.61</v>
      </c>
      <c r="T1311">
        <v>111.51</v>
      </c>
      <c r="U1311">
        <v>10.64</v>
      </c>
      <c r="V1311">
        <v>7.39323</v>
      </c>
      <c r="W1311">
        <v>731.00829999999996</v>
      </c>
      <c r="X1311">
        <v>19</v>
      </c>
      <c r="Y1311">
        <v>91.54</v>
      </c>
      <c r="Z1311">
        <v>15</v>
      </c>
      <c r="AA1311">
        <v>14.94</v>
      </c>
      <c r="AB1311">
        <v>6615</v>
      </c>
      <c r="AC1311">
        <v>661.5</v>
      </c>
      <c r="AD1311" s="9">
        <v>194.55879999999999</v>
      </c>
      <c r="AE1311">
        <v>2.8591236520000001</v>
      </c>
      <c r="AF1311" s="9"/>
      <c r="AG1311" s="9"/>
    </row>
    <row r="1312" spans="2:40" x14ac:dyDescent="0.3">
      <c r="B1312" t="s">
        <v>78</v>
      </c>
      <c r="C1312" t="s">
        <v>118</v>
      </c>
      <c r="D1312" t="s">
        <v>79</v>
      </c>
      <c r="F1312" s="1">
        <v>45851</v>
      </c>
      <c r="G1312" t="s">
        <v>62</v>
      </c>
      <c r="H1312" t="s">
        <v>63</v>
      </c>
      <c r="I1312" t="s">
        <v>64</v>
      </c>
      <c r="N1312">
        <v>19</v>
      </c>
      <c r="O1312" s="2" t="s">
        <v>148</v>
      </c>
      <c r="P1312" s="9">
        <v>2647.8609999999999</v>
      </c>
      <c r="Q1312" s="2">
        <v>5.334490740740741E-2</v>
      </c>
      <c r="R1312">
        <v>1389.28</v>
      </c>
      <c r="S1312">
        <v>165.6</v>
      </c>
      <c r="T1312">
        <v>5.85</v>
      </c>
      <c r="U1312">
        <v>0</v>
      </c>
      <c r="V1312">
        <v>5.8426</v>
      </c>
      <c r="W1312">
        <v>834.25120000000004</v>
      </c>
      <c r="X1312">
        <v>19</v>
      </c>
      <c r="Y1312">
        <v>82.61</v>
      </c>
      <c r="Z1312">
        <v>27</v>
      </c>
      <c r="AA1312">
        <v>25.46</v>
      </c>
      <c r="AB1312">
        <v>11132</v>
      </c>
      <c r="AC1312">
        <v>1113.2</v>
      </c>
      <c r="AD1312" s="9">
        <v>242</v>
      </c>
      <c r="AE1312">
        <v>4.2041481779999996</v>
      </c>
      <c r="AF1312" s="9"/>
      <c r="AG1312" s="9"/>
    </row>
    <row r="1313" spans="2:45" x14ac:dyDescent="0.3">
      <c r="B1313" t="s">
        <v>103</v>
      </c>
      <c r="C1313" t="s">
        <v>118</v>
      </c>
      <c r="D1313" t="s">
        <v>96</v>
      </c>
      <c r="F1313" s="1">
        <v>45864</v>
      </c>
      <c r="G1313" t="s">
        <v>62</v>
      </c>
      <c r="H1313" t="s">
        <v>51</v>
      </c>
      <c r="I1313" t="s">
        <v>67</v>
      </c>
      <c r="N1313">
        <v>26</v>
      </c>
      <c r="O1313" s="2" t="s">
        <v>221</v>
      </c>
      <c r="P1313" s="9">
        <v>2733.9690000000001</v>
      </c>
      <c r="Q1313" s="2">
        <v>5.5335648148148148E-2</v>
      </c>
      <c r="R1313">
        <v>1298.08</v>
      </c>
      <c r="S1313">
        <v>161.91</v>
      </c>
      <c r="T1313">
        <v>46.25</v>
      </c>
      <c r="U1313">
        <v>0</v>
      </c>
      <c r="V1313">
        <v>6.0101699999999996</v>
      </c>
      <c r="W1313">
        <v>937.68690000000004</v>
      </c>
      <c r="X1313">
        <v>19</v>
      </c>
      <c r="Y1313">
        <v>70.88</v>
      </c>
      <c r="Z1313">
        <v>18</v>
      </c>
      <c r="AA1313">
        <v>25.78</v>
      </c>
      <c r="AB1313">
        <v>9718.5</v>
      </c>
      <c r="AC1313">
        <v>971.85</v>
      </c>
      <c r="AD1313" s="9">
        <v>262.66219999999998</v>
      </c>
      <c r="AE1313">
        <v>3.5547220909999999</v>
      </c>
      <c r="AF1313" s="9"/>
      <c r="AG1313" s="9"/>
    </row>
    <row r="1314" spans="2:45" x14ac:dyDescent="0.3">
      <c r="B1314" t="s">
        <v>104</v>
      </c>
      <c r="C1314" t="s">
        <v>118</v>
      </c>
      <c r="D1314" t="s">
        <v>90</v>
      </c>
      <c r="F1314" s="1">
        <v>45878</v>
      </c>
      <c r="G1314" t="s">
        <v>62</v>
      </c>
      <c r="H1314" t="s">
        <v>51</v>
      </c>
      <c r="I1314" t="s">
        <v>70</v>
      </c>
      <c r="N1314">
        <v>31</v>
      </c>
      <c r="O1314" s="2" t="s">
        <v>148</v>
      </c>
      <c r="P1314" s="9">
        <v>3809.1529999999998</v>
      </c>
      <c r="Q1314" s="2">
        <v>5.8796296296296298E-2</v>
      </c>
      <c r="R1314">
        <v>1511.28</v>
      </c>
      <c r="S1314">
        <v>210.38</v>
      </c>
      <c r="T1314">
        <v>69.400000000000006</v>
      </c>
      <c r="U1314">
        <v>0</v>
      </c>
      <c r="V1314">
        <v>6.2486300000000004</v>
      </c>
      <c r="W1314">
        <v>1222.5229999999999</v>
      </c>
      <c r="X1314">
        <v>19</v>
      </c>
      <c r="Y1314">
        <v>78.8</v>
      </c>
      <c r="Z1314">
        <v>26</v>
      </c>
      <c r="AA1314">
        <v>33.69</v>
      </c>
      <c r="AB1314">
        <v>9920</v>
      </c>
      <c r="AC1314">
        <v>992</v>
      </c>
      <c r="AD1314" s="9">
        <v>220.4444</v>
      </c>
      <c r="AE1314">
        <v>2.6042534919999998</v>
      </c>
      <c r="AF1314" s="9"/>
      <c r="AG1314" s="9"/>
      <c r="AL1314" s="3"/>
      <c r="AM1314" s="3"/>
    </row>
    <row r="1315" spans="2:45" x14ac:dyDescent="0.3">
      <c r="B1315" t="s">
        <v>92</v>
      </c>
      <c r="C1315" t="s">
        <v>118</v>
      </c>
      <c r="D1315" t="s">
        <v>90</v>
      </c>
      <c r="F1315" s="1">
        <v>45893</v>
      </c>
      <c r="G1315" t="s">
        <v>62</v>
      </c>
      <c r="H1315" t="s">
        <v>63</v>
      </c>
      <c r="I1315" t="s">
        <v>72</v>
      </c>
      <c r="N1315">
        <v>30</v>
      </c>
      <c r="O1315" s="2" t="s">
        <v>221</v>
      </c>
      <c r="P1315" s="9">
        <v>3145.9070000000002</v>
      </c>
      <c r="Q1315" s="2">
        <v>5.8611111111111114E-2</v>
      </c>
      <c r="R1315">
        <v>1478.84</v>
      </c>
      <c r="S1315">
        <v>218.89</v>
      </c>
      <c r="T1315">
        <v>54.25</v>
      </c>
      <c r="U1315">
        <v>0</v>
      </c>
      <c r="V1315">
        <v>6.5980699999999999</v>
      </c>
      <c r="W1315">
        <v>1005.162</v>
      </c>
      <c r="X1315">
        <v>19</v>
      </c>
      <c r="Y1315">
        <v>87.39</v>
      </c>
      <c r="Z1315">
        <v>29</v>
      </c>
      <c r="AA1315">
        <v>31.61</v>
      </c>
      <c r="AB1315">
        <v>15729</v>
      </c>
      <c r="AC1315">
        <v>1572.9</v>
      </c>
      <c r="AD1315" s="9">
        <v>327.6875</v>
      </c>
      <c r="AE1315">
        <v>4.9998299380000004</v>
      </c>
      <c r="AF1315" s="9"/>
      <c r="AG1315" s="9"/>
    </row>
    <row r="1316" spans="2:45" x14ac:dyDescent="0.3">
      <c r="B1316" t="s">
        <v>113</v>
      </c>
      <c r="C1316" t="s">
        <v>118</v>
      </c>
      <c r="D1316" t="s">
        <v>90</v>
      </c>
      <c r="F1316" s="1">
        <v>45906</v>
      </c>
      <c r="G1316" t="s">
        <v>73</v>
      </c>
      <c r="H1316" t="s">
        <v>51</v>
      </c>
      <c r="I1316" t="s">
        <v>75</v>
      </c>
      <c r="O1316" s="2"/>
      <c r="P1316" s="9">
        <v>2704.0740000000001</v>
      </c>
      <c r="Q1316" s="2">
        <v>6.1585648148148146E-2</v>
      </c>
      <c r="R1316">
        <v>1425.7</v>
      </c>
      <c r="S1316">
        <v>125.91</v>
      </c>
      <c r="T1316">
        <v>24.89</v>
      </c>
      <c r="U1316">
        <v>0</v>
      </c>
      <c r="V1316">
        <v>5.8517400000000004</v>
      </c>
      <c r="W1316">
        <v>750.53060000000005</v>
      </c>
      <c r="X1316">
        <v>19</v>
      </c>
      <c r="Y1316">
        <v>96.79</v>
      </c>
      <c r="Z1316">
        <v>0</v>
      </c>
      <c r="AA1316">
        <v>0</v>
      </c>
      <c r="AB1316">
        <v>5335</v>
      </c>
      <c r="AC1316">
        <v>533.5</v>
      </c>
      <c r="AD1316" s="9">
        <v>280.78949999999998</v>
      </c>
      <c r="AE1316">
        <v>1.9729489650000001</v>
      </c>
      <c r="AF1316" s="9"/>
      <c r="AG1316" s="9"/>
    </row>
    <row r="1317" spans="2:45" x14ac:dyDescent="0.3">
      <c r="B1317" t="s">
        <v>95</v>
      </c>
      <c r="C1317" t="s">
        <v>118</v>
      </c>
      <c r="D1317" t="s">
        <v>96</v>
      </c>
      <c r="F1317" s="1">
        <v>45804</v>
      </c>
      <c r="G1317" t="s">
        <v>48</v>
      </c>
      <c r="H1317" t="s">
        <v>46</v>
      </c>
      <c r="I1317" t="s">
        <v>54</v>
      </c>
      <c r="O1317" s="2"/>
      <c r="P1317" s="9">
        <v>3800.8229999999999</v>
      </c>
      <c r="Q1317" s="2">
        <v>6.384259259259259E-2</v>
      </c>
      <c r="R1317">
        <v>975.45</v>
      </c>
      <c r="S1317">
        <v>125.29</v>
      </c>
      <c r="T1317">
        <v>7.94</v>
      </c>
      <c r="U1317">
        <v>0</v>
      </c>
      <c r="V1317">
        <v>5.2465700000000002</v>
      </c>
      <c r="W1317">
        <v>1666.4659999999999</v>
      </c>
      <c r="X1317">
        <v>18</v>
      </c>
      <c r="Y1317">
        <v>82.32</v>
      </c>
      <c r="Z1317">
        <v>13</v>
      </c>
      <c r="AA1317">
        <v>15.76</v>
      </c>
      <c r="AB1317">
        <v>8282</v>
      </c>
      <c r="AC1317">
        <v>828.2</v>
      </c>
      <c r="AD1317" s="9">
        <v>267.16129999999998</v>
      </c>
      <c r="AE1317">
        <v>2.1790017580000001</v>
      </c>
      <c r="AF1317" s="9"/>
      <c r="AG1317" s="9"/>
    </row>
    <row r="1318" spans="2:45" x14ac:dyDescent="0.3">
      <c r="B1318" t="s">
        <v>98</v>
      </c>
      <c r="C1318" t="s">
        <v>117</v>
      </c>
      <c r="D1318" t="s">
        <v>99</v>
      </c>
      <c r="F1318" s="1">
        <v>45808</v>
      </c>
      <c r="G1318" t="s">
        <v>55</v>
      </c>
      <c r="H1318" t="s">
        <v>51</v>
      </c>
      <c r="I1318" t="s">
        <v>54</v>
      </c>
      <c r="O1318" s="2"/>
      <c r="P1318" s="9">
        <v>2552.9609999999998</v>
      </c>
      <c r="Q1318" s="2">
        <v>6.40162037037037E-2</v>
      </c>
      <c r="R1318">
        <v>777.66</v>
      </c>
      <c r="S1318">
        <v>120.92</v>
      </c>
      <c r="T1318">
        <v>50.72</v>
      </c>
      <c r="U1318">
        <v>8.39</v>
      </c>
      <c r="V1318">
        <v>7.2225200000000003</v>
      </c>
      <c r="W1318">
        <v>958.0693</v>
      </c>
      <c r="X1318">
        <v>18</v>
      </c>
      <c r="Y1318">
        <v>90.59</v>
      </c>
      <c r="Z1318">
        <v>14</v>
      </c>
      <c r="AA1318">
        <v>16.100000000000001</v>
      </c>
      <c r="AB1318">
        <v>7310</v>
      </c>
      <c r="AC1318">
        <v>731</v>
      </c>
      <c r="AD1318" s="9">
        <v>228.4375</v>
      </c>
      <c r="AE1318">
        <v>2.8633418220000002</v>
      </c>
      <c r="AF1318" s="9"/>
      <c r="AG1318" s="9"/>
    </row>
    <row r="1319" spans="2:45" x14ac:dyDescent="0.3">
      <c r="B1319" t="s">
        <v>92</v>
      </c>
      <c r="C1319" t="s">
        <v>118</v>
      </c>
      <c r="D1319" t="s">
        <v>90</v>
      </c>
      <c r="F1319" s="1">
        <v>45811</v>
      </c>
      <c r="G1319" t="s">
        <v>48</v>
      </c>
      <c r="H1319" t="s">
        <v>46</v>
      </c>
      <c r="I1319" t="s">
        <v>56</v>
      </c>
      <c r="O1319" s="2"/>
      <c r="P1319" s="9">
        <v>4091.3780000000002</v>
      </c>
      <c r="Q1319" s="2">
        <v>8.8611111111111113E-2</v>
      </c>
      <c r="R1319">
        <v>1250.22</v>
      </c>
      <c r="S1319">
        <v>145.53</v>
      </c>
      <c r="T1319">
        <v>30.73</v>
      </c>
      <c r="U1319">
        <v>0</v>
      </c>
      <c r="V1319">
        <v>6.0014200000000004</v>
      </c>
      <c r="W1319">
        <v>1953.9280000000001</v>
      </c>
      <c r="X1319">
        <v>18</v>
      </c>
      <c r="Y1319">
        <v>128.65</v>
      </c>
      <c r="Z1319">
        <v>24</v>
      </c>
      <c r="AA1319">
        <v>38.25</v>
      </c>
      <c r="AB1319">
        <v>12144.5</v>
      </c>
      <c r="AC1319">
        <v>1214.45</v>
      </c>
      <c r="AD1319" s="9">
        <v>289.15480000000002</v>
      </c>
      <c r="AE1319">
        <v>2.968315321</v>
      </c>
      <c r="AF1319" s="9"/>
      <c r="AG1319" s="9"/>
    </row>
    <row r="1320" spans="2:45" x14ac:dyDescent="0.3">
      <c r="B1320" t="s">
        <v>95</v>
      </c>
      <c r="C1320" t="s">
        <v>118</v>
      </c>
      <c r="D1320" t="s">
        <v>96</v>
      </c>
      <c r="E1320">
        <v>101</v>
      </c>
      <c r="F1320" s="1">
        <v>45853</v>
      </c>
      <c r="G1320" t="s">
        <v>48</v>
      </c>
      <c r="H1320" t="s">
        <v>46</v>
      </c>
      <c r="I1320" t="s">
        <v>65</v>
      </c>
      <c r="O1320" s="2"/>
      <c r="P1320" s="9">
        <v>2287.1849999999999</v>
      </c>
      <c r="Q1320" s="2">
        <v>4.3055555555555555E-2</v>
      </c>
      <c r="R1320">
        <v>727.98</v>
      </c>
      <c r="S1320">
        <v>92.11</v>
      </c>
      <c r="T1320">
        <v>16.489999999999998</v>
      </c>
      <c r="U1320">
        <v>0</v>
      </c>
      <c r="V1320">
        <v>5.5812499999999998</v>
      </c>
      <c r="W1320">
        <v>803.27909999999997</v>
      </c>
      <c r="X1320">
        <v>18</v>
      </c>
      <c r="Y1320">
        <v>68.459999999999994</v>
      </c>
      <c r="Z1320">
        <v>8</v>
      </c>
      <c r="AA1320">
        <v>9.19</v>
      </c>
      <c r="AB1320">
        <v>6565</v>
      </c>
      <c r="AC1320">
        <v>656.5</v>
      </c>
      <c r="AD1320" s="9">
        <v>252.5</v>
      </c>
      <c r="AE1320">
        <v>2.8703406149999999</v>
      </c>
      <c r="AF1320" s="9"/>
      <c r="AG1320" s="9"/>
      <c r="AL1320">
        <v>312.5</v>
      </c>
      <c r="AM1320">
        <v>293.25</v>
      </c>
      <c r="AN1320" s="3">
        <v>3.2000000000000001E-2</v>
      </c>
    </row>
    <row r="1321" spans="2:45" x14ac:dyDescent="0.3">
      <c r="B1321" t="s">
        <v>83</v>
      </c>
      <c r="C1321" t="s">
        <v>118</v>
      </c>
      <c r="D1321" t="s">
        <v>81</v>
      </c>
      <c r="F1321" s="1">
        <v>45855</v>
      </c>
      <c r="G1321" t="s">
        <v>55</v>
      </c>
      <c r="H1321" t="s">
        <v>49</v>
      </c>
      <c r="I1321" t="s">
        <v>65</v>
      </c>
      <c r="O1321" s="2"/>
      <c r="P1321" s="9">
        <v>3495.43</v>
      </c>
      <c r="Q1321" s="2">
        <v>8.3333333333333329E-2</v>
      </c>
      <c r="R1321">
        <v>1330.84</v>
      </c>
      <c r="S1321">
        <v>262.77999999999997</v>
      </c>
      <c r="T1321">
        <v>211.44</v>
      </c>
      <c r="U1321">
        <v>28.36</v>
      </c>
      <c r="V1321">
        <v>7.4920200000000001</v>
      </c>
      <c r="W1321">
        <v>1055.348</v>
      </c>
      <c r="X1321">
        <v>18</v>
      </c>
      <c r="Y1321">
        <v>81.569999999999993</v>
      </c>
      <c r="Z1321">
        <v>13</v>
      </c>
      <c r="AA1321">
        <v>8.67</v>
      </c>
      <c r="AB1321">
        <v>6280.5</v>
      </c>
      <c r="AC1321">
        <v>628.04999999999995</v>
      </c>
      <c r="AD1321" s="9">
        <v>202.5968</v>
      </c>
      <c r="AE1321">
        <v>1.796774646</v>
      </c>
      <c r="AF1321" s="9"/>
      <c r="AG1321" s="9"/>
    </row>
    <row r="1322" spans="2:45" x14ac:dyDescent="0.3">
      <c r="B1322" t="s">
        <v>95</v>
      </c>
      <c r="C1322" t="s">
        <v>118</v>
      </c>
      <c r="D1322" t="s">
        <v>96</v>
      </c>
      <c r="F1322" s="1">
        <v>45811</v>
      </c>
      <c r="G1322" t="s">
        <v>48</v>
      </c>
      <c r="H1322" t="s">
        <v>46</v>
      </c>
      <c r="I1322" t="s">
        <v>56</v>
      </c>
      <c r="O1322" s="2"/>
      <c r="P1322" s="9">
        <v>4581.9009999999998</v>
      </c>
      <c r="Q1322" s="2">
        <v>9.1736111111111115E-2</v>
      </c>
      <c r="R1322">
        <v>1083.04</v>
      </c>
      <c r="S1322">
        <v>145.30000000000001</v>
      </c>
      <c r="T1322">
        <v>2.855</v>
      </c>
      <c r="U1322">
        <v>0</v>
      </c>
      <c r="V1322">
        <v>5.2084599999999996</v>
      </c>
      <c r="W1322">
        <v>1960.1089999999999</v>
      </c>
      <c r="X1322">
        <v>17</v>
      </c>
      <c r="Y1322">
        <v>111.66</v>
      </c>
      <c r="Z1322">
        <v>19</v>
      </c>
      <c r="AA1322">
        <v>23.51</v>
      </c>
      <c r="AB1322">
        <v>9494</v>
      </c>
      <c r="AC1322">
        <v>949.4</v>
      </c>
      <c r="AD1322" s="9">
        <v>131.86109999999999</v>
      </c>
      <c r="AE1322">
        <v>2.072065721</v>
      </c>
      <c r="AF1322" s="9"/>
      <c r="AG1322" s="9"/>
      <c r="AL1322" s="3"/>
      <c r="AM1322" s="3"/>
    </row>
    <row r="1323" spans="2:45" x14ac:dyDescent="0.3">
      <c r="B1323" t="s">
        <v>95</v>
      </c>
      <c r="C1323" t="s">
        <v>118</v>
      </c>
      <c r="D1323" t="s">
        <v>96</v>
      </c>
      <c r="F1323" s="1">
        <v>45857</v>
      </c>
      <c r="G1323" t="s">
        <v>61</v>
      </c>
      <c r="H1323" t="s">
        <v>51</v>
      </c>
      <c r="I1323" t="s">
        <v>65</v>
      </c>
      <c r="O1323" s="2"/>
      <c r="P1323" s="9">
        <v>2669.0050000000001</v>
      </c>
      <c r="Q1323" s="2">
        <v>4.5138888888888888E-2</v>
      </c>
      <c r="R1323">
        <v>820.35</v>
      </c>
      <c r="S1323">
        <v>98.64</v>
      </c>
      <c r="T1323">
        <v>0</v>
      </c>
      <c r="U1323">
        <v>0</v>
      </c>
      <c r="V1323">
        <v>4.9433400000000001</v>
      </c>
      <c r="W1323">
        <v>914.47580000000005</v>
      </c>
      <c r="X1323">
        <v>17</v>
      </c>
      <c r="Y1323">
        <v>68.81</v>
      </c>
      <c r="Z1323">
        <v>6</v>
      </c>
      <c r="AA1323">
        <v>7.22</v>
      </c>
      <c r="AB1323">
        <v>5807.5</v>
      </c>
      <c r="AC1323">
        <v>580.75</v>
      </c>
      <c r="AD1323" s="9">
        <v>252.5</v>
      </c>
      <c r="AE1323">
        <v>2.175904504</v>
      </c>
      <c r="AF1323" s="9"/>
      <c r="AG1323" s="9"/>
      <c r="AR1323" s="3"/>
      <c r="AS1323" s="3"/>
    </row>
    <row r="1324" spans="2:45" x14ac:dyDescent="0.3">
      <c r="B1324" t="s">
        <v>78</v>
      </c>
      <c r="C1324" t="s">
        <v>118</v>
      </c>
      <c r="D1324" t="s">
        <v>79</v>
      </c>
      <c r="F1324" s="1">
        <v>45872</v>
      </c>
      <c r="G1324" t="s">
        <v>62</v>
      </c>
      <c r="H1324" t="s">
        <v>63</v>
      </c>
      <c r="I1324" t="s">
        <v>69</v>
      </c>
      <c r="N1324">
        <v>25</v>
      </c>
      <c r="O1324" s="2" t="s">
        <v>148</v>
      </c>
      <c r="P1324" s="9">
        <v>3462.0889999999999</v>
      </c>
      <c r="Q1324" s="2">
        <v>5.917824074074074E-2</v>
      </c>
      <c r="R1324">
        <v>1919.66</v>
      </c>
      <c r="S1324">
        <v>241.98</v>
      </c>
      <c r="T1324">
        <v>242.3</v>
      </c>
      <c r="U1324">
        <v>0</v>
      </c>
      <c r="V1324">
        <v>5.8347300000000004</v>
      </c>
      <c r="W1324">
        <v>1105.616</v>
      </c>
      <c r="X1324">
        <v>17</v>
      </c>
      <c r="Y1324">
        <v>70.31</v>
      </c>
      <c r="Z1324">
        <v>20</v>
      </c>
      <c r="AA1324">
        <v>26.12</v>
      </c>
      <c r="AB1324">
        <v>8786</v>
      </c>
      <c r="AC1324">
        <v>878.6</v>
      </c>
      <c r="AD1324" s="9">
        <v>237.45949999999999</v>
      </c>
      <c r="AE1324">
        <v>2.537774159</v>
      </c>
      <c r="AF1324" s="9"/>
      <c r="AG1324" s="9"/>
    </row>
    <row r="1325" spans="2:45" x14ac:dyDescent="0.3">
      <c r="B1325" t="s">
        <v>82</v>
      </c>
      <c r="C1325" t="s">
        <v>118</v>
      </c>
      <c r="D1325" t="s">
        <v>81</v>
      </c>
      <c r="F1325" s="1">
        <v>45887</v>
      </c>
      <c r="G1325" t="s">
        <v>45</v>
      </c>
      <c r="H1325" t="s">
        <v>52</v>
      </c>
      <c r="I1325" t="s">
        <v>72</v>
      </c>
      <c r="O1325" s="2"/>
      <c r="P1325" s="9">
        <v>2116.4470000000001</v>
      </c>
      <c r="Q1325" s="2">
        <v>3.6631944444444446E-2</v>
      </c>
      <c r="R1325">
        <v>774.82</v>
      </c>
      <c r="S1325">
        <v>151</v>
      </c>
      <c r="T1325">
        <v>57.89</v>
      </c>
      <c r="U1325">
        <v>0</v>
      </c>
      <c r="V1325">
        <v>6.0578700000000003</v>
      </c>
      <c r="W1325">
        <v>776.73569999999995</v>
      </c>
      <c r="X1325">
        <v>17</v>
      </c>
      <c r="Y1325">
        <v>75.23</v>
      </c>
      <c r="Z1325">
        <v>7</v>
      </c>
      <c r="AA1325">
        <v>6.73</v>
      </c>
      <c r="AB1325">
        <v>4340</v>
      </c>
      <c r="AC1325">
        <v>434</v>
      </c>
      <c r="AD1325" s="9">
        <v>180.83330000000001</v>
      </c>
      <c r="AE1325">
        <v>2.0506065119999999</v>
      </c>
      <c r="AF1325" s="9"/>
      <c r="AG1325" s="9"/>
      <c r="AI1325" s="3"/>
      <c r="AJ1325" s="3"/>
      <c r="AL1325" s="3"/>
      <c r="AM1325" s="3"/>
    </row>
    <row r="1326" spans="2:45" x14ac:dyDescent="0.3">
      <c r="B1326" t="s">
        <v>95</v>
      </c>
      <c r="C1326" t="s">
        <v>118</v>
      </c>
      <c r="D1326" t="s">
        <v>96</v>
      </c>
      <c r="F1326" s="1">
        <v>45888</v>
      </c>
      <c r="G1326" t="s">
        <v>48</v>
      </c>
      <c r="H1326" t="s">
        <v>46</v>
      </c>
      <c r="I1326" t="s">
        <v>72</v>
      </c>
      <c r="O1326" s="2"/>
      <c r="P1326" s="9">
        <v>3848.123</v>
      </c>
      <c r="Q1326" s="2">
        <v>6.8715277777777778E-2</v>
      </c>
      <c r="R1326">
        <v>997.55</v>
      </c>
      <c r="S1326">
        <v>157.97</v>
      </c>
      <c r="T1326">
        <v>25.17</v>
      </c>
      <c r="U1326">
        <v>0</v>
      </c>
      <c r="V1326">
        <v>5.5014099999999999</v>
      </c>
      <c r="W1326">
        <v>1416.377</v>
      </c>
      <c r="X1326">
        <v>17</v>
      </c>
      <c r="Y1326">
        <v>103.25</v>
      </c>
      <c r="Z1326">
        <v>5</v>
      </c>
      <c r="AA1326">
        <v>7.82</v>
      </c>
      <c r="AB1326">
        <v>5555</v>
      </c>
      <c r="AC1326">
        <v>555.5</v>
      </c>
      <c r="AD1326" s="9">
        <v>252.5</v>
      </c>
      <c r="AE1326">
        <v>1.443560926</v>
      </c>
      <c r="AF1326" s="9">
        <v>356</v>
      </c>
      <c r="AG1326" s="9">
        <v>331</v>
      </c>
      <c r="AH1326" s="3">
        <v>3.5999999999999997E-2</v>
      </c>
    </row>
    <row r="1327" spans="2:45" x14ac:dyDescent="0.3">
      <c r="B1327" t="s">
        <v>92</v>
      </c>
      <c r="C1327" t="s">
        <v>118</v>
      </c>
      <c r="D1327" t="s">
        <v>90</v>
      </c>
      <c r="F1327" s="1">
        <v>45808</v>
      </c>
      <c r="G1327" t="s">
        <v>55</v>
      </c>
      <c r="H1327" t="s">
        <v>51</v>
      </c>
      <c r="I1327" t="s">
        <v>54</v>
      </c>
      <c r="O1327" s="2"/>
      <c r="P1327" s="9">
        <v>3865.49</v>
      </c>
      <c r="Q1327" s="2">
        <v>6.40162037037037E-2</v>
      </c>
      <c r="R1327">
        <v>1327.79</v>
      </c>
      <c r="S1327">
        <v>111.7</v>
      </c>
      <c r="T1327">
        <v>28.72</v>
      </c>
      <c r="U1327">
        <v>0</v>
      </c>
      <c r="V1327">
        <v>5.9515000000000002</v>
      </c>
      <c r="W1327">
        <v>1209.6890000000001</v>
      </c>
      <c r="X1327">
        <v>16</v>
      </c>
      <c r="Y1327">
        <v>79.400000000000006</v>
      </c>
      <c r="Z1327">
        <v>15</v>
      </c>
      <c r="AA1327">
        <v>13.56</v>
      </c>
      <c r="AB1327">
        <v>8506.5</v>
      </c>
      <c r="AC1327">
        <v>850.65</v>
      </c>
      <c r="AD1327" s="9">
        <v>274.40320000000003</v>
      </c>
      <c r="AE1327">
        <v>2.2006265699999998</v>
      </c>
      <c r="AF1327" s="9"/>
      <c r="AG1327" s="9"/>
    </row>
    <row r="1328" spans="2:45" x14ac:dyDescent="0.3">
      <c r="B1328" t="s">
        <v>93</v>
      </c>
      <c r="C1328" t="s">
        <v>118</v>
      </c>
      <c r="D1328" t="s">
        <v>79</v>
      </c>
      <c r="F1328" s="1">
        <v>45822</v>
      </c>
      <c r="G1328" t="s">
        <v>55</v>
      </c>
      <c r="H1328" t="s">
        <v>51</v>
      </c>
      <c r="I1328" t="s">
        <v>57</v>
      </c>
      <c r="O1328" s="2"/>
      <c r="P1328" s="9">
        <v>1978.0219999999999</v>
      </c>
      <c r="Q1328" s="2">
        <v>5.5532407407407405E-2</v>
      </c>
      <c r="R1328">
        <v>902.52</v>
      </c>
      <c r="S1328">
        <v>147.6</v>
      </c>
      <c r="T1328">
        <v>53.87</v>
      </c>
      <c r="U1328">
        <v>0</v>
      </c>
      <c r="V1328">
        <v>6.3011999999999997</v>
      </c>
      <c r="W1328">
        <v>702.61530000000005</v>
      </c>
      <c r="X1328">
        <v>16</v>
      </c>
      <c r="Y1328">
        <v>84.82</v>
      </c>
      <c r="Z1328">
        <v>9</v>
      </c>
      <c r="AA1328">
        <v>12.03</v>
      </c>
      <c r="AB1328">
        <v>5358</v>
      </c>
      <c r="AC1328">
        <v>535.79999999999995</v>
      </c>
      <c r="AD1328" s="9">
        <v>214.32</v>
      </c>
      <c r="AE1328">
        <v>2.7087666370000001</v>
      </c>
      <c r="AF1328" s="9"/>
      <c r="AG1328" s="9"/>
    </row>
    <row r="1329" spans="2:40" x14ac:dyDescent="0.3">
      <c r="B1329" t="s">
        <v>85</v>
      </c>
      <c r="C1329" t="s">
        <v>117</v>
      </c>
      <c r="D1329" t="s">
        <v>86</v>
      </c>
      <c r="E1329">
        <v>78</v>
      </c>
      <c r="F1329" s="1">
        <v>45846</v>
      </c>
      <c r="G1329" t="s">
        <v>48</v>
      </c>
      <c r="H1329" t="s">
        <v>46</v>
      </c>
      <c r="I1329" t="s">
        <v>64</v>
      </c>
      <c r="J1329" s="8">
        <v>68</v>
      </c>
      <c r="O1329" s="2"/>
      <c r="P1329" s="9">
        <v>2107.692</v>
      </c>
      <c r="Q1329" s="2">
        <v>2.4305555555555556E-2</v>
      </c>
      <c r="R1329">
        <v>673.84</v>
      </c>
      <c r="S1329">
        <v>105.99</v>
      </c>
      <c r="T1329">
        <v>3.4</v>
      </c>
      <c r="U1329">
        <v>0</v>
      </c>
      <c r="V1329">
        <v>5.0469200000000001</v>
      </c>
      <c r="W1329">
        <v>743.06970000000001</v>
      </c>
      <c r="X1329">
        <v>16</v>
      </c>
      <c r="Y1329">
        <v>58.55</v>
      </c>
      <c r="Z1329">
        <v>10</v>
      </c>
      <c r="AA1329">
        <v>8.3699999999999992</v>
      </c>
      <c r="AB1329">
        <v>5135</v>
      </c>
      <c r="AC1329">
        <v>513.5</v>
      </c>
      <c r="AD1329" s="9">
        <v>197.5</v>
      </c>
      <c r="AE1329">
        <v>2.4363142240000002</v>
      </c>
      <c r="AF1329" s="9"/>
      <c r="AG1329" s="9"/>
      <c r="AL1329">
        <v>342</v>
      </c>
      <c r="AM1329">
        <v>350.25</v>
      </c>
      <c r="AN1329" s="3">
        <v>1.2E-2</v>
      </c>
    </row>
    <row r="1330" spans="2:40" x14ac:dyDescent="0.3">
      <c r="B1330" t="s">
        <v>113</v>
      </c>
      <c r="C1330" t="s">
        <v>118</v>
      </c>
      <c r="D1330" t="s">
        <v>90</v>
      </c>
      <c r="F1330" s="1">
        <v>45848</v>
      </c>
      <c r="G1330" t="s">
        <v>55</v>
      </c>
      <c r="H1330" t="s">
        <v>49</v>
      </c>
      <c r="I1330" t="s">
        <v>64</v>
      </c>
      <c r="O1330" s="2"/>
      <c r="P1330" s="9">
        <v>3124.15</v>
      </c>
      <c r="Q1330" s="2">
        <v>8.729166666666667E-2</v>
      </c>
      <c r="R1330">
        <v>1708.97</v>
      </c>
      <c r="S1330">
        <v>78.040000000000006</v>
      </c>
      <c r="T1330">
        <v>0</v>
      </c>
      <c r="U1330">
        <v>0</v>
      </c>
      <c r="V1330">
        <v>4.6071</v>
      </c>
      <c r="W1330">
        <v>713.09659999999997</v>
      </c>
      <c r="X1330">
        <v>16</v>
      </c>
      <c r="Y1330">
        <v>81.78</v>
      </c>
      <c r="Z1330">
        <v>11</v>
      </c>
      <c r="AA1330">
        <v>10</v>
      </c>
      <c r="AB1330">
        <v>7425</v>
      </c>
      <c r="AC1330">
        <v>742.5</v>
      </c>
      <c r="AD1330" s="9">
        <v>275</v>
      </c>
      <c r="AE1330">
        <v>2.3766464479999998</v>
      </c>
      <c r="AF1330" s="9"/>
      <c r="AG1330" s="9"/>
    </row>
    <row r="1331" spans="2:40" x14ac:dyDescent="0.3">
      <c r="B1331" t="s">
        <v>100</v>
      </c>
      <c r="C1331" t="s">
        <v>117</v>
      </c>
      <c r="D1331" t="s">
        <v>101</v>
      </c>
      <c r="F1331" s="1">
        <v>45857</v>
      </c>
      <c r="G1331" t="s">
        <v>61</v>
      </c>
      <c r="H1331" t="s">
        <v>51</v>
      </c>
      <c r="I1331" t="s">
        <v>65</v>
      </c>
      <c r="O1331" s="2"/>
      <c r="P1331" s="9">
        <v>2938.078</v>
      </c>
      <c r="Q1331" s="2">
        <v>4.5138888888888888E-2</v>
      </c>
      <c r="R1331">
        <v>1121.93</v>
      </c>
      <c r="S1331">
        <v>154.78</v>
      </c>
      <c r="T1331">
        <v>57.17</v>
      </c>
      <c r="U1331">
        <v>0</v>
      </c>
      <c r="V1331">
        <v>5.67781</v>
      </c>
      <c r="W1331">
        <v>1140.07</v>
      </c>
      <c r="X1331">
        <v>16</v>
      </c>
      <c r="Y1331">
        <v>90.25</v>
      </c>
      <c r="Z1331">
        <v>10</v>
      </c>
      <c r="AA1331">
        <v>9.75</v>
      </c>
      <c r="AB1331">
        <v>4964</v>
      </c>
      <c r="AC1331">
        <v>496.4</v>
      </c>
      <c r="AD1331" s="9">
        <v>190.92310000000001</v>
      </c>
      <c r="AE1331">
        <v>1.6895398960000001</v>
      </c>
      <c r="AF1331" s="9"/>
      <c r="AG1331" s="9"/>
    </row>
    <row r="1332" spans="2:40" x14ac:dyDescent="0.3">
      <c r="B1332" t="s">
        <v>113</v>
      </c>
      <c r="C1332" t="s">
        <v>118</v>
      </c>
      <c r="D1332" t="s">
        <v>90</v>
      </c>
      <c r="F1332" s="1">
        <v>45857</v>
      </c>
      <c r="G1332" t="s">
        <v>61</v>
      </c>
      <c r="H1332" t="s">
        <v>51</v>
      </c>
      <c r="I1332" t="s">
        <v>65</v>
      </c>
      <c r="O1332" s="2"/>
      <c r="P1332" s="9">
        <v>2143.3510000000001</v>
      </c>
      <c r="Q1332" s="2">
        <v>3.2349537037037038E-2</v>
      </c>
      <c r="R1332">
        <v>856.76</v>
      </c>
      <c r="S1332">
        <v>84.95</v>
      </c>
      <c r="T1332">
        <v>0</v>
      </c>
      <c r="U1332">
        <v>0</v>
      </c>
      <c r="V1332">
        <v>4.8512599999999999</v>
      </c>
      <c r="W1332">
        <v>733.68420000000003</v>
      </c>
      <c r="X1332">
        <v>16</v>
      </c>
      <c r="Y1332">
        <v>65.12</v>
      </c>
      <c r="Z1332">
        <v>5</v>
      </c>
      <c r="AA1332">
        <v>5.12</v>
      </c>
      <c r="AB1332">
        <v>5775</v>
      </c>
      <c r="AC1332">
        <v>577.5</v>
      </c>
      <c r="AD1332" s="9">
        <v>275</v>
      </c>
      <c r="AE1332">
        <v>2.6943790349999999</v>
      </c>
      <c r="AF1332" s="9"/>
      <c r="AG1332" s="9"/>
    </row>
    <row r="1333" spans="2:40" x14ac:dyDescent="0.3">
      <c r="B1333" t="s">
        <v>105</v>
      </c>
      <c r="C1333" t="s">
        <v>118</v>
      </c>
      <c r="D1333" t="s">
        <v>90</v>
      </c>
      <c r="F1333" s="1">
        <v>45864</v>
      </c>
      <c r="G1333" t="s">
        <v>62</v>
      </c>
      <c r="H1333" t="s">
        <v>51</v>
      </c>
      <c r="I1333" t="s">
        <v>67</v>
      </c>
      <c r="N1333">
        <v>29</v>
      </c>
      <c r="O1333" s="2" t="s">
        <v>221</v>
      </c>
      <c r="P1333" s="9">
        <v>3493.645</v>
      </c>
      <c r="Q1333" s="2">
        <v>5.5335648148148148E-2</v>
      </c>
      <c r="R1333">
        <v>1722.66</v>
      </c>
      <c r="S1333">
        <v>166.69</v>
      </c>
      <c r="T1333">
        <v>22.57</v>
      </c>
      <c r="U1333">
        <v>0</v>
      </c>
      <c r="V1333">
        <v>5.51288</v>
      </c>
      <c r="W1333">
        <v>1155.7449999999999</v>
      </c>
      <c r="X1333">
        <v>16</v>
      </c>
      <c r="Y1333">
        <v>65.510000000000005</v>
      </c>
      <c r="Z1333">
        <v>19</v>
      </c>
      <c r="AA1333">
        <v>20.88</v>
      </c>
      <c r="AB1333">
        <v>8880</v>
      </c>
      <c r="AC1333">
        <v>888</v>
      </c>
      <c r="AD1333" s="9">
        <v>253.71430000000001</v>
      </c>
      <c r="AE1333">
        <v>2.5417579629999998</v>
      </c>
      <c r="AF1333" s="9"/>
      <c r="AG1333" s="9"/>
    </row>
    <row r="1334" spans="2:40" x14ac:dyDescent="0.3">
      <c r="B1334" t="s">
        <v>82</v>
      </c>
      <c r="C1334" t="s">
        <v>118</v>
      </c>
      <c r="D1334" t="s">
        <v>81</v>
      </c>
      <c r="F1334" s="1">
        <v>45872</v>
      </c>
      <c r="G1334" t="s">
        <v>62</v>
      </c>
      <c r="H1334" t="s">
        <v>63</v>
      </c>
      <c r="I1334" t="s">
        <v>69</v>
      </c>
      <c r="N1334">
        <v>26</v>
      </c>
      <c r="O1334" s="2" t="s">
        <v>148</v>
      </c>
      <c r="P1334" s="9">
        <v>2781.6889999999999</v>
      </c>
      <c r="Q1334" s="2">
        <v>5.3796296296296293E-2</v>
      </c>
      <c r="R1334">
        <v>1224.28</v>
      </c>
      <c r="S1334">
        <v>86.55</v>
      </c>
      <c r="T1334">
        <v>2.38</v>
      </c>
      <c r="U1334">
        <v>0</v>
      </c>
      <c r="V1334">
        <v>5.03728</v>
      </c>
      <c r="W1334">
        <v>924.95439999999996</v>
      </c>
      <c r="X1334">
        <v>16</v>
      </c>
      <c r="Y1334">
        <v>46.74</v>
      </c>
      <c r="Z1334">
        <v>13</v>
      </c>
      <c r="AA1334">
        <v>21.98</v>
      </c>
      <c r="AB1334">
        <v>5215</v>
      </c>
      <c r="AC1334">
        <v>521.5</v>
      </c>
      <c r="AD1334" s="9">
        <v>179.82759999999999</v>
      </c>
      <c r="AE1334">
        <v>1.874760263</v>
      </c>
      <c r="AF1334" s="9"/>
      <c r="AG1334" s="9"/>
      <c r="AL1334" s="3"/>
      <c r="AM1334" s="3"/>
    </row>
    <row r="1335" spans="2:40" x14ac:dyDescent="0.3">
      <c r="B1335" t="s">
        <v>107</v>
      </c>
      <c r="C1335" t="s">
        <v>118</v>
      </c>
      <c r="D1335" t="s">
        <v>90</v>
      </c>
      <c r="F1335" s="1">
        <v>45880</v>
      </c>
      <c r="G1335" t="s">
        <v>48</v>
      </c>
      <c r="H1335" t="s">
        <v>52</v>
      </c>
      <c r="I1335" t="s">
        <v>71</v>
      </c>
      <c r="O1335" s="2"/>
      <c r="P1335" s="9">
        <v>3352.0459999999998</v>
      </c>
      <c r="Q1335" s="2">
        <v>5.378472222222222E-2</v>
      </c>
      <c r="R1335">
        <v>1226.5899999999999</v>
      </c>
      <c r="S1335">
        <v>126.97</v>
      </c>
      <c r="T1335">
        <v>20.93</v>
      </c>
      <c r="U1335">
        <v>0</v>
      </c>
      <c r="V1335">
        <v>5.3994</v>
      </c>
      <c r="W1335">
        <v>1441.6959999999999</v>
      </c>
      <c r="X1335">
        <v>16</v>
      </c>
      <c r="Y1335">
        <v>120.5</v>
      </c>
      <c r="Z1335">
        <v>7</v>
      </c>
      <c r="AA1335">
        <v>20.45</v>
      </c>
      <c r="AB1335">
        <v>6670</v>
      </c>
      <c r="AC1335">
        <v>667</v>
      </c>
      <c r="AD1335" s="9">
        <v>290</v>
      </c>
      <c r="AE1335">
        <v>1.9898294949999999</v>
      </c>
      <c r="AF1335" s="9"/>
      <c r="AG1335" s="9"/>
    </row>
    <row r="1336" spans="2:40" x14ac:dyDescent="0.3">
      <c r="B1336" t="s">
        <v>105</v>
      </c>
      <c r="C1336" t="s">
        <v>118</v>
      </c>
      <c r="D1336" t="s">
        <v>90</v>
      </c>
      <c r="F1336" s="1">
        <v>45885</v>
      </c>
      <c r="G1336" t="s">
        <v>62</v>
      </c>
      <c r="H1336" t="s">
        <v>51</v>
      </c>
      <c r="I1336" t="s">
        <v>71</v>
      </c>
      <c r="N1336">
        <v>28</v>
      </c>
      <c r="O1336" s="2" t="s">
        <v>221</v>
      </c>
      <c r="P1336" s="9">
        <v>2867.3139999999999</v>
      </c>
      <c r="Q1336" s="2">
        <v>6.3483796296296302E-2</v>
      </c>
      <c r="R1336">
        <v>1562.75</v>
      </c>
      <c r="S1336">
        <v>165.57</v>
      </c>
      <c r="T1336">
        <v>21.73</v>
      </c>
      <c r="U1336">
        <v>0</v>
      </c>
      <c r="V1336">
        <v>5.5179799999999997</v>
      </c>
      <c r="W1336">
        <v>938.72649999999999</v>
      </c>
      <c r="X1336">
        <v>16</v>
      </c>
      <c r="Y1336">
        <v>67.34</v>
      </c>
      <c r="Z1336">
        <v>24</v>
      </c>
      <c r="AA1336">
        <v>25.46</v>
      </c>
      <c r="AB1336">
        <v>10752</v>
      </c>
      <c r="AC1336">
        <v>1075.2</v>
      </c>
      <c r="AD1336" s="9">
        <v>268.8</v>
      </c>
      <c r="AE1336">
        <v>3.7498509059999998</v>
      </c>
      <c r="AF1336" s="9"/>
      <c r="AG1336" s="9"/>
    </row>
    <row r="1337" spans="2:40" x14ac:dyDescent="0.3">
      <c r="B1337" t="s">
        <v>113</v>
      </c>
      <c r="C1337" t="s">
        <v>118</v>
      </c>
      <c r="D1337" t="s">
        <v>90</v>
      </c>
      <c r="F1337" s="1">
        <v>45888</v>
      </c>
      <c r="G1337" t="s">
        <v>48</v>
      </c>
      <c r="H1337" t="s">
        <v>46</v>
      </c>
      <c r="I1337" t="s">
        <v>72</v>
      </c>
      <c r="O1337" s="2"/>
      <c r="P1337" s="9">
        <v>4503.4369999999999</v>
      </c>
      <c r="Q1337" s="2">
        <v>6.8715277777777778E-2</v>
      </c>
      <c r="R1337">
        <v>1369.17</v>
      </c>
      <c r="S1337">
        <v>89.77</v>
      </c>
      <c r="T1337">
        <v>0</v>
      </c>
      <c r="U1337">
        <v>0</v>
      </c>
      <c r="V1337">
        <v>4.9934799999999999</v>
      </c>
      <c r="W1337">
        <v>1711.69</v>
      </c>
      <c r="X1337">
        <v>16</v>
      </c>
      <c r="Y1337">
        <v>107.25</v>
      </c>
      <c r="Z1337">
        <v>5</v>
      </c>
      <c r="AA1337">
        <v>15.68</v>
      </c>
      <c r="AB1337">
        <v>5885</v>
      </c>
      <c r="AC1337">
        <v>588.5</v>
      </c>
      <c r="AD1337" s="9">
        <v>280.23809999999997</v>
      </c>
      <c r="AE1337">
        <v>1.306779688</v>
      </c>
      <c r="AF1337" s="9"/>
      <c r="AG1337" s="9"/>
    </row>
    <row r="1338" spans="2:40" x14ac:dyDescent="0.3">
      <c r="B1338" t="s">
        <v>85</v>
      </c>
      <c r="C1338" t="s">
        <v>117</v>
      </c>
      <c r="D1338" t="s">
        <v>86</v>
      </c>
      <c r="F1338" s="1">
        <v>45892</v>
      </c>
      <c r="G1338" t="s">
        <v>73</v>
      </c>
      <c r="H1338" t="s">
        <v>51</v>
      </c>
      <c r="I1338" t="s">
        <v>72</v>
      </c>
      <c r="O1338" s="2"/>
      <c r="P1338" s="9">
        <v>1909.5509999999999</v>
      </c>
      <c r="Q1338" s="2">
        <v>2.2766203703703705E-2</v>
      </c>
      <c r="R1338">
        <v>988.37</v>
      </c>
      <c r="S1338">
        <v>141.11000000000001</v>
      </c>
      <c r="T1338">
        <v>67.45</v>
      </c>
      <c r="U1338">
        <v>2.65</v>
      </c>
      <c r="V1338">
        <v>7.0346399999999996</v>
      </c>
      <c r="W1338">
        <v>616.32090000000005</v>
      </c>
      <c r="X1338">
        <v>16</v>
      </c>
      <c r="Y1338">
        <v>73.900000000000006</v>
      </c>
      <c r="Z1338">
        <v>13</v>
      </c>
      <c r="AA1338">
        <v>18.89</v>
      </c>
      <c r="AB1338">
        <v>6478</v>
      </c>
      <c r="AC1338">
        <v>647.79999999999995</v>
      </c>
      <c r="AD1338" s="9">
        <v>223.3793</v>
      </c>
      <c r="AE1338">
        <v>3.3924205220000001</v>
      </c>
      <c r="AF1338" s="9"/>
      <c r="AG1338" s="9"/>
    </row>
    <row r="1339" spans="2:40" x14ac:dyDescent="0.3">
      <c r="B1339" t="s">
        <v>98</v>
      </c>
      <c r="C1339" t="s">
        <v>117</v>
      </c>
      <c r="D1339" t="s">
        <v>99</v>
      </c>
      <c r="F1339" s="1">
        <v>45898</v>
      </c>
      <c r="G1339" t="s">
        <v>73</v>
      </c>
      <c r="H1339" t="s">
        <v>68</v>
      </c>
      <c r="I1339" t="s">
        <v>74</v>
      </c>
      <c r="O1339" s="2"/>
      <c r="P1339" s="9">
        <v>3095.9369999999999</v>
      </c>
      <c r="Q1339" s="2">
        <v>0.11260416666666667</v>
      </c>
      <c r="R1339">
        <v>1184.1199999999999</v>
      </c>
      <c r="S1339">
        <v>193.07</v>
      </c>
      <c r="T1339">
        <v>326.52999999999997</v>
      </c>
      <c r="U1339">
        <v>0</v>
      </c>
      <c r="V1339">
        <v>6.4654100000000003</v>
      </c>
      <c r="W1339">
        <v>803.94320000000005</v>
      </c>
      <c r="X1339">
        <v>16</v>
      </c>
      <c r="Y1339">
        <v>59.04</v>
      </c>
      <c r="Z1339">
        <v>3</v>
      </c>
      <c r="AA1339">
        <v>4.6399999999999997</v>
      </c>
      <c r="AB1339">
        <v>4429</v>
      </c>
      <c r="AC1339">
        <v>442.9</v>
      </c>
      <c r="AD1339" s="9">
        <v>233.1053</v>
      </c>
      <c r="AE1339">
        <v>1.4305846659999999</v>
      </c>
      <c r="AF1339" s="9"/>
      <c r="AG1339" s="9"/>
    </row>
    <row r="1340" spans="2:40" x14ac:dyDescent="0.3">
      <c r="B1340" t="s">
        <v>105</v>
      </c>
      <c r="C1340" t="s">
        <v>118</v>
      </c>
      <c r="D1340" t="s">
        <v>90</v>
      </c>
      <c r="F1340" s="1">
        <v>45904</v>
      </c>
      <c r="G1340" t="s">
        <v>55</v>
      </c>
      <c r="H1340" t="s">
        <v>49</v>
      </c>
      <c r="I1340" t="s">
        <v>75</v>
      </c>
      <c r="K1340">
        <v>191</v>
      </c>
      <c r="O1340" s="2"/>
      <c r="P1340" s="9">
        <v>2152.4879999999998</v>
      </c>
      <c r="Q1340" s="2">
        <v>7.2916666666666671E-2</v>
      </c>
      <c r="R1340">
        <v>723.92</v>
      </c>
      <c r="S1340">
        <v>169.07</v>
      </c>
      <c r="T1340">
        <v>129.25</v>
      </c>
      <c r="U1340">
        <v>9.7899999999999991</v>
      </c>
      <c r="V1340">
        <v>7.2564700000000002</v>
      </c>
      <c r="W1340">
        <v>813.10929999999996</v>
      </c>
      <c r="X1340">
        <v>16</v>
      </c>
      <c r="Y1340">
        <v>71.790000000000006</v>
      </c>
      <c r="Z1340">
        <v>9</v>
      </c>
      <c r="AA1340">
        <v>12.45</v>
      </c>
      <c r="AB1340">
        <v>6480</v>
      </c>
      <c r="AC1340">
        <v>648</v>
      </c>
      <c r="AD1340" s="9">
        <v>259.2</v>
      </c>
      <c r="AE1340">
        <v>3.010469745</v>
      </c>
      <c r="AF1340" s="9"/>
      <c r="AG1340" s="9"/>
      <c r="AI1340">
        <v>417.25</v>
      </c>
      <c r="AJ1340">
        <v>428.75</v>
      </c>
      <c r="AK1340" s="3">
        <v>1.4E-2</v>
      </c>
      <c r="AL1340" s="3">
        <v>394.25</v>
      </c>
      <c r="AM1340" s="3">
        <v>331.5</v>
      </c>
      <c r="AN1340" s="3">
        <v>8.5999999999999993E-2</v>
      </c>
    </row>
    <row r="1341" spans="2:40" x14ac:dyDescent="0.3">
      <c r="B1341" t="s">
        <v>85</v>
      </c>
      <c r="C1341" t="s">
        <v>117</v>
      </c>
      <c r="D1341" t="s">
        <v>86</v>
      </c>
      <c r="F1341" s="1">
        <v>45810</v>
      </c>
      <c r="G1341" t="s">
        <v>45</v>
      </c>
      <c r="H1341" t="s">
        <v>52</v>
      </c>
      <c r="I1341" t="s">
        <v>56</v>
      </c>
      <c r="O1341" s="2"/>
      <c r="P1341" s="9">
        <v>5746.1459999999997</v>
      </c>
      <c r="Q1341" s="2">
        <v>7.9120370370370369E-2</v>
      </c>
      <c r="R1341">
        <v>2913.95</v>
      </c>
      <c r="S1341">
        <v>212.52</v>
      </c>
      <c r="T1341">
        <v>84.48</v>
      </c>
      <c r="U1341">
        <v>0</v>
      </c>
      <c r="V1341">
        <v>5.2356499999999997</v>
      </c>
      <c r="W1341">
        <v>884.72019999999998</v>
      </c>
      <c r="X1341">
        <v>15</v>
      </c>
      <c r="Y1341">
        <v>50.42</v>
      </c>
      <c r="Z1341">
        <v>3</v>
      </c>
      <c r="AA1341">
        <v>8.16</v>
      </c>
      <c r="AB1341">
        <v>3555</v>
      </c>
      <c r="AC1341">
        <v>355.5</v>
      </c>
      <c r="AD1341" s="9">
        <v>197.5</v>
      </c>
      <c r="AE1341">
        <v>0.61867554359999999</v>
      </c>
      <c r="AF1341" s="9"/>
      <c r="AG1341" s="9"/>
    </row>
    <row r="1342" spans="2:40" x14ac:dyDescent="0.3">
      <c r="B1342" t="s">
        <v>43</v>
      </c>
      <c r="C1342" t="s">
        <v>117</v>
      </c>
      <c r="D1342" t="s">
        <v>44</v>
      </c>
      <c r="F1342" s="1">
        <v>45846</v>
      </c>
      <c r="G1342" t="s">
        <v>48</v>
      </c>
      <c r="H1342" t="s">
        <v>46</v>
      </c>
      <c r="I1342" t="s">
        <v>64</v>
      </c>
      <c r="K1342">
        <v>180</v>
      </c>
      <c r="M1342">
        <v>5</v>
      </c>
      <c r="O1342" s="2"/>
      <c r="P1342" s="9">
        <v>2452.8809999999999</v>
      </c>
      <c r="Q1342" s="2">
        <v>2.4305555555555556E-2</v>
      </c>
      <c r="R1342">
        <v>1098.29</v>
      </c>
      <c r="S1342">
        <v>262.44</v>
      </c>
      <c r="T1342">
        <v>86.64</v>
      </c>
      <c r="U1342">
        <v>0</v>
      </c>
      <c r="V1342">
        <v>5.8343400000000001</v>
      </c>
      <c r="W1342">
        <v>702.86249999999995</v>
      </c>
      <c r="X1342">
        <v>15</v>
      </c>
      <c r="Y1342">
        <v>60.97</v>
      </c>
      <c r="Z1342">
        <v>10</v>
      </c>
      <c r="AA1342">
        <v>10.71</v>
      </c>
      <c r="AB1342">
        <v>4312.5</v>
      </c>
      <c r="AC1342">
        <v>431.25</v>
      </c>
      <c r="AD1342" s="9">
        <v>172.5</v>
      </c>
      <c r="AE1342">
        <v>1.758136656</v>
      </c>
      <c r="AF1342" s="9"/>
      <c r="AG1342" s="9"/>
      <c r="AL1342">
        <v>317.5</v>
      </c>
      <c r="AM1342">
        <v>326</v>
      </c>
      <c r="AN1342" s="3">
        <v>1.2999999999999999E-2</v>
      </c>
    </row>
    <row r="1343" spans="2:40" x14ac:dyDescent="0.3">
      <c r="B1343" t="s">
        <v>115</v>
      </c>
      <c r="C1343" t="s">
        <v>117</v>
      </c>
      <c r="D1343" t="s">
        <v>88</v>
      </c>
      <c r="E1343">
        <v>70.3</v>
      </c>
      <c r="F1343" s="1">
        <v>45853</v>
      </c>
      <c r="G1343" t="s">
        <v>48</v>
      </c>
      <c r="H1343" t="s">
        <v>46</v>
      </c>
      <c r="I1343" t="s">
        <v>65</v>
      </c>
      <c r="M1343">
        <v>10</v>
      </c>
      <c r="O1343" s="2"/>
      <c r="P1343" s="9">
        <v>3160.8850000000002</v>
      </c>
      <c r="Q1343" s="2">
        <v>4.3055555555555555E-2</v>
      </c>
      <c r="R1343">
        <v>1219.98</v>
      </c>
      <c r="S1343">
        <v>228.81</v>
      </c>
      <c r="T1343">
        <v>131.37</v>
      </c>
      <c r="U1343">
        <v>0</v>
      </c>
      <c r="V1343">
        <v>6.5572299999999997</v>
      </c>
      <c r="W1343">
        <v>1049.4169999999999</v>
      </c>
      <c r="X1343">
        <v>15</v>
      </c>
      <c r="Y1343">
        <v>99.22</v>
      </c>
      <c r="Z1343">
        <v>14</v>
      </c>
      <c r="AA1343">
        <v>16</v>
      </c>
      <c r="AB1343">
        <v>5425</v>
      </c>
      <c r="AC1343">
        <v>542.5</v>
      </c>
      <c r="AD1343" s="9">
        <v>187.06899999999999</v>
      </c>
      <c r="AE1343">
        <v>1.7162914819999999</v>
      </c>
      <c r="AF1343" s="9"/>
      <c r="AG1343" s="9"/>
      <c r="AL1343">
        <v>325</v>
      </c>
      <c r="AM1343">
        <v>307.25</v>
      </c>
      <c r="AN1343" s="3">
        <v>2.8000000000000001E-2</v>
      </c>
    </row>
    <row r="1344" spans="2:40" x14ac:dyDescent="0.3">
      <c r="B1344" t="s">
        <v>85</v>
      </c>
      <c r="C1344" t="s">
        <v>117</v>
      </c>
      <c r="D1344" t="s">
        <v>86</v>
      </c>
      <c r="F1344" s="1">
        <v>45855</v>
      </c>
      <c r="G1344" t="s">
        <v>55</v>
      </c>
      <c r="H1344" t="s">
        <v>49</v>
      </c>
      <c r="I1344" t="s">
        <v>65</v>
      </c>
      <c r="O1344" s="2"/>
      <c r="P1344" s="9">
        <v>3024.9969999999998</v>
      </c>
      <c r="Q1344" s="2">
        <v>8.3333333333333329E-2</v>
      </c>
      <c r="R1344">
        <v>946.23</v>
      </c>
      <c r="S1344">
        <v>116.92</v>
      </c>
      <c r="T1344">
        <v>49.5</v>
      </c>
      <c r="U1344">
        <v>0</v>
      </c>
      <c r="V1344">
        <v>5.5191699999999999</v>
      </c>
      <c r="W1344">
        <v>939.63120000000004</v>
      </c>
      <c r="X1344">
        <v>15</v>
      </c>
      <c r="Y1344">
        <v>54.89</v>
      </c>
      <c r="Z1344">
        <v>4</v>
      </c>
      <c r="AA1344">
        <v>3.99</v>
      </c>
      <c r="AB1344">
        <v>3752.5</v>
      </c>
      <c r="AC1344">
        <v>375.25</v>
      </c>
      <c r="AD1344" s="9">
        <v>197.5</v>
      </c>
      <c r="AE1344">
        <v>1.2404970980000001</v>
      </c>
      <c r="AF1344" s="9"/>
      <c r="AG1344" s="9"/>
    </row>
    <row r="1345" spans="2:40" x14ac:dyDescent="0.3">
      <c r="B1345" t="s">
        <v>94</v>
      </c>
      <c r="C1345" t="s">
        <v>117</v>
      </c>
      <c r="D1345" t="s">
        <v>44</v>
      </c>
      <c r="F1345" s="1">
        <v>45855</v>
      </c>
      <c r="G1345" t="s">
        <v>55</v>
      </c>
      <c r="H1345" t="s">
        <v>49</v>
      </c>
      <c r="I1345" t="s">
        <v>65</v>
      </c>
      <c r="O1345" s="2"/>
      <c r="P1345" s="9">
        <v>4525.9459999999999</v>
      </c>
      <c r="Q1345" s="2">
        <v>8.3333333333333329E-2</v>
      </c>
      <c r="R1345">
        <v>1772.75</v>
      </c>
      <c r="S1345">
        <v>330.72</v>
      </c>
      <c r="T1345">
        <v>256.14</v>
      </c>
      <c r="U1345">
        <v>52.59</v>
      </c>
      <c r="V1345">
        <v>7.7807399999999998</v>
      </c>
      <c r="W1345">
        <v>1377.809</v>
      </c>
      <c r="X1345">
        <v>15</v>
      </c>
      <c r="Y1345">
        <v>76.64</v>
      </c>
      <c r="Z1345">
        <v>11</v>
      </c>
      <c r="AA1345">
        <v>12.35</v>
      </c>
      <c r="AB1345">
        <v>5218.5</v>
      </c>
      <c r="AC1345">
        <v>521.85</v>
      </c>
      <c r="AD1345" s="9">
        <v>200.7115</v>
      </c>
      <c r="AE1345">
        <v>1.1530186179999999</v>
      </c>
      <c r="AF1345" s="9"/>
      <c r="AG1345" s="9"/>
      <c r="AL1345" s="3"/>
      <c r="AM1345" s="3"/>
    </row>
    <row r="1346" spans="2:40" x14ac:dyDescent="0.3">
      <c r="B1346" t="s">
        <v>78</v>
      </c>
      <c r="C1346" t="s">
        <v>118</v>
      </c>
      <c r="D1346" t="s">
        <v>79</v>
      </c>
      <c r="F1346" s="1">
        <v>45867</v>
      </c>
      <c r="G1346" t="s">
        <v>48</v>
      </c>
      <c r="H1346" t="s">
        <v>46</v>
      </c>
      <c r="I1346" t="s">
        <v>69</v>
      </c>
      <c r="O1346" s="2"/>
      <c r="P1346" s="9">
        <v>3490.2950000000001</v>
      </c>
      <c r="Q1346" s="2">
        <v>4.8611111111111112E-2</v>
      </c>
      <c r="R1346">
        <v>1495.33</v>
      </c>
      <c r="S1346">
        <v>130.19999999999999</v>
      </c>
      <c r="T1346">
        <v>32.39</v>
      </c>
      <c r="U1346">
        <v>0</v>
      </c>
      <c r="V1346">
        <v>5.7681300000000002</v>
      </c>
      <c r="W1346">
        <v>1259.22</v>
      </c>
      <c r="X1346">
        <v>15</v>
      </c>
      <c r="Y1346">
        <v>70.790000000000006</v>
      </c>
      <c r="Z1346">
        <v>14</v>
      </c>
      <c r="AA1346">
        <v>26.73</v>
      </c>
      <c r="AB1346">
        <v>6854</v>
      </c>
      <c r="AC1346">
        <v>685.4</v>
      </c>
      <c r="AD1346" s="9">
        <v>236.34479999999999</v>
      </c>
      <c r="AE1346">
        <v>1.963730859</v>
      </c>
      <c r="AF1346" s="9"/>
      <c r="AG1346" s="9"/>
      <c r="AL1346">
        <v>340</v>
      </c>
      <c r="AM1346">
        <v>352.75</v>
      </c>
      <c r="AN1346" s="3">
        <v>1.7999999999999999E-2</v>
      </c>
    </row>
    <row r="1347" spans="2:40" x14ac:dyDescent="0.3">
      <c r="B1347" t="s">
        <v>95</v>
      </c>
      <c r="C1347" t="s">
        <v>118</v>
      </c>
      <c r="D1347" t="s">
        <v>96</v>
      </c>
      <c r="F1347" s="1">
        <v>45867</v>
      </c>
      <c r="G1347" t="s">
        <v>48</v>
      </c>
      <c r="H1347" t="s">
        <v>46</v>
      </c>
      <c r="I1347" t="s">
        <v>69</v>
      </c>
      <c r="O1347" s="2"/>
      <c r="P1347" s="9">
        <v>3240.1120000000001</v>
      </c>
      <c r="Q1347" s="2">
        <v>4.8611111111111112E-2</v>
      </c>
      <c r="R1347">
        <v>1174.73</v>
      </c>
      <c r="S1347">
        <v>93.49</v>
      </c>
      <c r="T1347">
        <v>0</v>
      </c>
      <c r="U1347">
        <v>0</v>
      </c>
      <c r="V1347">
        <v>4.87479</v>
      </c>
      <c r="W1347">
        <v>1156.6099999999999</v>
      </c>
      <c r="X1347">
        <v>15</v>
      </c>
      <c r="Y1347">
        <v>77.03</v>
      </c>
      <c r="Z1347">
        <v>10</v>
      </c>
      <c r="AA1347">
        <v>17.239999999999998</v>
      </c>
      <c r="AB1347">
        <v>6969</v>
      </c>
      <c r="AC1347">
        <v>696.9</v>
      </c>
      <c r="AD1347" s="9">
        <v>278.76</v>
      </c>
      <c r="AE1347">
        <v>2.150851576</v>
      </c>
      <c r="AF1347" s="9"/>
      <c r="AG1347" s="9"/>
      <c r="AL1347">
        <v>341</v>
      </c>
      <c r="AM1347">
        <v>307.5</v>
      </c>
      <c r="AN1347" s="3">
        <v>5.1999999999999998E-2</v>
      </c>
    </row>
    <row r="1348" spans="2:40" x14ac:dyDescent="0.3">
      <c r="B1348" t="s">
        <v>107</v>
      </c>
      <c r="C1348" t="s">
        <v>118</v>
      </c>
      <c r="D1348" t="s">
        <v>90</v>
      </c>
      <c r="F1348" s="1">
        <v>45875</v>
      </c>
      <c r="G1348" t="s">
        <v>55</v>
      </c>
      <c r="H1348" t="s">
        <v>66</v>
      </c>
      <c r="I1348" t="s">
        <v>70</v>
      </c>
      <c r="K1348">
        <v>127</v>
      </c>
      <c r="O1348" s="2"/>
      <c r="P1348" s="9">
        <v>4109.2510000000002</v>
      </c>
      <c r="Q1348" s="2">
        <v>9.5844907407407406E-2</v>
      </c>
      <c r="R1348">
        <v>1403.3</v>
      </c>
      <c r="S1348">
        <v>142.25</v>
      </c>
      <c r="T1348">
        <v>90.08</v>
      </c>
      <c r="U1348">
        <v>0</v>
      </c>
      <c r="V1348">
        <v>5.96082</v>
      </c>
      <c r="W1348">
        <v>1250.7339999999999</v>
      </c>
      <c r="X1348">
        <v>15</v>
      </c>
      <c r="Y1348">
        <v>62.76</v>
      </c>
      <c r="Z1348">
        <v>6</v>
      </c>
      <c r="AA1348">
        <v>7.55</v>
      </c>
      <c r="AB1348">
        <v>6438</v>
      </c>
      <c r="AC1348">
        <v>643.79999999999995</v>
      </c>
      <c r="AD1348" s="9">
        <v>306.57139999999998</v>
      </c>
      <c r="AE1348">
        <v>1.566708872</v>
      </c>
      <c r="AF1348" s="9"/>
      <c r="AG1348" s="9"/>
    </row>
    <row r="1349" spans="2:40" x14ac:dyDescent="0.3">
      <c r="B1349" t="s">
        <v>104</v>
      </c>
      <c r="C1349" t="s">
        <v>118</v>
      </c>
      <c r="D1349" t="s">
        <v>90</v>
      </c>
      <c r="F1349" s="1">
        <v>45885</v>
      </c>
      <c r="G1349" t="s">
        <v>62</v>
      </c>
      <c r="H1349" t="s">
        <v>51</v>
      </c>
      <c r="I1349" t="s">
        <v>71</v>
      </c>
      <c r="N1349">
        <v>22</v>
      </c>
      <c r="O1349" s="2" t="s">
        <v>221</v>
      </c>
      <c r="P1349" s="9">
        <v>1968.404</v>
      </c>
      <c r="Q1349" s="2">
        <v>3.2256944444444442E-2</v>
      </c>
      <c r="R1349">
        <v>1016.21</v>
      </c>
      <c r="S1349">
        <v>121.45</v>
      </c>
      <c r="T1349">
        <v>16.149999999999999</v>
      </c>
      <c r="U1349">
        <v>0</v>
      </c>
      <c r="V1349">
        <v>5.4007500000000004</v>
      </c>
      <c r="W1349">
        <v>693.69680000000005</v>
      </c>
      <c r="X1349">
        <v>15</v>
      </c>
      <c r="Y1349">
        <v>64.72</v>
      </c>
      <c r="Z1349">
        <v>16</v>
      </c>
      <c r="AA1349">
        <v>22.54</v>
      </c>
      <c r="AB1349">
        <v>7120</v>
      </c>
      <c r="AC1349">
        <v>712</v>
      </c>
      <c r="AD1349" s="9">
        <v>229.67740000000001</v>
      </c>
      <c r="AE1349">
        <v>3.6171436350000001</v>
      </c>
      <c r="AF1349" s="9"/>
      <c r="AG1349" s="9"/>
    </row>
    <row r="1350" spans="2:40" x14ac:dyDescent="0.3">
      <c r="B1350" t="s">
        <v>113</v>
      </c>
      <c r="C1350" t="s">
        <v>118</v>
      </c>
      <c r="D1350" t="s">
        <v>90</v>
      </c>
      <c r="F1350" s="1">
        <v>45892</v>
      </c>
      <c r="G1350" t="s">
        <v>73</v>
      </c>
      <c r="H1350" t="s">
        <v>51</v>
      </c>
      <c r="I1350" t="s">
        <v>72</v>
      </c>
      <c r="O1350" s="2"/>
      <c r="P1350" s="9">
        <v>3598.8490000000002</v>
      </c>
      <c r="Q1350" s="2">
        <v>4.7581018518518516E-2</v>
      </c>
      <c r="R1350">
        <v>2368.5500000000002</v>
      </c>
      <c r="S1350">
        <v>116.22</v>
      </c>
      <c r="T1350">
        <v>45.59</v>
      </c>
      <c r="U1350">
        <v>0</v>
      </c>
      <c r="V1350">
        <v>5.4487699999999997</v>
      </c>
      <c r="W1350">
        <v>772.33489999999995</v>
      </c>
      <c r="X1350">
        <v>15</v>
      </c>
      <c r="Y1350">
        <v>79.14</v>
      </c>
      <c r="Z1350">
        <v>1</v>
      </c>
      <c r="AA1350">
        <v>8.61</v>
      </c>
      <c r="AB1350">
        <v>4510</v>
      </c>
      <c r="AC1350">
        <v>451</v>
      </c>
      <c r="AD1350" s="9">
        <v>281.875</v>
      </c>
      <c r="AE1350">
        <v>1.253178447</v>
      </c>
      <c r="AF1350" s="9"/>
      <c r="AG1350" s="9"/>
    </row>
    <row r="1351" spans="2:40" x14ac:dyDescent="0.3">
      <c r="B1351" t="s">
        <v>94</v>
      </c>
      <c r="C1351" t="s">
        <v>117</v>
      </c>
      <c r="D1351" t="s">
        <v>44</v>
      </c>
      <c r="F1351" s="1">
        <v>45898</v>
      </c>
      <c r="G1351" t="s">
        <v>73</v>
      </c>
      <c r="H1351" t="s">
        <v>68</v>
      </c>
      <c r="I1351" t="s">
        <v>74</v>
      </c>
      <c r="O1351" s="2"/>
      <c r="P1351" s="9">
        <v>3689.6260000000002</v>
      </c>
      <c r="Q1351" s="2">
        <v>0.11260416666666667</v>
      </c>
      <c r="R1351">
        <v>1118.9100000000001</v>
      </c>
      <c r="S1351">
        <v>275.85000000000002</v>
      </c>
      <c r="T1351">
        <v>142.81</v>
      </c>
      <c r="U1351">
        <v>0</v>
      </c>
      <c r="V1351">
        <v>6.5175700000000001</v>
      </c>
      <c r="W1351">
        <v>1308.425</v>
      </c>
      <c r="X1351">
        <v>15</v>
      </c>
      <c r="Y1351">
        <v>53.9</v>
      </c>
      <c r="Z1351">
        <v>20</v>
      </c>
      <c r="AA1351">
        <v>25.13</v>
      </c>
      <c r="AB1351">
        <v>7313</v>
      </c>
      <c r="AC1351">
        <v>731.3</v>
      </c>
      <c r="AD1351" s="9">
        <v>208.94290000000001</v>
      </c>
      <c r="AE1351">
        <v>1.982043708</v>
      </c>
      <c r="AF1351" s="9"/>
      <c r="AG1351" s="9"/>
    </row>
    <row r="1352" spans="2:40" x14ac:dyDescent="0.3">
      <c r="B1352" t="s">
        <v>107</v>
      </c>
      <c r="C1352" t="s">
        <v>118</v>
      </c>
      <c r="D1352" t="s">
        <v>90</v>
      </c>
      <c r="F1352" s="1">
        <v>45904</v>
      </c>
      <c r="G1352" t="s">
        <v>55</v>
      </c>
      <c r="H1352" t="s">
        <v>49</v>
      </c>
      <c r="I1352" t="s">
        <v>75</v>
      </c>
      <c r="K1352">
        <v>148</v>
      </c>
      <c r="O1352" s="2"/>
      <c r="P1352" s="9">
        <v>4195.7389999999996</v>
      </c>
      <c r="Q1352" s="2">
        <v>7.2916666666666671E-2</v>
      </c>
      <c r="R1352">
        <v>1417.08</v>
      </c>
      <c r="S1352">
        <v>277.93</v>
      </c>
      <c r="T1352">
        <v>176.21</v>
      </c>
      <c r="U1352">
        <v>0</v>
      </c>
      <c r="V1352">
        <v>5.8544499999999999</v>
      </c>
      <c r="W1352">
        <v>1239.6980000000001</v>
      </c>
      <c r="X1352">
        <v>15</v>
      </c>
      <c r="Y1352">
        <v>74.02</v>
      </c>
      <c r="Z1352">
        <v>10</v>
      </c>
      <c r="AA1352">
        <v>14.45</v>
      </c>
      <c r="AB1352">
        <v>7250</v>
      </c>
      <c r="AC1352">
        <v>725</v>
      </c>
      <c r="AD1352" s="9">
        <v>290</v>
      </c>
      <c r="AE1352">
        <v>1.7279435160000001</v>
      </c>
      <c r="AF1352" s="9"/>
      <c r="AG1352" s="9"/>
      <c r="AI1352">
        <v>372.5</v>
      </c>
      <c r="AJ1352">
        <v>350</v>
      </c>
      <c r="AK1352" s="3">
        <v>3.1E-2</v>
      </c>
      <c r="AL1352">
        <v>292</v>
      </c>
      <c r="AM1352">
        <v>261.5</v>
      </c>
      <c r="AN1352" s="3">
        <v>5.5E-2</v>
      </c>
    </row>
    <row r="1353" spans="2:40" x14ac:dyDescent="0.3">
      <c r="B1353" t="s">
        <v>103</v>
      </c>
      <c r="C1353" t="s">
        <v>118</v>
      </c>
      <c r="D1353" t="s">
        <v>96</v>
      </c>
      <c r="F1353" s="1">
        <v>45804</v>
      </c>
      <c r="G1353" t="s">
        <v>48</v>
      </c>
      <c r="H1353" t="s">
        <v>46</v>
      </c>
      <c r="I1353" t="s">
        <v>54</v>
      </c>
      <c r="O1353" s="2"/>
      <c r="P1353" s="9">
        <v>3330.5320000000002</v>
      </c>
      <c r="Q1353" s="2">
        <v>6.384259259259259E-2</v>
      </c>
      <c r="R1353">
        <v>875.54</v>
      </c>
      <c r="S1353">
        <v>147.72999999999999</v>
      </c>
      <c r="T1353">
        <v>62.14</v>
      </c>
      <c r="U1353">
        <v>0</v>
      </c>
      <c r="V1353">
        <v>6.1042100000000001</v>
      </c>
      <c r="W1353">
        <v>1522.6690000000001</v>
      </c>
      <c r="X1353">
        <v>14</v>
      </c>
      <c r="Y1353">
        <v>73.72</v>
      </c>
      <c r="Z1353">
        <v>11</v>
      </c>
      <c r="AA1353">
        <v>13.08</v>
      </c>
      <c r="AB1353">
        <v>5905.5</v>
      </c>
      <c r="AC1353">
        <v>590.54999999999995</v>
      </c>
      <c r="AD1353" s="9">
        <v>236.22</v>
      </c>
      <c r="AE1353">
        <v>1.7731401470000001</v>
      </c>
      <c r="AF1353" s="9"/>
      <c r="AG1353" s="9"/>
    </row>
    <row r="1354" spans="2:40" x14ac:dyDescent="0.3">
      <c r="B1354" t="s">
        <v>112</v>
      </c>
      <c r="C1354" t="s">
        <v>118</v>
      </c>
      <c r="D1354" t="s">
        <v>79</v>
      </c>
      <c r="E1354">
        <v>94</v>
      </c>
      <c r="F1354" s="1">
        <v>45846</v>
      </c>
      <c r="G1354" t="s">
        <v>48</v>
      </c>
      <c r="H1354" t="s">
        <v>46</v>
      </c>
      <c r="I1354" t="s">
        <v>64</v>
      </c>
      <c r="O1354" s="2"/>
      <c r="P1354" s="9">
        <v>2298.6329999999998</v>
      </c>
      <c r="Q1354" s="2">
        <v>3.2638888888888891E-2</v>
      </c>
      <c r="R1354">
        <v>681.64</v>
      </c>
      <c r="S1354">
        <v>197.98</v>
      </c>
      <c r="T1354">
        <v>193.35</v>
      </c>
      <c r="U1354">
        <v>0</v>
      </c>
      <c r="V1354">
        <v>6.1118899999999998</v>
      </c>
      <c r="W1354">
        <v>580.18849999999998</v>
      </c>
      <c r="X1354">
        <v>14</v>
      </c>
      <c r="Y1354">
        <v>71.05</v>
      </c>
      <c r="Z1354">
        <v>4</v>
      </c>
      <c r="AA1354">
        <v>0.84</v>
      </c>
      <c r="AB1354">
        <v>4185</v>
      </c>
      <c r="AC1354">
        <v>418.5</v>
      </c>
      <c r="AD1354" s="9">
        <v>232.5</v>
      </c>
      <c r="AE1354">
        <v>1.820647315</v>
      </c>
      <c r="AF1354" s="9"/>
      <c r="AG1354" s="9"/>
      <c r="AL1354">
        <v>559.25</v>
      </c>
      <c r="AM1354">
        <v>554</v>
      </c>
      <c r="AN1354" s="3">
        <v>5.0000000000000001E-3</v>
      </c>
    </row>
    <row r="1355" spans="2:40" x14ac:dyDescent="0.3">
      <c r="B1355" t="s">
        <v>82</v>
      </c>
      <c r="C1355" t="s">
        <v>118</v>
      </c>
      <c r="D1355" t="s">
        <v>81</v>
      </c>
      <c r="F1355" s="1">
        <v>45853</v>
      </c>
      <c r="G1355" t="s">
        <v>48</v>
      </c>
      <c r="H1355" t="s">
        <v>46</v>
      </c>
      <c r="I1355" t="s">
        <v>65</v>
      </c>
      <c r="J1355" s="8">
        <v>101</v>
      </c>
      <c r="O1355" s="2"/>
      <c r="P1355" s="9">
        <v>3205.9169999999999</v>
      </c>
      <c r="Q1355" s="2">
        <v>5.6192129629629627E-2</v>
      </c>
      <c r="R1355">
        <v>1206.33</v>
      </c>
      <c r="S1355">
        <v>260.08999999999997</v>
      </c>
      <c r="T1355">
        <v>227.99</v>
      </c>
      <c r="U1355">
        <v>0</v>
      </c>
      <c r="V1355">
        <v>6.5917599999999998</v>
      </c>
      <c r="W1355">
        <v>818.33820000000003</v>
      </c>
      <c r="X1355">
        <v>14</v>
      </c>
      <c r="Y1355">
        <v>69.05</v>
      </c>
      <c r="Z1355">
        <v>8</v>
      </c>
      <c r="AA1355">
        <v>8.9700000000000006</v>
      </c>
      <c r="AB1355">
        <v>4060</v>
      </c>
      <c r="AC1355">
        <v>406</v>
      </c>
      <c r="AD1355" s="9">
        <v>184.5455</v>
      </c>
      <c r="AE1355">
        <v>1.2664083319999999</v>
      </c>
      <c r="AF1355" s="9"/>
      <c r="AG1355" s="9"/>
      <c r="AL1355">
        <v>207.25</v>
      </c>
      <c r="AM1355">
        <v>223.75</v>
      </c>
      <c r="AN1355" s="3">
        <v>3.7999999999999999E-2</v>
      </c>
    </row>
    <row r="1356" spans="2:40" x14ac:dyDescent="0.3">
      <c r="B1356" t="s">
        <v>113</v>
      </c>
      <c r="C1356" t="s">
        <v>118</v>
      </c>
      <c r="D1356" t="s">
        <v>90</v>
      </c>
      <c r="F1356" s="1">
        <v>45863</v>
      </c>
      <c r="G1356" t="s">
        <v>61</v>
      </c>
      <c r="H1356" t="s">
        <v>68</v>
      </c>
      <c r="I1356" t="s">
        <v>67</v>
      </c>
      <c r="O1356" s="2"/>
      <c r="P1356" s="9">
        <v>2651.91</v>
      </c>
      <c r="Q1356" s="2">
        <v>3.3877314814814811E-2</v>
      </c>
      <c r="R1356">
        <v>1391.38</v>
      </c>
      <c r="S1356">
        <v>125.2</v>
      </c>
      <c r="T1356">
        <v>39.090000000000003</v>
      </c>
      <c r="U1356">
        <v>0</v>
      </c>
      <c r="V1356">
        <v>5.2439400000000003</v>
      </c>
      <c r="W1356">
        <v>830.41560000000004</v>
      </c>
      <c r="X1356">
        <v>14</v>
      </c>
      <c r="Y1356">
        <v>74.739999999999995</v>
      </c>
      <c r="Z1356">
        <v>6</v>
      </c>
      <c r="AA1356">
        <v>8.5500000000000007</v>
      </c>
      <c r="AB1356">
        <v>5500</v>
      </c>
      <c r="AC1356">
        <v>550</v>
      </c>
      <c r="AD1356" s="9">
        <v>275</v>
      </c>
      <c r="AE1356">
        <v>2.0739768700000001</v>
      </c>
      <c r="AF1356" s="9"/>
      <c r="AG1356" s="9"/>
    </row>
    <row r="1357" spans="2:40" x14ac:dyDescent="0.3">
      <c r="B1357" t="s">
        <v>103</v>
      </c>
      <c r="C1357" t="s">
        <v>118</v>
      </c>
      <c r="D1357" t="s">
        <v>96</v>
      </c>
      <c r="F1357" s="1">
        <v>45867</v>
      </c>
      <c r="G1357" t="s">
        <v>48</v>
      </c>
      <c r="H1357" t="s">
        <v>46</v>
      </c>
      <c r="I1357" t="s">
        <v>69</v>
      </c>
      <c r="O1357" s="2"/>
      <c r="P1357" s="9">
        <v>2971.0529999999999</v>
      </c>
      <c r="Q1357" s="2">
        <v>4.8611111111111112E-2</v>
      </c>
      <c r="R1357">
        <v>1242.03</v>
      </c>
      <c r="S1357">
        <v>117.23</v>
      </c>
      <c r="T1357">
        <v>45.69</v>
      </c>
      <c r="U1357">
        <v>0</v>
      </c>
      <c r="V1357">
        <v>6.1114300000000004</v>
      </c>
      <c r="W1357">
        <v>1115.4079999999999</v>
      </c>
      <c r="X1357">
        <v>14</v>
      </c>
      <c r="Y1357">
        <v>72.33</v>
      </c>
      <c r="Z1357">
        <v>11</v>
      </c>
      <c r="AA1357">
        <v>13.07</v>
      </c>
      <c r="AB1357">
        <v>5998.5</v>
      </c>
      <c r="AC1357">
        <v>599.85</v>
      </c>
      <c r="AD1357" s="9">
        <v>239.94</v>
      </c>
      <c r="AE1357">
        <v>2.018981149</v>
      </c>
      <c r="AF1357" s="9"/>
      <c r="AG1357" s="9"/>
    </row>
    <row r="1358" spans="2:40" x14ac:dyDescent="0.3">
      <c r="B1358" t="s">
        <v>107</v>
      </c>
      <c r="C1358" t="s">
        <v>118</v>
      </c>
      <c r="D1358" t="s">
        <v>90</v>
      </c>
      <c r="F1358" s="1">
        <v>45882</v>
      </c>
      <c r="G1358" t="s">
        <v>55</v>
      </c>
      <c r="H1358" t="s">
        <v>66</v>
      </c>
      <c r="I1358" t="s">
        <v>71</v>
      </c>
      <c r="K1358">
        <v>124</v>
      </c>
      <c r="O1358" s="2"/>
      <c r="P1358" s="9">
        <v>4118.4780000000001</v>
      </c>
      <c r="Q1358" s="2">
        <v>8.6145833333333338E-2</v>
      </c>
      <c r="R1358">
        <v>1259.23</v>
      </c>
      <c r="S1358">
        <v>220.63</v>
      </c>
      <c r="T1358">
        <v>228.59</v>
      </c>
      <c r="U1358">
        <v>0</v>
      </c>
      <c r="V1358">
        <v>5.9530000000000003</v>
      </c>
      <c r="W1358">
        <v>1238.096</v>
      </c>
      <c r="X1358">
        <v>14</v>
      </c>
      <c r="Y1358">
        <v>52.6</v>
      </c>
      <c r="Z1358">
        <v>5</v>
      </c>
      <c r="AA1358">
        <v>7.29</v>
      </c>
      <c r="AB1358">
        <v>6032</v>
      </c>
      <c r="AC1358">
        <v>603.20000000000005</v>
      </c>
      <c r="AD1358" s="9">
        <v>317.47370000000001</v>
      </c>
      <c r="AE1358">
        <v>1.4646187260000001</v>
      </c>
      <c r="AF1358" s="9"/>
      <c r="AG1358" s="9"/>
      <c r="AL1358">
        <v>264.25</v>
      </c>
      <c r="AM1358">
        <v>253.75</v>
      </c>
      <c r="AN1358" s="3">
        <v>0.02</v>
      </c>
    </row>
    <row r="1359" spans="2:40" x14ac:dyDescent="0.3">
      <c r="B1359" t="s">
        <v>113</v>
      </c>
      <c r="C1359" t="s">
        <v>118</v>
      </c>
      <c r="D1359" t="s">
        <v>90</v>
      </c>
      <c r="F1359" s="1">
        <v>45904</v>
      </c>
      <c r="G1359" t="s">
        <v>55</v>
      </c>
      <c r="H1359" t="s">
        <v>49</v>
      </c>
      <c r="I1359" t="s">
        <v>75</v>
      </c>
      <c r="K1359">
        <v>127</v>
      </c>
      <c r="O1359" s="2"/>
      <c r="P1359" s="9">
        <v>3694.4340000000002</v>
      </c>
      <c r="Q1359" s="2">
        <v>7.2916666666666671E-2</v>
      </c>
      <c r="R1359">
        <v>1135.5899999999999</v>
      </c>
      <c r="S1359">
        <v>178.08</v>
      </c>
      <c r="T1359">
        <v>145.44</v>
      </c>
      <c r="U1359">
        <v>0</v>
      </c>
      <c r="V1359">
        <v>6.0915999999999997</v>
      </c>
      <c r="W1359">
        <v>1078.5039999999999</v>
      </c>
      <c r="X1359">
        <v>14</v>
      </c>
      <c r="Y1359">
        <v>48.69</v>
      </c>
      <c r="Z1359">
        <v>1</v>
      </c>
      <c r="AA1359">
        <v>3.08</v>
      </c>
      <c r="AB1359">
        <v>4125</v>
      </c>
      <c r="AC1359">
        <v>412.5</v>
      </c>
      <c r="AD1359" s="9">
        <v>275</v>
      </c>
      <c r="AE1359">
        <v>1.11654451</v>
      </c>
      <c r="AF1359" s="9"/>
      <c r="AG1359" s="9"/>
      <c r="AI1359">
        <v>400.75</v>
      </c>
      <c r="AJ1359">
        <v>371.5</v>
      </c>
      <c r="AK1359" s="3">
        <v>3.7999999999999999E-2</v>
      </c>
      <c r="AL1359">
        <v>317.5</v>
      </c>
      <c r="AM1359">
        <v>289.75</v>
      </c>
      <c r="AN1359" s="3">
        <v>4.5999999999999999E-2</v>
      </c>
    </row>
    <row r="1360" spans="2:40" x14ac:dyDescent="0.3">
      <c r="B1360" t="s">
        <v>104</v>
      </c>
      <c r="C1360" t="s">
        <v>118</v>
      </c>
      <c r="D1360" t="s">
        <v>90</v>
      </c>
      <c r="F1360" s="1">
        <v>45799</v>
      </c>
      <c r="G1360" t="s">
        <v>50</v>
      </c>
      <c r="H1360" t="s">
        <v>49</v>
      </c>
      <c r="I1360" t="s">
        <v>53</v>
      </c>
      <c r="O1360" s="2"/>
      <c r="P1360" s="9">
        <v>1198.1130000000001</v>
      </c>
      <c r="Q1360" s="2">
        <v>7.1643518518518523E-2</v>
      </c>
      <c r="R1360">
        <v>378.37</v>
      </c>
      <c r="S1360">
        <v>105.64</v>
      </c>
      <c r="T1360">
        <v>32.68</v>
      </c>
      <c r="U1360">
        <v>0</v>
      </c>
      <c r="V1360">
        <v>5.8548200000000001</v>
      </c>
      <c r="W1360">
        <v>512.52459999999996</v>
      </c>
      <c r="X1360">
        <v>13</v>
      </c>
      <c r="Y1360">
        <v>57.06</v>
      </c>
      <c r="Z1360">
        <v>9</v>
      </c>
      <c r="AA1360">
        <v>12.62</v>
      </c>
      <c r="AB1360">
        <v>4640</v>
      </c>
      <c r="AC1360">
        <v>464</v>
      </c>
      <c r="AD1360" s="9">
        <v>210.9091</v>
      </c>
      <c r="AE1360">
        <v>3.872756576</v>
      </c>
      <c r="AF1360" s="9"/>
      <c r="AG1360" s="9"/>
    </row>
    <row r="1361" spans="2:40" x14ac:dyDescent="0.3">
      <c r="B1361" t="s">
        <v>103</v>
      </c>
      <c r="C1361" t="s">
        <v>118</v>
      </c>
      <c r="D1361" t="s">
        <v>96</v>
      </c>
      <c r="F1361" s="1">
        <v>45801</v>
      </c>
      <c r="G1361" t="s">
        <v>55</v>
      </c>
      <c r="H1361" t="s">
        <v>51</v>
      </c>
      <c r="I1361" t="s">
        <v>53</v>
      </c>
      <c r="O1361" s="2"/>
      <c r="P1361" s="9">
        <v>1966.251</v>
      </c>
      <c r="Q1361" s="2">
        <v>6.3645833333333332E-2</v>
      </c>
      <c r="R1361">
        <v>750.8</v>
      </c>
      <c r="S1361">
        <v>113.94</v>
      </c>
      <c r="T1361">
        <v>8.51</v>
      </c>
      <c r="U1361">
        <v>0</v>
      </c>
      <c r="V1361">
        <v>5.29779</v>
      </c>
      <c r="W1361">
        <v>774.21360000000004</v>
      </c>
      <c r="X1361">
        <v>13</v>
      </c>
      <c r="Y1361">
        <v>62.8</v>
      </c>
      <c r="Z1361">
        <v>7</v>
      </c>
      <c r="AA1361">
        <v>9.27</v>
      </c>
      <c r="AB1361">
        <v>4650</v>
      </c>
      <c r="AC1361">
        <v>465</v>
      </c>
      <c r="AD1361" s="9">
        <v>232.5</v>
      </c>
      <c r="AE1361">
        <v>2.3649066169999999</v>
      </c>
      <c r="AF1361" s="9"/>
      <c r="AG1361" s="9"/>
    </row>
    <row r="1362" spans="2:40" x14ac:dyDescent="0.3">
      <c r="B1362" t="s">
        <v>104</v>
      </c>
      <c r="C1362" t="s">
        <v>118</v>
      </c>
      <c r="D1362" t="s">
        <v>90</v>
      </c>
      <c r="F1362" s="1">
        <v>45844</v>
      </c>
      <c r="G1362" t="s">
        <v>62</v>
      </c>
      <c r="H1362" t="s">
        <v>63</v>
      </c>
      <c r="I1362" t="s">
        <v>60</v>
      </c>
      <c r="N1362">
        <v>23</v>
      </c>
      <c r="O1362" s="2" t="s">
        <v>221</v>
      </c>
      <c r="P1362" s="9">
        <v>2804.0659999999998</v>
      </c>
      <c r="Q1362" s="2">
        <v>6.2569444444444441E-2</v>
      </c>
      <c r="R1362">
        <v>1221.2</v>
      </c>
      <c r="S1362">
        <v>173.52</v>
      </c>
      <c r="T1362">
        <v>108.13</v>
      </c>
      <c r="U1362">
        <v>0</v>
      </c>
      <c r="V1362">
        <v>6.3887700000000001</v>
      </c>
      <c r="W1362">
        <v>925.05809999999997</v>
      </c>
      <c r="X1362">
        <v>13</v>
      </c>
      <c r="Y1362">
        <v>52.37</v>
      </c>
      <c r="Z1362">
        <v>21</v>
      </c>
      <c r="AA1362">
        <v>23.96</v>
      </c>
      <c r="AB1362">
        <v>6880</v>
      </c>
      <c r="AC1362">
        <v>688</v>
      </c>
      <c r="AD1362" s="9">
        <v>202.35290000000001</v>
      </c>
      <c r="AE1362">
        <v>2.4535799090000001</v>
      </c>
      <c r="AF1362" s="9"/>
      <c r="AG1362" s="9"/>
    </row>
    <row r="1363" spans="2:40" x14ac:dyDescent="0.3">
      <c r="B1363" t="s">
        <v>113</v>
      </c>
      <c r="C1363" t="s">
        <v>118</v>
      </c>
      <c r="D1363" t="s">
        <v>90</v>
      </c>
      <c r="F1363" s="1">
        <v>45855</v>
      </c>
      <c r="G1363" t="s">
        <v>55</v>
      </c>
      <c r="H1363" t="s">
        <v>49</v>
      </c>
      <c r="I1363" t="s">
        <v>65</v>
      </c>
      <c r="O1363" s="2"/>
      <c r="P1363" s="9">
        <v>3740.3560000000002</v>
      </c>
      <c r="Q1363" s="2">
        <v>8.3333333333333329E-2</v>
      </c>
      <c r="R1363">
        <v>1536.78</v>
      </c>
      <c r="S1363">
        <v>165.12</v>
      </c>
      <c r="T1363">
        <v>203.04</v>
      </c>
      <c r="U1363">
        <v>0</v>
      </c>
      <c r="V1363">
        <v>5.9010800000000003</v>
      </c>
      <c r="W1363">
        <v>1051.3009999999999</v>
      </c>
      <c r="X1363">
        <v>13</v>
      </c>
      <c r="Y1363">
        <v>63.99</v>
      </c>
      <c r="Z1363">
        <v>2</v>
      </c>
      <c r="AA1363">
        <v>7.14</v>
      </c>
      <c r="AB1363">
        <v>4125</v>
      </c>
      <c r="AC1363">
        <v>412.5</v>
      </c>
      <c r="AD1363" s="9">
        <v>275</v>
      </c>
      <c r="AE1363">
        <v>1.1028362009999999</v>
      </c>
      <c r="AF1363" s="9"/>
      <c r="AG1363" s="9"/>
    </row>
    <row r="1364" spans="2:40" x14ac:dyDescent="0.3">
      <c r="B1364" t="s">
        <v>107</v>
      </c>
      <c r="C1364" t="s">
        <v>118</v>
      </c>
      <c r="D1364" t="s">
        <v>90</v>
      </c>
      <c r="F1364" s="1">
        <v>45863</v>
      </c>
      <c r="G1364" t="s">
        <v>61</v>
      </c>
      <c r="H1364" t="s">
        <v>68</v>
      </c>
      <c r="I1364" t="s">
        <v>67</v>
      </c>
      <c r="O1364" s="2"/>
      <c r="P1364" s="9">
        <v>1951.952</v>
      </c>
      <c r="Q1364" s="2">
        <v>3.3877314814814811E-2</v>
      </c>
      <c r="R1364">
        <v>813.59</v>
      </c>
      <c r="S1364">
        <v>131.37</v>
      </c>
      <c r="T1364">
        <v>73.34</v>
      </c>
      <c r="U1364">
        <v>0</v>
      </c>
      <c r="V1364">
        <v>5.6941100000000002</v>
      </c>
      <c r="W1364">
        <v>578.71050000000002</v>
      </c>
      <c r="X1364">
        <v>13</v>
      </c>
      <c r="Y1364">
        <v>40.44</v>
      </c>
      <c r="Z1364">
        <v>7</v>
      </c>
      <c r="AA1364">
        <v>5.48</v>
      </c>
      <c r="AB1364">
        <v>5800</v>
      </c>
      <c r="AC1364">
        <v>580</v>
      </c>
      <c r="AD1364" s="9">
        <v>290</v>
      </c>
      <c r="AE1364">
        <v>2.971384542</v>
      </c>
      <c r="AF1364" s="9"/>
      <c r="AG1364" s="9"/>
    </row>
    <row r="1365" spans="2:40" x14ac:dyDescent="0.3">
      <c r="B1365" t="s">
        <v>91</v>
      </c>
      <c r="C1365" t="s">
        <v>118</v>
      </c>
      <c r="D1365" t="s">
        <v>90</v>
      </c>
      <c r="F1365" s="1">
        <v>45867</v>
      </c>
      <c r="G1365" t="s">
        <v>48</v>
      </c>
      <c r="H1365" t="s">
        <v>46</v>
      </c>
      <c r="I1365" t="s">
        <v>69</v>
      </c>
      <c r="O1365" s="2"/>
      <c r="P1365" s="9">
        <v>2754.3009999999999</v>
      </c>
      <c r="Q1365" s="2">
        <v>4.8611111111111112E-2</v>
      </c>
      <c r="R1365">
        <v>1240.72</v>
      </c>
      <c r="S1365">
        <v>125.21</v>
      </c>
      <c r="T1365">
        <v>41.86</v>
      </c>
      <c r="U1365">
        <v>0</v>
      </c>
      <c r="V1365">
        <v>5.9431799999999999</v>
      </c>
      <c r="W1365">
        <v>807.03099999999995</v>
      </c>
      <c r="X1365">
        <v>13</v>
      </c>
      <c r="Y1365">
        <v>67.61</v>
      </c>
      <c r="Z1365">
        <v>2</v>
      </c>
      <c r="AA1365">
        <v>2.7</v>
      </c>
      <c r="AB1365">
        <v>3712.5</v>
      </c>
      <c r="AC1365">
        <v>371.25</v>
      </c>
      <c r="AD1365" s="9">
        <v>247.5</v>
      </c>
      <c r="AE1365">
        <v>1.347891897</v>
      </c>
      <c r="AF1365" s="9"/>
      <c r="AG1365" s="9"/>
      <c r="AI1365" s="3"/>
      <c r="AJ1365" s="3"/>
      <c r="AL1365" s="3"/>
      <c r="AM1365" s="3"/>
    </row>
    <row r="1366" spans="2:40" x14ac:dyDescent="0.3">
      <c r="B1366" t="s">
        <v>82</v>
      </c>
      <c r="C1366" t="s">
        <v>118</v>
      </c>
      <c r="D1366" t="s">
        <v>81</v>
      </c>
      <c r="F1366" s="1">
        <v>45880</v>
      </c>
      <c r="G1366" t="s">
        <v>48</v>
      </c>
      <c r="H1366" t="s">
        <v>52</v>
      </c>
      <c r="I1366" t="s">
        <v>71</v>
      </c>
      <c r="O1366" s="2"/>
      <c r="P1366" s="9">
        <v>4275.5450000000001</v>
      </c>
      <c r="Q1366" s="2">
        <v>4.5740740740740742E-2</v>
      </c>
      <c r="R1366">
        <v>2216.19</v>
      </c>
      <c r="S1366">
        <v>401.07</v>
      </c>
      <c r="T1366">
        <v>705.62</v>
      </c>
      <c r="U1366">
        <v>0</v>
      </c>
      <c r="V1366">
        <v>6.6898200000000001</v>
      </c>
      <c r="W1366">
        <v>538.91719999999998</v>
      </c>
      <c r="X1366">
        <v>13</v>
      </c>
      <c r="Y1366">
        <v>36.130000000000003</v>
      </c>
      <c r="Z1366">
        <v>1</v>
      </c>
      <c r="AA1366">
        <v>5.73</v>
      </c>
      <c r="AB1366">
        <v>2520</v>
      </c>
      <c r="AC1366">
        <v>252</v>
      </c>
      <c r="AD1366" s="9">
        <v>180</v>
      </c>
      <c r="AE1366">
        <v>0.58939854449999995</v>
      </c>
      <c r="AF1366" s="9"/>
      <c r="AG1366" s="9"/>
    </row>
    <row r="1367" spans="2:40" x14ac:dyDescent="0.3">
      <c r="B1367" t="s">
        <v>104</v>
      </c>
      <c r="C1367" t="s">
        <v>118</v>
      </c>
      <c r="D1367" t="s">
        <v>90</v>
      </c>
      <c r="F1367" s="1">
        <v>45892</v>
      </c>
      <c r="G1367" t="s">
        <v>73</v>
      </c>
      <c r="H1367" t="s">
        <v>51</v>
      </c>
      <c r="I1367" t="s">
        <v>72</v>
      </c>
      <c r="O1367" s="2"/>
      <c r="P1367" s="9">
        <v>4089.4560000000001</v>
      </c>
      <c r="Q1367" s="2">
        <v>4.7581018518518516E-2</v>
      </c>
      <c r="R1367">
        <v>3360.69</v>
      </c>
      <c r="S1367">
        <v>136.09</v>
      </c>
      <c r="T1367">
        <v>22.39</v>
      </c>
      <c r="U1367">
        <v>0</v>
      </c>
      <c r="V1367">
        <v>5.2347799999999998</v>
      </c>
      <c r="W1367">
        <v>646.31920000000002</v>
      </c>
      <c r="X1367">
        <v>13</v>
      </c>
      <c r="Y1367">
        <v>74.290000000000006</v>
      </c>
      <c r="Z1367">
        <v>4</v>
      </c>
      <c r="AA1367">
        <v>6.04</v>
      </c>
      <c r="AB1367">
        <v>3400</v>
      </c>
      <c r="AC1367">
        <v>340</v>
      </c>
      <c r="AD1367" s="9">
        <v>200</v>
      </c>
      <c r="AE1367">
        <v>0.83140642669999998</v>
      </c>
      <c r="AF1367" s="9"/>
      <c r="AG1367" s="9"/>
    </row>
    <row r="1368" spans="2:40" x14ac:dyDescent="0.3">
      <c r="B1368" t="s">
        <v>89</v>
      </c>
      <c r="C1368" t="s">
        <v>118</v>
      </c>
      <c r="D1368" t="s">
        <v>90</v>
      </c>
      <c r="F1368" s="1">
        <v>45899</v>
      </c>
      <c r="G1368" t="s">
        <v>62</v>
      </c>
      <c r="H1368" t="s">
        <v>51</v>
      </c>
      <c r="I1368" t="s">
        <v>74</v>
      </c>
      <c r="N1368">
        <v>10</v>
      </c>
      <c r="O1368" s="2" t="s">
        <v>221</v>
      </c>
      <c r="P1368" s="9">
        <v>2041.393</v>
      </c>
      <c r="Q1368" s="2">
        <v>3.1597222222222221E-2</v>
      </c>
      <c r="R1368">
        <v>1257.71</v>
      </c>
      <c r="S1368">
        <v>111.83</v>
      </c>
      <c r="T1368">
        <v>106.25</v>
      </c>
      <c r="U1368">
        <v>0</v>
      </c>
      <c r="V1368">
        <v>5.6888800000000002</v>
      </c>
      <c r="W1368">
        <v>526.28399999999999</v>
      </c>
      <c r="X1368">
        <v>13</v>
      </c>
      <c r="Y1368">
        <v>50.15</v>
      </c>
      <c r="Z1368">
        <v>7</v>
      </c>
      <c r="AA1368">
        <v>9.83</v>
      </c>
      <c r="AB1368">
        <v>5967</v>
      </c>
      <c r="AC1368">
        <v>596.70000000000005</v>
      </c>
      <c r="AD1368" s="9">
        <v>298.35000000000002</v>
      </c>
      <c r="AE1368">
        <v>2.923004047</v>
      </c>
      <c r="AF1368" s="9"/>
      <c r="AG1368" s="9"/>
    </row>
    <row r="1369" spans="2:40" x14ac:dyDescent="0.3">
      <c r="B1369" t="s">
        <v>98</v>
      </c>
      <c r="C1369" t="s">
        <v>117</v>
      </c>
      <c r="D1369" t="s">
        <v>99</v>
      </c>
      <c r="F1369" s="1">
        <v>45797</v>
      </c>
      <c r="G1369" t="s">
        <v>48</v>
      </c>
      <c r="H1369" t="s">
        <v>46</v>
      </c>
      <c r="I1369" t="s">
        <v>53</v>
      </c>
      <c r="O1369" s="2"/>
      <c r="P1369" s="9">
        <v>2766.8910000000001</v>
      </c>
      <c r="Q1369" s="2">
        <v>6.1874999999999999E-2</v>
      </c>
      <c r="R1369">
        <v>1599.4</v>
      </c>
      <c r="S1369">
        <v>501.2</v>
      </c>
      <c r="T1369">
        <v>691.22</v>
      </c>
      <c r="U1369">
        <v>40.67</v>
      </c>
      <c r="V1369">
        <v>7.3452299999999999</v>
      </c>
      <c r="W1369">
        <v>488.32240000000002</v>
      </c>
      <c r="X1369">
        <v>12</v>
      </c>
      <c r="Y1369">
        <v>79.95</v>
      </c>
      <c r="Z1369">
        <v>0</v>
      </c>
      <c r="AA1369">
        <v>0</v>
      </c>
      <c r="AB1369">
        <v>2752</v>
      </c>
      <c r="AC1369">
        <v>275.2</v>
      </c>
      <c r="AD1369" s="9">
        <v>229.33330000000001</v>
      </c>
      <c r="AE1369">
        <v>0.99461814719999997</v>
      </c>
      <c r="AF1369" s="9"/>
      <c r="AG1369" s="9"/>
    </row>
    <row r="1370" spans="2:40" x14ac:dyDescent="0.3">
      <c r="B1370" t="s">
        <v>100</v>
      </c>
      <c r="C1370" t="s">
        <v>117</v>
      </c>
      <c r="D1370" t="s">
        <v>101</v>
      </c>
      <c r="F1370" s="1">
        <v>45808</v>
      </c>
      <c r="G1370" t="s">
        <v>55</v>
      </c>
      <c r="H1370" t="s">
        <v>51</v>
      </c>
      <c r="I1370" t="s">
        <v>54</v>
      </c>
      <c r="O1370" s="2"/>
      <c r="P1370" s="9">
        <v>6380.0129999999999</v>
      </c>
      <c r="Q1370" s="2">
        <v>6.4189814814814811E-2</v>
      </c>
      <c r="R1370">
        <v>5092.5200000000004</v>
      </c>
      <c r="S1370">
        <v>68.2</v>
      </c>
      <c r="T1370">
        <v>94.93</v>
      </c>
      <c r="U1370">
        <v>0</v>
      </c>
      <c r="V1370">
        <v>5.2496099999999997</v>
      </c>
      <c r="W1370">
        <v>659.77139999999997</v>
      </c>
      <c r="X1370">
        <v>12</v>
      </c>
      <c r="Y1370">
        <v>48.17</v>
      </c>
      <c r="Z1370">
        <v>0</v>
      </c>
      <c r="AA1370">
        <v>1.1100000000000001</v>
      </c>
      <c r="AB1370">
        <v>2040</v>
      </c>
      <c r="AC1370">
        <v>204</v>
      </c>
      <c r="AD1370" s="9">
        <v>170</v>
      </c>
      <c r="AE1370">
        <v>0.31974856480000002</v>
      </c>
      <c r="AF1370" s="9"/>
      <c r="AG1370" s="9"/>
    </row>
    <row r="1371" spans="2:40" x14ac:dyDescent="0.3">
      <c r="B1371" t="s">
        <v>87</v>
      </c>
      <c r="C1371" t="s">
        <v>117</v>
      </c>
      <c r="D1371" t="s">
        <v>88</v>
      </c>
      <c r="E1371">
        <v>73</v>
      </c>
      <c r="F1371" s="1">
        <v>45846</v>
      </c>
      <c r="G1371" t="s">
        <v>48</v>
      </c>
      <c r="H1371" t="s">
        <v>46</v>
      </c>
      <c r="I1371" t="s">
        <v>64</v>
      </c>
      <c r="K1371">
        <v>113</v>
      </c>
      <c r="O1371" s="2"/>
      <c r="P1371" s="9">
        <v>1929.386</v>
      </c>
      <c r="Q1371" s="2">
        <v>2.4305555555555556E-2</v>
      </c>
      <c r="R1371">
        <v>559.22</v>
      </c>
      <c r="S1371">
        <v>154.87</v>
      </c>
      <c r="T1371">
        <v>42.69</v>
      </c>
      <c r="U1371">
        <v>0</v>
      </c>
      <c r="V1371">
        <v>6.0099400000000003</v>
      </c>
      <c r="W1371">
        <v>531.8279</v>
      </c>
      <c r="X1371">
        <v>12</v>
      </c>
      <c r="Y1371">
        <v>53.96</v>
      </c>
      <c r="Z1371">
        <v>7</v>
      </c>
      <c r="AA1371">
        <v>3.08</v>
      </c>
      <c r="AB1371">
        <v>3540.5</v>
      </c>
      <c r="AC1371">
        <v>354.05</v>
      </c>
      <c r="AD1371" s="9">
        <v>186.34209999999999</v>
      </c>
      <c r="AE1371">
        <v>1.835039748</v>
      </c>
      <c r="AF1371" s="9"/>
      <c r="AG1371" s="9"/>
      <c r="AL1371">
        <v>314</v>
      </c>
      <c r="AM1371">
        <v>334.5</v>
      </c>
      <c r="AN1371" s="3">
        <v>3.2000000000000001E-2</v>
      </c>
    </row>
    <row r="1372" spans="2:40" x14ac:dyDescent="0.3">
      <c r="B1372" t="s">
        <v>104</v>
      </c>
      <c r="C1372" t="s">
        <v>118</v>
      </c>
      <c r="D1372" t="s">
        <v>90</v>
      </c>
      <c r="F1372" s="1">
        <v>45864</v>
      </c>
      <c r="G1372" t="s">
        <v>62</v>
      </c>
      <c r="H1372" t="s">
        <v>51</v>
      </c>
      <c r="I1372" t="s">
        <v>67</v>
      </c>
      <c r="N1372">
        <v>30</v>
      </c>
      <c r="O1372" s="2" t="s">
        <v>221</v>
      </c>
      <c r="P1372" s="9">
        <v>2566.877</v>
      </c>
      <c r="Q1372" s="2">
        <v>2.6157407407407407E-2</v>
      </c>
      <c r="R1372">
        <v>1087.6400000000001</v>
      </c>
      <c r="S1372">
        <v>117.08</v>
      </c>
      <c r="T1372">
        <v>14.97</v>
      </c>
      <c r="U1372">
        <v>0</v>
      </c>
      <c r="V1372">
        <v>5.7680699999999998</v>
      </c>
      <c r="W1372">
        <v>864.64880000000005</v>
      </c>
      <c r="X1372">
        <v>12</v>
      </c>
      <c r="Y1372">
        <v>44.87</v>
      </c>
      <c r="Z1372">
        <v>16</v>
      </c>
      <c r="AA1372">
        <v>25.41</v>
      </c>
      <c r="AB1372">
        <v>6120</v>
      </c>
      <c r="AC1372">
        <v>612</v>
      </c>
      <c r="AD1372" s="9">
        <v>218.57140000000001</v>
      </c>
      <c r="AE1372">
        <v>2.3842202019999998</v>
      </c>
      <c r="AF1372" s="9"/>
      <c r="AG1372" s="9"/>
    </row>
    <row r="1373" spans="2:40" x14ac:dyDescent="0.3">
      <c r="B1373" t="s">
        <v>105</v>
      </c>
      <c r="C1373" t="s">
        <v>118</v>
      </c>
      <c r="D1373" t="s">
        <v>90</v>
      </c>
      <c r="F1373" s="1">
        <v>45872</v>
      </c>
      <c r="G1373" t="s">
        <v>62</v>
      </c>
      <c r="H1373" t="s">
        <v>63</v>
      </c>
      <c r="I1373" t="s">
        <v>69</v>
      </c>
      <c r="N1373">
        <v>28</v>
      </c>
      <c r="O1373" s="2" t="s">
        <v>148</v>
      </c>
      <c r="P1373" s="9">
        <v>3059.9949999999999</v>
      </c>
      <c r="Q1373" s="2">
        <v>5.3796296296296293E-2</v>
      </c>
      <c r="R1373">
        <v>1564.54</v>
      </c>
      <c r="S1373">
        <v>142.41</v>
      </c>
      <c r="T1373">
        <v>11.25</v>
      </c>
      <c r="U1373">
        <v>0</v>
      </c>
      <c r="V1373">
        <v>5.3054399999999999</v>
      </c>
      <c r="W1373">
        <v>1019.081</v>
      </c>
      <c r="X1373">
        <v>12</v>
      </c>
      <c r="Y1373">
        <v>60.51</v>
      </c>
      <c r="Z1373">
        <v>24</v>
      </c>
      <c r="AA1373">
        <v>29.46</v>
      </c>
      <c r="AB1373">
        <v>9216</v>
      </c>
      <c r="AC1373">
        <v>921.6</v>
      </c>
      <c r="AD1373" s="9">
        <v>256</v>
      </c>
      <c r="AE1373">
        <v>3.0117696270000001</v>
      </c>
      <c r="AF1373" s="9"/>
      <c r="AG1373" s="9"/>
    </row>
    <row r="1374" spans="2:40" x14ac:dyDescent="0.3">
      <c r="B1374" t="s">
        <v>97</v>
      </c>
      <c r="C1374" t="s">
        <v>118</v>
      </c>
      <c r="D1374" t="s">
        <v>90</v>
      </c>
      <c r="F1374" s="1">
        <v>45914</v>
      </c>
      <c r="G1374" t="s">
        <v>62</v>
      </c>
      <c r="H1374" t="s">
        <v>63</v>
      </c>
      <c r="I1374" t="s">
        <v>76</v>
      </c>
      <c r="N1374">
        <v>18</v>
      </c>
      <c r="O1374" s="2" t="s">
        <v>148</v>
      </c>
      <c r="P1374" s="9">
        <v>1733.79</v>
      </c>
      <c r="Q1374" s="2">
        <v>5.6909722222222223E-2</v>
      </c>
      <c r="R1374">
        <v>792.54</v>
      </c>
      <c r="S1374">
        <v>110.81</v>
      </c>
      <c r="T1374">
        <v>41.69</v>
      </c>
      <c r="U1374">
        <v>0</v>
      </c>
      <c r="V1374">
        <v>6.0076200000000002</v>
      </c>
      <c r="W1374">
        <v>531.61699999999996</v>
      </c>
      <c r="X1374">
        <v>12</v>
      </c>
      <c r="Y1374">
        <v>45.58</v>
      </c>
      <c r="Z1374">
        <v>10</v>
      </c>
      <c r="AA1374">
        <v>16.22</v>
      </c>
      <c r="AB1374">
        <v>5695</v>
      </c>
      <c r="AC1374">
        <v>569.5</v>
      </c>
      <c r="AD1374" s="9">
        <v>258.86360000000002</v>
      </c>
      <c r="AE1374">
        <v>3.2847115279999999</v>
      </c>
      <c r="AF1374" s="9"/>
      <c r="AG1374" s="9"/>
      <c r="AL1374" s="3"/>
      <c r="AM1374" s="3"/>
    </row>
    <row r="1375" spans="2:40" x14ac:dyDescent="0.3">
      <c r="B1375" t="s">
        <v>104</v>
      </c>
      <c r="C1375" t="s">
        <v>118</v>
      </c>
      <c r="D1375" t="s">
        <v>90</v>
      </c>
      <c r="F1375" s="1">
        <v>45822</v>
      </c>
      <c r="G1375" t="s">
        <v>55</v>
      </c>
      <c r="H1375" t="s">
        <v>51</v>
      </c>
      <c r="I1375" t="s">
        <v>57</v>
      </c>
      <c r="O1375" s="2"/>
      <c r="P1375" s="9">
        <v>1670.414</v>
      </c>
      <c r="Q1375" s="2">
        <v>5.5532407407407405E-2</v>
      </c>
      <c r="R1375">
        <v>673.15</v>
      </c>
      <c r="S1375">
        <v>63.65</v>
      </c>
      <c r="T1375">
        <v>62.49</v>
      </c>
      <c r="U1375">
        <v>0</v>
      </c>
      <c r="V1375">
        <v>5.4487500000000004</v>
      </c>
      <c r="W1375">
        <v>554.19539999999995</v>
      </c>
      <c r="X1375">
        <v>11</v>
      </c>
      <c r="Y1375">
        <v>33.97</v>
      </c>
      <c r="Z1375">
        <v>3</v>
      </c>
      <c r="AA1375">
        <v>3.3</v>
      </c>
      <c r="AB1375">
        <v>2880</v>
      </c>
      <c r="AC1375">
        <v>288</v>
      </c>
      <c r="AD1375" s="9">
        <v>205.71430000000001</v>
      </c>
      <c r="AE1375">
        <v>1.7241234809999999</v>
      </c>
      <c r="AF1375" s="9"/>
      <c r="AG1375" s="9"/>
    </row>
    <row r="1376" spans="2:40" x14ac:dyDescent="0.3">
      <c r="B1376" t="s">
        <v>89</v>
      </c>
      <c r="C1376" t="s">
        <v>118</v>
      </c>
      <c r="D1376" t="s">
        <v>90</v>
      </c>
      <c r="E1376">
        <v>102.2</v>
      </c>
      <c r="F1376" s="1">
        <v>45838</v>
      </c>
      <c r="G1376" t="s">
        <v>45</v>
      </c>
      <c r="H1376" t="s">
        <v>52</v>
      </c>
      <c r="I1376" t="s">
        <v>60</v>
      </c>
      <c r="O1376" s="2"/>
      <c r="P1376" s="9">
        <v>3413.9490000000001</v>
      </c>
      <c r="Q1376" s="2">
        <v>9.0659722222222225E-2</v>
      </c>
      <c r="R1376">
        <v>2423.3200000000002</v>
      </c>
      <c r="S1376">
        <v>48.06</v>
      </c>
      <c r="T1376">
        <v>0</v>
      </c>
      <c r="U1376">
        <v>0</v>
      </c>
      <c r="V1376">
        <v>4.5834999999999999</v>
      </c>
      <c r="W1376">
        <v>544.98289999999997</v>
      </c>
      <c r="X1376">
        <v>11</v>
      </c>
      <c r="Y1376">
        <v>44.22</v>
      </c>
      <c r="Z1376">
        <v>8</v>
      </c>
      <c r="AA1376">
        <v>20.91</v>
      </c>
      <c r="AB1376">
        <v>4845</v>
      </c>
      <c r="AC1376">
        <v>484.5</v>
      </c>
      <c r="AD1376" s="9">
        <v>255</v>
      </c>
      <c r="AE1376">
        <v>1.4191776149999999</v>
      </c>
      <c r="AF1376" s="9"/>
      <c r="AG1376" s="9"/>
      <c r="AL1376">
        <v>370.5</v>
      </c>
      <c r="AM1376">
        <v>370</v>
      </c>
      <c r="AN1376" s="3">
        <v>1E-3</v>
      </c>
    </row>
    <row r="1377" spans="2:40" x14ac:dyDescent="0.3">
      <c r="B1377" t="s">
        <v>89</v>
      </c>
      <c r="C1377" t="s">
        <v>118</v>
      </c>
      <c r="D1377" t="s">
        <v>90</v>
      </c>
      <c r="F1377" s="1">
        <v>45843</v>
      </c>
      <c r="G1377" t="s">
        <v>61</v>
      </c>
      <c r="H1377" t="s">
        <v>51</v>
      </c>
      <c r="I1377" t="s">
        <v>60</v>
      </c>
      <c r="O1377" s="2"/>
      <c r="P1377" s="9">
        <v>3251.47</v>
      </c>
      <c r="Q1377" s="2">
        <v>4.0324074074074075E-2</v>
      </c>
      <c r="R1377">
        <v>1917.28</v>
      </c>
      <c r="S1377">
        <v>67.73</v>
      </c>
      <c r="T1377">
        <v>0.47</v>
      </c>
      <c r="U1377">
        <v>0</v>
      </c>
      <c r="V1377">
        <v>5.0022599999999997</v>
      </c>
      <c r="W1377">
        <v>796.09580000000005</v>
      </c>
      <c r="X1377">
        <v>11</v>
      </c>
      <c r="Y1377">
        <v>51.66</v>
      </c>
      <c r="Z1377">
        <v>6</v>
      </c>
      <c r="AA1377">
        <v>12.92</v>
      </c>
      <c r="AB1377">
        <v>4335</v>
      </c>
      <c r="AC1377">
        <v>433.5</v>
      </c>
      <c r="AD1377" s="9">
        <v>255</v>
      </c>
      <c r="AE1377">
        <v>1.3332431179999999</v>
      </c>
      <c r="AF1377" s="9"/>
      <c r="AG1377" s="9"/>
      <c r="AI1377" s="3"/>
      <c r="AJ1377" s="3"/>
      <c r="AL1377" s="3"/>
      <c r="AM1377" s="3"/>
    </row>
    <row r="1378" spans="2:40" x14ac:dyDescent="0.3">
      <c r="B1378" t="s">
        <v>97</v>
      </c>
      <c r="C1378" t="s">
        <v>118</v>
      </c>
      <c r="D1378" t="s">
        <v>90</v>
      </c>
      <c r="E1378">
        <v>86</v>
      </c>
      <c r="F1378" s="1">
        <v>45846</v>
      </c>
      <c r="G1378" t="s">
        <v>48</v>
      </c>
      <c r="H1378" t="s">
        <v>46</v>
      </c>
      <c r="I1378" t="s">
        <v>64</v>
      </c>
      <c r="J1378" s="8">
        <v>90</v>
      </c>
      <c r="O1378" s="2"/>
      <c r="P1378" s="9">
        <v>1366.2829999999999</v>
      </c>
      <c r="Q1378" s="2">
        <v>2.4305555555555556E-2</v>
      </c>
      <c r="R1378">
        <v>380.65</v>
      </c>
      <c r="S1378">
        <v>76.58</v>
      </c>
      <c r="T1378">
        <v>0.94</v>
      </c>
      <c r="U1378">
        <v>0</v>
      </c>
      <c r="V1378">
        <v>5.0100699999999998</v>
      </c>
      <c r="W1378">
        <v>473.03289999999998</v>
      </c>
      <c r="X1378">
        <v>11</v>
      </c>
      <c r="Y1378">
        <v>32.979999999999997</v>
      </c>
      <c r="Z1378">
        <v>5</v>
      </c>
      <c r="AA1378">
        <v>5.4</v>
      </c>
      <c r="AB1378">
        <v>3485</v>
      </c>
      <c r="AC1378">
        <v>348.5</v>
      </c>
      <c r="AD1378" s="9">
        <v>217.8125</v>
      </c>
      <c r="AE1378">
        <v>2.5507160670000002</v>
      </c>
      <c r="AF1378" s="9"/>
      <c r="AG1378" s="9"/>
      <c r="AL1378" s="3">
        <v>333.25</v>
      </c>
      <c r="AM1378" s="3">
        <v>310.25</v>
      </c>
      <c r="AN1378" s="3">
        <v>3.5999999999999997E-2</v>
      </c>
    </row>
    <row r="1379" spans="2:40" x14ac:dyDescent="0.3">
      <c r="B1379" t="s">
        <v>82</v>
      </c>
      <c r="C1379" t="s">
        <v>118</v>
      </c>
      <c r="D1379" t="s">
        <v>81</v>
      </c>
      <c r="F1379" s="1">
        <v>45898</v>
      </c>
      <c r="G1379" t="s">
        <v>73</v>
      </c>
      <c r="H1379" t="s">
        <v>68</v>
      </c>
      <c r="I1379" t="s">
        <v>74</v>
      </c>
      <c r="O1379" s="2"/>
      <c r="P1379" s="9">
        <v>2624.4549999999999</v>
      </c>
      <c r="Q1379" s="2">
        <v>0.11260416666666667</v>
      </c>
      <c r="R1379">
        <v>966.6</v>
      </c>
      <c r="S1379">
        <v>217.45</v>
      </c>
      <c r="T1379">
        <v>401.65</v>
      </c>
      <c r="U1379">
        <v>0</v>
      </c>
      <c r="V1379">
        <v>6.0239500000000001</v>
      </c>
      <c r="W1379">
        <v>742.61500000000001</v>
      </c>
      <c r="X1379">
        <v>11</v>
      </c>
      <c r="Y1379">
        <v>40.28</v>
      </c>
      <c r="Z1379">
        <v>1</v>
      </c>
      <c r="AA1379">
        <v>1.97</v>
      </c>
      <c r="AB1379">
        <v>2310</v>
      </c>
      <c r="AC1379">
        <v>231</v>
      </c>
      <c r="AD1379" s="9">
        <v>192.5</v>
      </c>
      <c r="AE1379">
        <v>0.88018274269999996</v>
      </c>
      <c r="AF1379" s="9"/>
      <c r="AG1379" s="9"/>
      <c r="AL1379" s="3"/>
      <c r="AM1379" s="3"/>
    </row>
    <row r="1380" spans="2:40" x14ac:dyDescent="0.3">
      <c r="B1380" t="s">
        <v>78</v>
      </c>
      <c r="C1380" t="s">
        <v>118</v>
      </c>
      <c r="D1380" t="s">
        <v>79</v>
      </c>
      <c r="F1380" s="1">
        <v>45914</v>
      </c>
      <c r="G1380" t="s">
        <v>62</v>
      </c>
      <c r="H1380" t="s">
        <v>63</v>
      </c>
      <c r="I1380" t="s">
        <v>76</v>
      </c>
      <c r="N1380">
        <v>22</v>
      </c>
      <c r="O1380" s="2" t="s">
        <v>148</v>
      </c>
      <c r="P1380" s="9">
        <v>2689.587</v>
      </c>
      <c r="Q1380" s="2">
        <v>5.6909722222222223E-2</v>
      </c>
      <c r="R1380">
        <v>1272.3499999999999</v>
      </c>
      <c r="S1380">
        <v>100.61</v>
      </c>
      <c r="T1380">
        <v>14.22</v>
      </c>
      <c r="U1380">
        <v>0</v>
      </c>
      <c r="V1380">
        <v>5.6762499999999996</v>
      </c>
      <c r="W1380">
        <v>814.03030000000001</v>
      </c>
      <c r="X1380">
        <v>11</v>
      </c>
      <c r="Y1380">
        <v>45.14</v>
      </c>
      <c r="Z1380">
        <v>16</v>
      </c>
      <c r="AA1380">
        <v>22.26</v>
      </c>
      <c r="AB1380">
        <v>7406</v>
      </c>
      <c r="AC1380">
        <v>740.6</v>
      </c>
      <c r="AD1380" s="9">
        <v>274.29629999999997</v>
      </c>
      <c r="AE1380">
        <v>2.7535826129999998</v>
      </c>
      <c r="AF1380" s="9"/>
      <c r="AG1380" s="9"/>
    </row>
    <row r="1381" spans="2:40" x14ac:dyDescent="0.3">
      <c r="B1381" t="s">
        <v>95</v>
      </c>
      <c r="C1381" t="s">
        <v>118</v>
      </c>
      <c r="D1381" t="s">
        <v>96</v>
      </c>
      <c r="F1381" s="1">
        <v>45820</v>
      </c>
      <c r="G1381" t="s">
        <v>50</v>
      </c>
      <c r="H1381" t="s">
        <v>49</v>
      </c>
      <c r="I1381" t="s">
        <v>57</v>
      </c>
      <c r="O1381" s="2"/>
      <c r="P1381" s="9">
        <v>9733.9009999999998</v>
      </c>
      <c r="Q1381" s="2">
        <v>0.1514699074074074</v>
      </c>
      <c r="R1381">
        <v>6201.31</v>
      </c>
      <c r="S1381">
        <v>105.4</v>
      </c>
      <c r="T1381">
        <v>0</v>
      </c>
      <c r="U1381">
        <v>0</v>
      </c>
      <c r="V1381">
        <v>4.4705199999999996</v>
      </c>
      <c r="W1381">
        <v>1433.34</v>
      </c>
      <c r="X1381">
        <v>10</v>
      </c>
      <c r="Y1381">
        <v>106.62</v>
      </c>
      <c r="Z1381">
        <v>4</v>
      </c>
      <c r="AA1381">
        <v>4.5</v>
      </c>
      <c r="AB1381">
        <v>3535</v>
      </c>
      <c r="AC1381">
        <v>353.5</v>
      </c>
      <c r="AD1381" s="9">
        <v>252.5</v>
      </c>
      <c r="AE1381">
        <v>0.36316375109999999</v>
      </c>
      <c r="AF1381" s="9"/>
      <c r="AG1381" s="9"/>
    </row>
    <row r="1382" spans="2:40" x14ac:dyDescent="0.3">
      <c r="B1382" t="s">
        <v>89</v>
      </c>
      <c r="C1382" t="s">
        <v>118</v>
      </c>
      <c r="D1382" t="s">
        <v>90</v>
      </c>
      <c r="F1382" s="1">
        <v>45841</v>
      </c>
      <c r="G1382" t="s">
        <v>55</v>
      </c>
      <c r="H1382" t="s">
        <v>49</v>
      </c>
      <c r="I1382" t="s">
        <v>60</v>
      </c>
      <c r="O1382" s="2"/>
      <c r="P1382" s="9">
        <v>3589.607</v>
      </c>
      <c r="Q1382" s="2">
        <v>6.3888888888888884E-2</v>
      </c>
      <c r="R1382">
        <v>2077.9899999999998</v>
      </c>
      <c r="S1382">
        <v>87.52</v>
      </c>
      <c r="T1382">
        <v>30.24</v>
      </c>
      <c r="U1382">
        <v>0</v>
      </c>
      <c r="V1382">
        <v>5.2460800000000001</v>
      </c>
      <c r="W1382">
        <v>585.95270000000005</v>
      </c>
      <c r="X1382">
        <v>10</v>
      </c>
      <c r="Y1382">
        <v>70.73</v>
      </c>
      <c r="Z1382">
        <v>1</v>
      </c>
      <c r="AA1382">
        <v>15.96</v>
      </c>
      <c r="AB1382">
        <v>2805</v>
      </c>
      <c r="AC1382">
        <v>280.5</v>
      </c>
      <c r="AD1382" s="9">
        <v>255</v>
      </c>
      <c r="AE1382">
        <v>0.78142259030000005</v>
      </c>
      <c r="AF1382" s="9"/>
      <c r="AG1382" s="9"/>
    </row>
    <row r="1383" spans="2:40" x14ac:dyDescent="0.3">
      <c r="B1383" t="s">
        <v>78</v>
      </c>
      <c r="C1383" t="s">
        <v>118</v>
      </c>
      <c r="D1383" t="s">
        <v>79</v>
      </c>
      <c r="F1383" s="1">
        <v>45844</v>
      </c>
      <c r="G1383" t="s">
        <v>62</v>
      </c>
      <c r="H1383" t="s">
        <v>63</v>
      </c>
      <c r="I1383" t="s">
        <v>60</v>
      </c>
      <c r="N1383">
        <v>19</v>
      </c>
      <c r="O1383" s="2" t="s">
        <v>221</v>
      </c>
      <c r="P1383" s="9">
        <v>2841.8490000000002</v>
      </c>
      <c r="Q1383" s="2">
        <v>6.2569444444444441E-2</v>
      </c>
      <c r="R1383">
        <v>1461.77</v>
      </c>
      <c r="S1383">
        <v>187.81</v>
      </c>
      <c r="T1383">
        <v>70.73</v>
      </c>
      <c r="U1383">
        <v>0</v>
      </c>
      <c r="V1383">
        <v>5.6929699999999999</v>
      </c>
      <c r="W1383">
        <v>953.95150000000001</v>
      </c>
      <c r="X1383">
        <v>10</v>
      </c>
      <c r="Y1383">
        <v>52.78</v>
      </c>
      <c r="Z1383">
        <v>21</v>
      </c>
      <c r="AA1383">
        <v>23.86</v>
      </c>
      <c r="AB1383">
        <v>8004</v>
      </c>
      <c r="AC1383">
        <v>800.4</v>
      </c>
      <c r="AD1383" s="9">
        <v>258.1936</v>
      </c>
      <c r="AE1383">
        <v>2.8164761739999999</v>
      </c>
      <c r="AF1383" s="9"/>
      <c r="AG1383" s="9"/>
    </row>
    <row r="1384" spans="2:40" x14ac:dyDescent="0.3">
      <c r="B1384" t="s">
        <v>91</v>
      </c>
      <c r="C1384" t="s">
        <v>118</v>
      </c>
      <c r="D1384" t="s">
        <v>90</v>
      </c>
      <c r="F1384" s="1">
        <v>45846</v>
      </c>
      <c r="G1384" t="s">
        <v>48</v>
      </c>
      <c r="H1384" t="s">
        <v>46</v>
      </c>
      <c r="I1384" t="s">
        <v>64</v>
      </c>
      <c r="K1384">
        <v>191</v>
      </c>
      <c r="O1384" s="2"/>
      <c r="P1384" s="9">
        <v>1324.125</v>
      </c>
      <c r="Q1384" s="2">
        <v>2.4305555555555556E-2</v>
      </c>
      <c r="R1384">
        <v>224.2</v>
      </c>
      <c r="S1384">
        <v>55.92</v>
      </c>
      <c r="T1384">
        <v>0</v>
      </c>
      <c r="U1384">
        <v>0</v>
      </c>
      <c r="V1384">
        <v>4.8809399999999998</v>
      </c>
      <c r="W1384">
        <v>432.72570000000002</v>
      </c>
      <c r="X1384">
        <v>10</v>
      </c>
      <c r="Y1384">
        <v>33.36</v>
      </c>
      <c r="Z1384">
        <v>3</v>
      </c>
      <c r="AA1384">
        <v>2.42</v>
      </c>
      <c r="AB1384">
        <v>3217.5</v>
      </c>
      <c r="AC1384">
        <v>321.75</v>
      </c>
      <c r="AD1384" s="9">
        <v>247.5</v>
      </c>
      <c r="AE1384">
        <v>2.4299065419999999</v>
      </c>
      <c r="AF1384" s="9"/>
      <c r="AG1384" s="9"/>
      <c r="AL1384">
        <v>508.25</v>
      </c>
      <c r="AM1384">
        <v>502.75</v>
      </c>
      <c r="AN1384" s="3">
        <v>5.0000000000000001E-3</v>
      </c>
    </row>
    <row r="1385" spans="2:40" x14ac:dyDescent="0.3">
      <c r="B1385" t="s">
        <v>107</v>
      </c>
      <c r="C1385" t="s">
        <v>118</v>
      </c>
      <c r="D1385" t="s">
        <v>90</v>
      </c>
      <c r="F1385" s="1">
        <v>45869</v>
      </c>
      <c r="G1385" t="s">
        <v>55</v>
      </c>
      <c r="H1385" t="s">
        <v>49</v>
      </c>
      <c r="I1385" t="s">
        <v>69</v>
      </c>
      <c r="O1385" s="2"/>
      <c r="P1385" s="9">
        <v>4947.576</v>
      </c>
      <c r="Q1385" s="2">
        <v>8.8530092592592591E-2</v>
      </c>
      <c r="R1385">
        <v>2363.3000000000002</v>
      </c>
      <c r="S1385">
        <v>90.93</v>
      </c>
      <c r="T1385">
        <v>0</v>
      </c>
      <c r="U1385">
        <v>0</v>
      </c>
      <c r="V1385">
        <v>4.6517299999999997</v>
      </c>
      <c r="W1385">
        <v>1129.492</v>
      </c>
      <c r="X1385">
        <v>10</v>
      </c>
      <c r="Y1385">
        <v>84.09</v>
      </c>
      <c r="Z1385">
        <v>8</v>
      </c>
      <c r="AA1385">
        <v>22.29</v>
      </c>
      <c r="AB1385">
        <v>5220</v>
      </c>
      <c r="AC1385">
        <v>522</v>
      </c>
      <c r="AD1385" s="9">
        <v>290</v>
      </c>
      <c r="AE1385">
        <v>1.0550621149999999</v>
      </c>
      <c r="AF1385" s="9"/>
      <c r="AG1385" s="9"/>
    </row>
    <row r="1386" spans="2:40" x14ac:dyDescent="0.3">
      <c r="B1386" t="s">
        <v>93</v>
      </c>
      <c r="C1386" t="s">
        <v>118</v>
      </c>
      <c r="D1386" t="s">
        <v>79</v>
      </c>
      <c r="E1386">
        <v>77</v>
      </c>
      <c r="F1386" s="1">
        <v>45846</v>
      </c>
      <c r="G1386" s="7" t="s">
        <v>48</v>
      </c>
      <c r="H1386" t="s">
        <v>46</v>
      </c>
      <c r="I1386" t="s">
        <v>64</v>
      </c>
      <c r="K1386">
        <v>124</v>
      </c>
      <c r="O1386" s="2"/>
      <c r="P1386" s="9">
        <v>1895.5440000000001</v>
      </c>
      <c r="Q1386" s="2">
        <v>2.4305555555555556E-2</v>
      </c>
      <c r="R1386">
        <v>569.42999999999995</v>
      </c>
      <c r="S1386">
        <v>95.51</v>
      </c>
      <c r="T1386">
        <v>6.22</v>
      </c>
      <c r="U1386">
        <v>0</v>
      </c>
      <c r="V1386">
        <v>5.2100999999999997</v>
      </c>
      <c r="W1386">
        <v>558.8741</v>
      </c>
      <c r="X1386">
        <v>9</v>
      </c>
      <c r="Y1386">
        <v>39.54</v>
      </c>
      <c r="Z1386">
        <v>7</v>
      </c>
      <c r="AA1386">
        <v>2.91</v>
      </c>
      <c r="AB1386">
        <v>3040</v>
      </c>
      <c r="AC1386">
        <v>304</v>
      </c>
      <c r="AD1386" s="9">
        <v>190</v>
      </c>
      <c r="AE1386">
        <v>1.603761242</v>
      </c>
      <c r="AF1386" s="9"/>
      <c r="AG1386" s="9"/>
      <c r="AL1386">
        <v>297.75</v>
      </c>
      <c r="AM1386">
        <v>265.5</v>
      </c>
      <c r="AN1386" s="3">
        <v>5.7000000000000002E-2</v>
      </c>
    </row>
    <row r="1387" spans="2:40" x14ac:dyDescent="0.3">
      <c r="B1387" t="s">
        <v>102</v>
      </c>
      <c r="C1387" t="s">
        <v>118</v>
      </c>
      <c r="D1387" t="s">
        <v>79</v>
      </c>
      <c r="F1387" s="1">
        <v>45846</v>
      </c>
      <c r="G1387" t="s">
        <v>48</v>
      </c>
      <c r="H1387" t="s">
        <v>46</v>
      </c>
      <c r="I1387" t="s">
        <v>64</v>
      </c>
      <c r="K1387">
        <v>158</v>
      </c>
      <c r="O1387" s="2"/>
      <c r="P1387" s="9">
        <v>1467.337</v>
      </c>
      <c r="Q1387" s="2">
        <v>2.4305555555555556E-2</v>
      </c>
      <c r="R1387">
        <v>442.92</v>
      </c>
      <c r="S1387">
        <v>48.22</v>
      </c>
      <c r="T1387">
        <v>7.58</v>
      </c>
      <c r="U1387">
        <v>0</v>
      </c>
      <c r="V1387">
        <v>5.2971399999999997</v>
      </c>
      <c r="W1387">
        <v>453.834</v>
      </c>
      <c r="X1387">
        <v>9</v>
      </c>
      <c r="Y1387">
        <v>35.82</v>
      </c>
      <c r="Z1387">
        <v>3</v>
      </c>
      <c r="AA1387">
        <v>1.7</v>
      </c>
      <c r="AB1387">
        <v>2449</v>
      </c>
      <c r="AC1387">
        <v>244.9</v>
      </c>
      <c r="AD1387" s="9">
        <v>204.08330000000001</v>
      </c>
      <c r="AE1387">
        <v>1.6690099140000001</v>
      </c>
      <c r="AF1387" s="9"/>
      <c r="AG1387" s="9"/>
    </row>
    <row r="1388" spans="2:40" x14ac:dyDescent="0.3">
      <c r="B1388" t="s">
        <v>80</v>
      </c>
      <c r="C1388" t="s">
        <v>118</v>
      </c>
      <c r="D1388" t="s">
        <v>81</v>
      </c>
      <c r="F1388" s="1">
        <v>45893</v>
      </c>
      <c r="G1388" t="s">
        <v>62</v>
      </c>
      <c r="H1388" t="s">
        <v>63</v>
      </c>
      <c r="I1388" t="s">
        <v>72</v>
      </c>
      <c r="N1388">
        <v>0</v>
      </c>
      <c r="O1388" s="2" t="s">
        <v>221</v>
      </c>
      <c r="P1388" s="9">
        <v>1002.631</v>
      </c>
      <c r="Q1388" s="2">
        <v>6.6319444444444446E-3</v>
      </c>
      <c r="R1388">
        <v>849.03</v>
      </c>
      <c r="S1388">
        <v>255.21</v>
      </c>
      <c r="T1388">
        <v>389.38</v>
      </c>
      <c r="U1388">
        <v>0</v>
      </c>
      <c r="V1388">
        <v>6.5717999999999996</v>
      </c>
      <c r="W1388">
        <v>176.57169999999999</v>
      </c>
      <c r="X1388">
        <v>9</v>
      </c>
      <c r="Y1388">
        <v>51.78</v>
      </c>
      <c r="Z1388">
        <v>7</v>
      </c>
      <c r="AA1388">
        <v>9.89</v>
      </c>
      <c r="AB1388">
        <v>3080</v>
      </c>
      <c r="AC1388">
        <v>308</v>
      </c>
      <c r="AD1388" s="9">
        <v>192.5</v>
      </c>
      <c r="AE1388">
        <v>3.071917784</v>
      </c>
      <c r="AF1388" s="9"/>
      <c r="AG1388" s="9"/>
    </row>
    <row r="1389" spans="2:40" x14ac:dyDescent="0.3">
      <c r="B1389" t="s">
        <v>105</v>
      </c>
      <c r="C1389" t="s">
        <v>118</v>
      </c>
      <c r="D1389" t="s">
        <v>90</v>
      </c>
      <c r="E1389">
        <v>96</v>
      </c>
      <c r="F1389" s="1">
        <v>45911</v>
      </c>
      <c r="G1389" t="s">
        <v>55</v>
      </c>
      <c r="H1389" t="s">
        <v>49</v>
      </c>
      <c r="I1389" t="s">
        <v>76</v>
      </c>
      <c r="O1389" s="2"/>
      <c r="P1389" s="9">
        <v>3637.201</v>
      </c>
      <c r="Q1389" s="2">
        <v>8.0682870370370377E-2</v>
      </c>
      <c r="R1389">
        <v>2135.4899999999998</v>
      </c>
      <c r="S1389">
        <v>123.15</v>
      </c>
      <c r="T1389">
        <v>16.309999999999999</v>
      </c>
      <c r="U1389">
        <v>0</v>
      </c>
      <c r="V1389">
        <v>5.2024900000000001</v>
      </c>
      <c r="W1389">
        <v>794.69730000000004</v>
      </c>
      <c r="X1389">
        <v>9</v>
      </c>
      <c r="Y1389">
        <v>51.5</v>
      </c>
      <c r="Z1389">
        <v>0</v>
      </c>
      <c r="AA1389">
        <v>1.32</v>
      </c>
      <c r="AB1389">
        <v>2448</v>
      </c>
      <c r="AC1389">
        <v>244.8</v>
      </c>
      <c r="AD1389" s="9">
        <v>272</v>
      </c>
      <c r="AE1389">
        <v>0.67304501459999999</v>
      </c>
      <c r="AF1389" s="9"/>
      <c r="AG1389" s="9"/>
    </row>
    <row r="1390" spans="2:40" x14ac:dyDescent="0.3">
      <c r="B1390" t="s">
        <v>83</v>
      </c>
      <c r="C1390" t="s">
        <v>118</v>
      </c>
      <c r="D1390" t="s">
        <v>81</v>
      </c>
      <c r="F1390" s="1">
        <v>45825</v>
      </c>
      <c r="G1390" t="s">
        <v>48</v>
      </c>
      <c r="H1390" t="s">
        <v>46</v>
      </c>
      <c r="I1390" t="s">
        <v>58</v>
      </c>
      <c r="O1390" s="2"/>
      <c r="P1390" s="9">
        <v>4768.2740000000003</v>
      </c>
      <c r="Q1390" s="2">
        <v>3.3715277777777775E-2</v>
      </c>
      <c r="R1390">
        <v>3460.51</v>
      </c>
      <c r="S1390">
        <v>55.53</v>
      </c>
      <c r="T1390">
        <v>19.190000000000001</v>
      </c>
      <c r="U1390">
        <v>0</v>
      </c>
      <c r="V1390">
        <v>5.44794</v>
      </c>
      <c r="W1390">
        <v>595.04740000000004</v>
      </c>
      <c r="X1390">
        <v>8</v>
      </c>
      <c r="Y1390">
        <v>38.25</v>
      </c>
      <c r="Z1390">
        <v>3</v>
      </c>
      <c r="AA1390">
        <v>7.11</v>
      </c>
      <c r="AB1390">
        <v>2330.5</v>
      </c>
      <c r="AC1390">
        <v>233.05</v>
      </c>
      <c r="AD1390" s="9">
        <v>211.86359999999999</v>
      </c>
      <c r="AE1390">
        <v>0.48875127559999998</v>
      </c>
      <c r="AF1390" s="9"/>
      <c r="AG1390" s="9"/>
    </row>
    <row r="1391" spans="2:40" x14ac:dyDescent="0.3">
      <c r="B1391" t="s">
        <v>83</v>
      </c>
      <c r="C1391" t="s">
        <v>118</v>
      </c>
      <c r="D1391" t="s">
        <v>81</v>
      </c>
      <c r="F1391" s="1">
        <v>45829</v>
      </c>
      <c r="G1391" t="s">
        <v>55</v>
      </c>
      <c r="H1391" t="s">
        <v>51</v>
      </c>
      <c r="I1391" t="s">
        <v>58</v>
      </c>
      <c r="O1391" s="2"/>
      <c r="P1391" s="9">
        <v>5316.7020000000002</v>
      </c>
      <c r="Q1391" s="2">
        <v>7.9861111111111105E-2</v>
      </c>
      <c r="R1391">
        <v>3259.56</v>
      </c>
      <c r="S1391">
        <v>120.42</v>
      </c>
      <c r="T1391">
        <v>104.33</v>
      </c>
      <c r="U1391">
        <v>0</v>
      </c>
      <c r="V1391">
        <v>6.5266500000000001</v>
      </c>
      <c r="W1391">
        <v>671.08950000000004</v>
      </c>
      <c r="X1391">
        <v>8</v>
      </c>
      <c r="Y1391">
        <v>37.74</v>
      </c>
      <c r="Z1391">
        <v>3</v>
      </c>
      <c r="AA1391">
        <v>5.83</v>
      </c>
      <c r="AB1391">
        <v>2409.5</v>
      </c>
      <c r="AC1391">
        <v>240.95</v>
      </c>
      <c r="AD1391" s="9">
        <v>219.0455</v>
      </c>
      <c r="AE1391">
        <v>0.45319448029999998</v>
      </c>
      <c r="AF1391" s="9"/>
      <c r="AG1391" s="9"/>
    </row>
    <row r="1392" spans="2:40" x14ac:dyDescent="0.3">
      <c r="B1392" t="s">
        <v>111</v>
      </c>
      <c r="C1392" t="s">
        <v>117</v>
      </c>
      <c r="D1392" t="s">
        <v>99</v>
      </c>
      <c r="E1392">
        <v>76</v>
      </c>
      <c r="F1392" s="1">
        <v>45846</v>
      </c>
      <c r="G1392" t="s">
        <v>48</v>
      </c>
      <c r="H1392" t="s">
        <v>46</v>
      </c>
      <c r="I1392" t="s">
        <v>64</v>
      </c>
      <c r="J1392" s="8">
        <v>113</v>
      </c>
      <c r="K1392">
        <v>135</v>
      </c>
      <c r="O1392" s="2"/>
      <c r="P1392" s="9">
        <v>1979.682</v>
      </c>
      <c r="Q1392" s="2">
        <v>2.4305555555555556E-2</v>
      </c>
      <c r="R1392">
        <v>609.66999999999996</v>
      </c>
      <c r="S1392">
        <v>133.08000000000001</v>
      </c>
      <c r="T1392">
        <v>50.52</v>
      </c>
      <c r="U1392">
        <v>0</v>
      </c>
      <c r="V1392">
        <v>6.7120800000000003</v>
      </c>
      <c r="W1392">
        <v>580.4298</v>
      </c>
      <c r="X1392">
        <v>8</v>
      </c>
      <c r="Y1392">
        <v>38.119999999999997</v>
      </c>
      <c r="Z1392">
        <v>10</v>
      </c>
      <c r="AA1392">
        <v>8.94</v>
      </c>
      <c r="AB1392">
        <v>3914</v>
      </c>
      <c r="AC1392">
        <v>391.4</v>
      </c>
      <c r="AD1392" s="9">
        <v>217.4444</v>
      </c>
      <c r="AE1392">
        <v>1.977085209</v>
      </c>
      <c r="AF1392" s="9"/>
      <c r="AG1392" s="9"/>
      <c r="AL1392">
        <v>447.25</v>
      </c>
      <c r="AM1392">
        <v>449.75</v>
      </c>
      <c r="AN1392" s="3">
        <v>3.0000000000000001E-3</v>
      </c>
    </row>
    <row r="1393" spans="2:40" x14ac:dyDescent="0.3">
      <c r="B1393" t="s">
        <v>80</v>
      </c>
      <c r="C1393" t="s">
        <v>118</v>
      </c>
      <c r="D1393" t="s">
        <v>81</v>
      </c>
      <c r="F1393" s="1">
        <v>45857</v>
      </c>
      <c r="G1393" t="s">
        <v>61</v>
      </c>
      <c r="H1393" t="s">
        <v>51</v>
      </c>
      <c r="I1393" t="s">
        <v>65</v>
      </c>
      <c r="O1393" s="2"/>
      <c r="P1393" s="9">
        <v>1965.0070000000001</v>
      </c>
      <c r="Q1393" s="2">
        <v>4.5138888888888888E-2</v>
      </c>
      <c r="R1393">
        <v>546.16</v>
      </c>
      <c r="S1393">
        <v>72.42</v>
      </c>
      <c r="T1393">
        <v>48.72</v>
      </c>
      <c r="U1393">
        <v>0</v>
      </c>
      <c r="V1393">
        <v>5.7910599999999999</v>
      </c>
      <c r="W1393">
        <v>867.49249999999995</v>
      </c>
      <c r="X1393">
        <v>8</v>
      </c>
      <c r="Y1393">
        <v>45.21</v>
      </c>
      <c r="Z1393">
        <v>3</v>
      </c>
      <c r="AA1393">
        <v>4.3899999999999997</v>
      </c>
      <c r="AB1393">
        <v>1995</v>
      </c>
      <c r="AC1393">
        <v>199.5</v>
      </c>
      <c r="AD1393" s="9">
        <v>181.36359999999999</v>
      </c>
      <c r="AE1393">
        <v>1.0152635590000001</v>
      </c>
      <c r="AF1393" s="9"/>
      <c r="AG1393" s="9"/>
    </row>
    <row r="1394" spans="2:40" x14ac:dyDescent="0.3">
      <c r="B1394" t="s">
        <v>103</v>
      </c>
      <c r="C1394" t="s">
        <v>118</v>
      </c>
      <c r="D1394" t="s">
        <v>96</v>
      </c>
      <c r="F1394" s="1">
        <v>45858</v>
      </c>
      <c r="G1394" t="s">
        <v>62</v>
      </c>
      <c r="H1394" t="s">
        <v>63</v>
      </c>
      <c r="I1394" t="s">
        <v>65</v>
      </c>
      <c r="N1394">
        <v>0</v>
      </c>
      <c r="O1394" s="2" t="s">
        <v>221</v>
      </c>
      <c r="P1394" s="9">
        <v>1385.769</v>
      </c>
      <c r="Q1394" s="2">
        <v>9.4444444444444445E-3</v>
      </c>
      <c r="R1394">
        <v>1191.92</v>
      </c>
      <c r="S1394">
        <v>186.52</v>
      </c>
      <c r="T1394">
        <v>257.88</v>
      </c>
      <c r="U1394">
        <v>0</v>
      </c>
      <c r="V1394">
        <v>6.1178499999999998</v>
      </c>
      <c r="W1394">
        <v>206.8151</v>
      </c>
      <c r="X1394">
        <v>8</v>
      </c>
      <c r="Y1394">
        <v>38.64</v>
      </c>
      <c r="Z1394">
        <v>1</v>
      </c>
      <c r="AA1394">
        <v>4.9800000000000004</v>
      </c>
      <c r="AB1394">
        <v>2092.5</v>
      </c>
      <c r="AC1394">
        <v>209.25</v>
      </c>
      <c r="AD1394" s="9">
        <v>232.5</v>
      </c>
      <c r="AE1394">
        <v>1.509991925</v>
      </c>
      <c r="AF1394" s="9"/>
      <c r="AG1394" s="9"/>
    </row>
    <row r="1395" spans="2:40" x14ac:dyDescent="0.3">
      <c r="B1395" t="s">
        <v>89</v>
      </c>
      <c r="C1395" t="s">
        <v>118</v>
      </c>
      <c r="D1395" t="s">
        <v>90</v>
      </c>
      <c r="E1395">
        <v>105</v>
      </c>
      <c r="F1395" s="1">
        <v>45867</v>
      </c>
      <c r="G1395" t="s">
        <v>48</v>
      </c>
      <c r="H1395" t="s">
        <v>46</v>
      </c>
      <c r="I1395" t="s">
        <v>69</v>
      </c>
      <c r="O1395" s="2"/>
      <c r="P1395" s="9">
        <v>2995.886</v>
      </c>
      <c r="Q1395" s="2">
        <v>4.8611111111111112E-2</v>
      </c>
      <c r="R1395">
        <v>1150.26</v>
      </c>
      <c r="S1395">
        <v>76.61</v>
      </c>
      <c r="T1395">
        <v>15.31</v>
      </c>
      <c r="U1395">
        <v>0</v>
      </c>
      <c r="V1395">
        <v>5.2128500000000004</v>
      </c>
      <c r="W1395">
        <v>1071.701</v>
      </c>
      <c r="X1395">
        <v>8</v>
      </c>
      <c r="Y1395">
        <v>55.22</v>
      </c>
      <c r="Z1395">
        <v>5</v>
      </c>
      <c r="AA1395">
        <v>14.54</v>
      </c>
      <c r="AB1395">
        <v>3519</v>
      </c>
      <c r="AC1395">
        <v>351.9</v>
      </c>
      <c r="AD1395" s="9">
        <v>270.69229999999999</v>
      </c>
      <c r="AE1395">
        <v>1.1746107830000001</v>
      </c>
      <c r="AF1395" s="9"/>
      <c r="AG1395" s="9"/>
      <c r="AL1395">
        <v>379.5</v>
      </c>
      <c r="AM1395">
        <v>350.5</v>
      </c>
      <c r="AN1395" s="3">
        <v>0.04</v>
      </c>
    </row>
    <row r="1396" spans="2:40" x14ac:dyDescent="0.3">
      <c r="B1396" t="s">
        <v>80</v>
      </c>
      <c r="C1396" t="s">
        <v>118</v>
      </c>
      <c r="D1396" t="s">
        <v>81</v>
      </c>
      <c r="F1396" s="1">
        <v>45872</v>
      </c>
      <c r="G1396" t="s">
        <v>62</v>
      </c>
      <c r="H1396" t="s">
        <v>63</v>
      </c>
      <c r="I1396" t="s">
        <v>69</v>
      </c>
      <c r="N1396">
        <v>0</v>
      </c>
      <c r="O1396" s="2" t="s">
        <v>148</v>
      </c>
      <c r="P1396" s="9">
        <v>1930.62</v>
      </c>
      <c r="Q1396" s="2">
        <v>5.917824074074074E-2</v>
      </c>
      <c r="R1396">
        <v>1142.6199999999999</v>
      </c>
      <c r="S1396">
        <v>298.77999999999997</v>
      </c>
      <c r="T1396">
        <v>351.83</v>
      </c>
      <c r="U1396">
        <v>0</v>
      </c>
      <c r="V1396">
        <v>6.9435799999999999</v>
      </c>
      <c r="W1396">
        <v>550.0711</v>
      </c>
      <c r="X1396">
        <v>8</v>
      </c>
      <c r="Y1396">
        <v>57.35</v>
      </c>
      <c r="Z1396">
        <v>10</v>
      </c>
      <c r="AA1396">
        <v>11</v>
      </c>
      <c r="AB1396">
        <v>3570</v>
      </c>
      <c r="AC1396">
        <v>357</v>
      </c>
      <c r="AD1396" s="9">
        <v>198.33330000000001</v>
      </c>
      <c r="AE1396">
        <v>1.8491469060000001</v>
      </c>
      <c r="AF1396" s="9"/>
      <c r="AG1396" s="9"/>
    </row>
    <row r="1397" spans="2:40" x14ac:dyDescent="0.3">
      <c r="B1397" t="s">
        <v>112</v>
      </c>
      <c r="C1397" t="s">
        <v>118</v>
      </c>
      <c r="D1397" t="s">
        <v>79</v>
      </c>
      <c r="F1397" s="1">
        <v>45797</v>
      </c>
      <c r="G1397" t="s">
        <v>48</v>
      </c>
      <c r="H1397" t="s">
        <v>46</v>
      </c>
      <c r="I1397" t="s">
        <v>53</v>
      </c>
      <c r="O1397" s="2"/>
      <c r="P1397" s="9">
        <v>1277.5509999999999</v>
      </c>
      <c r="Q1397" s="2">
        <v>6.1874999999999999E-2</v>
      </c>
      <c r="R1397">
        <v>519.51</v>
      </c>
      <c r="S1397">
        <v>101.24</v>
      </c>
      <c r="T1397">
        <v>70.44</v>
      </c>
      <c r="U1397">
        <v>9.0299999999999994</v>
      </c>
      <c r="V1397">
        <v>7.0665699999999996</v>
      </c>
      <c r="W1397">
        <v>420.48230000000001</v>
      </c>
      <c r="X1397">
        <v>7</v>
      </c>
      <c r="Y1397">
        <v>22.51</v>
      </c>
      <c r="Z1397">
        <v>2</v>
      </c>
      <c r="AA1397">
        <v>2.72</v>
      </c>
      <c r="AB1397">
        <v>2092.5</v>
      </c>
      <c r="AC1397">
        <v>209.25</v>
      </c>
      <c r="AD1397" s="9">
        <v>232.5</v>
      </c>
      <c r="AE1397">
        <v>1.637899387</v>
      </c>
      <c r="AF1397" s="9"/>
      <c r="AG1397" s="9"/>
      <c r="AL1397" s="3"/>
      <c r="AM1397" s="3"/>
    </row>
    <row r="1398" spans="2:40" x14ac:dyDescent="0.3">
      <c r="B1398" t="s">
        <v>98</v>
      </c>
      <c r="C1398" t="s">
        <v>117</v>
      </c>
      <c r="D1398" t="s">
        <v>99</v>
      </c>
      <c r="F1398" s="1">
        <v>45811</v>
      </c>
      <c r="G1398" t="s">
        <v>48</v>
      </c>
      <c r="H1398" t="s">
        <v>46</v>
      </c>
      <c r="I1398" t="s">
        <v>56</v>
      </c>
      <c r="O1398" s="2"/>
      <c r="P1398" s="9">
        <v>3327.2440000000001</v>
      </c>
      <c r="Q1398" s="2">
        <v>8.8611111111111113E-2</v>
      </c>
      <c r="R1398">
        <v>758.98</v>
      </c>
      <c r="S1398">
        <v>43.25</v>
      </c>
      <c r="T1398">
        <v>0</v>
      </c>
      <c r="U1398">
        <v>0</v>
      </c>
      <c r="V1398">
        <v>4.2793099999999997</v>
      </c>
      <c r="W1398">
        <v>1191.9960000000001</v>
      </c>
      <c r="X1398">
        <v>7</v>
      </c>
      <c r="Y1398">
        <v>34.479999999999997</v>
      </c>
      <c r="Z1398">
        <v>9</v>
      </c>
      <c r="AA1398">
        <v>15.43</v>
      </c>
      <c r="AB1398">
        <v>3440</v>
      </c>
      <c r="AC1398">
        <v>344</v>
      </c>
      <c r="AD1398" s="9">
        <v>215</v>
      </c>
      <c r="AE1398">
        <v>1.0338887080000001</v>
      </c>
      <c r="AF1398" s="9"/>
      <c r="AG1398" s="9"/>
    </row>
    <row r="1399" spans="2:40" x14ac:dyDescent="0.3">
      <c r="B1399" t="s">
        <v>104</v>
      </c>
      <c r="C1399" t="s">
        <v>118</v>
      </c>
      <c r="D1399" t="s">
        <v>90</v>
      </c>
      <c r="F1399" s="1">
        <v>45811</v>
      </c>
      <c r="G1399" t="s">
        <v>48</v>
      </c>
      <c r="H1399" t="s">
        <v>46</v>
      </c>
      <c r="I1399" t="s">
        <v>56</v>
      </c>
      <c r="O1399" s="2"/>
      <c r="P1399" s="9">
        <v>5447.6909999999998</v>
      </c>
      <c r="Q1399" s="2">
        <v>8.8611111111111113E-2</v>
      </c>
      <c r="R1399">
        <v>2352.71</v>
      </c>
      <c r="S1399">
        <v>168.98</v>
      </c>
      <c r="T1399">
        <v>210.38</v>
      </c>
      <c r="U1399">
        <v>0</v>
      </c>
      <c r="V1399">
        <v>5.8529600000000004</v>
      </c>
      <c r="W1399">
        <v>1398.4639999999999</v>
      </c>
      <c r="X1399">
        <v>7</v>
      </c>
      <c r="Y1399">
        <v>40.159999999999997</v>
      </c>
      <c r="Z1399">
        <v>4</v>
      </c>
      <c r="AA1399">
        <v>7.34</v>
      </c>
      <c r="AB1399">
        <v>2200</v>
      </c>
      <c r="AC1399">
        <v>220</v>
      </c>
      <c r="AD1399" s="9">
        <v>200</v>
      </c>
      <c r="AE1399">
        <v>0.40384081989999998</v>
      </c>
      <c r="AF1399" s="9"/>
      <c r="AG1399" s="9"/>
    </row>
    <row r="1400" spans="2:40" x14ac:dyDescent="0.3">
      <c r="B1400" t="s">
        <v>104</v>
      </c>
      <c r="C1400" t="s">
        <v>118</v>
      </c>
      <c r="D1400" t="s">
        <v>90</v>
      </c>
      <c r="F1400" s="1">
        <v>45846</v>
      </c>
      <c r="G1400" t="s">
        <v>48</v>
      </c>
      <c r="H1400" t="s">
        <v>46</v>
      </c>
      <c r="I1400" t="s">
        <v>64</v>
      </c>
      <c r="J1400" s="8">
        <v>90</v>
      </c>
      <c r="O1400" s="2"/>
      <c r="P1400" s="9">
        <v>1401.7149999999999</v>
      </c>
      <c r="Q1400" s="2">
        <v>2.4305555555555556E-2</v>
      </c>
      <c r="R1400">
        <v>319.25</v>
      </c>
      <c r="S1400">
        <v>47.96</v>
      </c>
      <c r="T1400">
        <v>10.08</v>
      </c>
      <c r="U1400">
        <v>0</v>
      </c>
      <c r="V1400">
        <v>6.0365599999999997</v>
      </c>
      <c r="W1400">
        <v>475.54199999999997</v>
      </c>
      <c r="X1400">
        <v>7</v>
      </c>
      <c r="Y1400">
        <v>32.54</v>
      </c>
      <c r="Z1400">
        <v>3</v>
      </c>
      <c r="AA1400">
        <v>3.58</v>
      </c>
      <c r="AB1400">
        <v>2080</v>
      </c>
      <c r="AC1400">
        <v>208</v>
      </c>
      <c r="AD1400" s="9">
        <v>208</v>
      </c>
      <c r="AE1400">
        <v>1.4838965120000001</v>
      </c>
      <c r="AF1400" s="9"/>
      <c r="AG1400" s="9"/>
      <c r="AL1400">
        <v>409.25</v>
      </c>
      <c r="AM1400">
        <v>404.75</v>
      </c>
      <c r="AN1400" s="3">
        <v>6.0000000000000001E-3</v>
      </c>
    </row>
    <row r="1401" spans="2:40" x14ac:dyDescent="0.3">
      <c r="B1401" t="s">
        <v>103</v>
      </c>
      <c r="C1401" t="s">
        <v>118</v>
      </c>
      <c r="D1401" t="s">
        <v>96</v>
      </c>
      <c r="F1401" s="1">
        <v>45851</v>
      </c>
      <c r="G1401" t="s">
        <v>62</v>
      </c>
      <c r="H1401" t="s">
        <v>63</v>
      </c>
      <c r="I1401" t="s">
        <v>64</v>
      </c>
      <c r="N1401">
        <v>0</v>
      </c>
      <c r="O1401" s="2" t="s">
        <v>148</v>
      </c>
      <c r="P1401" s="9">
        <v>1131.1179999999999</v>
      </c>
      <c r="Q1401" s="2">
        <v>5.7048611111111112E-2</v>
      </c>
      <c r="R1401">
        <v>684.69</v>
      </c>
      <c r="S1401">
        <v>195.22</v>
      </c>
      <c r="T1401">
        <v>271.14</v>
      </c>
      <c r="U1401">
        <v>0</v>
      </c>
      <c r="V1401">
        <v>6.7360300000000004</v>
      </c>
      <c r="W1401">
        <v>255.91919999999999</v>
      </c>
      <c r="X1401">
        <v>7</v>
      </c>
      <c r="Y1401">
        <v>36.31</v>
      </c>
      <c r="Z1401">
        <v>1</v>
      </c>
      <c r="AA1401">
        <v>0.99</v>
      </c>
      <c r="AB1401">
        <v>1953</v>
      </c>
      <c r="AC1401">
        <v>195.3</v>
      </c>
      <c r="AD1401" s="9">
        <v>244.125</v>
      </c>
      <c r="AE1401">
        <v>1.726610309</v>
      </c>
      <c r="AF1401" s="9"/>
      <c r="AG1401" s="9"/>
      <c r="AL1401" s="3"/>
      <c r="AM1401" s="3"/>
    </row>
    <row r="1402" spans="2:40" x14ac:dyDescent="0.3">
      <c r="B1402" t="s">
        <v>92</v>
      </c>
      <c r="C1402" t="s">
        <v>118</v>
      </c>
      <c r="D1402" t="s">
        <v>90</v>
      </c>
      <c r="F1402" s="1">
        <v>45864</v>
      </c>
      <c r="G1402" t="s">
        <v>62</v>
      </c>
      <c r="H1402" t="s">
        <v>51</v>
      </c>
      <c r="I1402" t="s">
        <v>67</v>
      </c>
      <c r="N1402">
        <v>0</v>
      </c>
      <c r="O1402" s="2" t="s">
        <v>221</v>
      </c>
      <c r="P1402" s="9">
        <v>1765.0170000000001</v>
      </c>
      <c r="Q1402" s="2">
        <v>6.1550925925925926E-2</v>
      </c>
      <c r="R1402">
        <v>1217.5</v>
      </c>
      <c r="S1402">
        <v>122.85</v>
      </c>
      <c r="T1402">
        <v>174.85</v>
      </c>
      <c r="U1402">
        <v>0</v>
      </c>
      <c r="V1402">
        <v>5.7134299999999998</v>
      </c>
      <c r="W1402">
        <v>373.94690000000003</v>
      </c>
      <c r="X1402">
        <v>7</v>
      </c>
      <c r="Y1402">
        <v>34.65</v>
      </c>
      <c r="Z1402">
        <v>4</v>
      </c>
      <c r="AA1402">
        <v>8.39</v>
      </c>
      <c r="AB1402">
        <v>2942.5</v>
      </c>
      <c r="AC1402">
        <v>294.25</v>
      </c>
      <c r="AD1402" s="9">
        <v>267.5</v>
      </c>
      <c r="AE1402">
        <v>1.6671227529999999</v>
      </c>
      <c r="AF1402" s="9"/>
      <c r="AG1402" s="9"/>
    </row>
    <row r="1403" spans="2:40" x14ac:dyDescent="0.3">
      <c r="B1403" t="s">
        <v>103</v>
      </c>
      <c r="C1403" t="s">
        <v>118</v>
      </c>
      <c r="D1403" t="s">
        <v>96</v>
      </c>
      <c r="F1403" s="1">
        <v>45808</v>
      </c>
      <c r="G1403" t="s">
        <v>55</v>
      </c>
      <c r="H1403" t="s">
        <v>51</v>
      </c>
      <c r="I1403" t="s">
        <v>54</v>
      </c>
      <c r="O1403" s="2"/>
      <c r="P1403" s="9">
        <v>2658.82</v>
      </c>
      <c r="Q1403" s="2">
        <v>6.40162037037037E-2</v>
      </c>
      <c r="R1403">
        <v>977.94</v>
      </c>
      <c r="S1403">
        <v>236.55</v>
      </c>
      <c r="T1403">
        <v>333.13</v>
      </c>
      <c r="U1403">
        <v>0</v>
      </c>
      <c r="V1403">
        <v>6.6889200000000004</v>
      </c>
      <c r="W1403">
        <v>563.47519999999997</v>
      </c>
      <c r="X1403">
        <v>6</v>
      </c>
      <c r="Y1403">
        <v>44.45</v>
      </c>
      <c r="Z1403">
        <v>2</v>
      </c>
      <c r="AA1403">
        <v>4.18</v>
      </c>
      <c r="AB1403">
        <v>1953</v>
      </c>
      <c r="AC1403">
        <v>195.3</v>
      </c>
      <c r="AD1403" s="9">
        <v>244.125</v>
      </c>
      <c r="AE1403">
        <v>0.73453637329999999</v>
      </c>
      <c r="AF1403" s="9"/>
      <c r="AG1403" s="9"/>
    </row>
    <row r="1404" spans="2:40" x14ac:dyDescent="0.3">
      <c r="B1404" t="s">
        <v>89</v>
      </c>
      <c r="C1404" t="s">
        <v>118</v>
      </c>
      <c r="D1404" t="s">
        <v>90</v>
      </c>
      <c r="F1404" s="1">
        <v>45822</v>
      </c>
      <c r="G1404" t="s">
        <v>55</v>
      </c>
      <c r="H1404" t="s">
        <v>51</v>
      </c>
      <c r="I1404" t="s">
        <v>57</v>
      </c>
      <c r="O1404" s="2"/>
      <c r="P1404" s="9">
        <v>4166.152</v>
      </c>
      <c r="Q1404" s="2">
        <v>7.6377314814814815E-2</v>
      </c>
      <c r="R1404">
        <v>2649.58</v>
      </c>
      <c r="S1404">
        <v>34.020000000000003</v>
      </c>
      <c r="T1404">
        <v>0</v>
      </c>
      <c r="U1404">
        <v>0</v>
      </c>
      <c r="V1404">
        <v>4.5600300000000002</v>
      </c>
      <c r="W1404">
        <v>662.90229999999997</v>
      </c>
      <c r="X1404">
        <v>6</v>
      </c>
      <c r="Y1404">
        <v>56.43</v>
      </c>
      <c r="Z1404">
        <v>2</v>
      </c>
      <c r="AA1404">
        <v>3.42</v>
      </c>
      <c r="AB1404">
        <v>2040</v>
      </c>
      <c r="AC1404">
        <v>204</v>
      </c>
      <c r="AD1404" s="9">
        <v>255</v>
      </c>
      <c r="AE1404">
        <v>0.48966048290000003</v>
      </c>
      <c r="AF1404" s="9"/>
      <c r="AG1404" s="9"/>
    </row>
    <row r="1405" spans="2:40" x14ac:dyDescent="0.3">
      <c r="B1405" t="s">
        <v>83</v>
      </c>
      <c r="C1405" t="s">
        <v>118</v>
      </c>
      <c r="D1405" t="s">
        <v>81</v>
      </c>
      <c r="F1405" s="1">
        <v>45841</v>
      </c>
      <c r="G1405" t="s">
        <v>55</v>
      </c>
      <c r="H1405" t="s">
        <v>49</v>
      </c>
      <c r="I1405" t="s">
        <v>60</v>
      </c>
      <c r="O1405" s="2"/>
      <c r="P1405" s="9">
        <v>1455.067</v>
      </c>
      <c r="Q1405" s="2">
        <v>6.3888888888888884E-2</v>
      </c>
      <c r="R1405">
        <v>759.66</v>
      </c>
      <c r="S1405">
        <v>123.6</v>
      </c>
      <c r="T1405">
        <v>109.32</v>
      </c>
      <c r="U1405">
        <v>0</v>
      </c>
      <c r="V1405">
        <v>6.9036900000000001</v>
      </c>
      <c r="W1405">
        <v>355.0942</v>
      </c>
      <c r="X1405">
        <v>6</v>
      </c>
      <c r="Y1405">
        <v>23.93</v>
      </c>
      <c r="Z1405">
        <v>2</v>
      </c>
      <c r="AA1405">
        <v>4.58</v>
      </c>
      <c r="AB1405">
        <v>1659</v>
      </c>
      <c r="AC1405">
        <v>165.9</v>
      </c>
      <c r="AD1405" s="9">
        <v>207.375</v>
      </c>
      <c r="AE1405">
        <v>1.1401536839999999</v>
      </c>
      <c r="AF1405" s="9"/>
      <c r="AG1405" s="9"/>
    </row>
    <row r="1406" spans="2:40" x14ac:dyDescent="0.3">
      <c r="B1406" t="s">
        <v>113</v>
      </c>
      <c r="C1406" t="s">
        <v>118</v>
      </c>
      <c r="D1406" t="s">
        <v>90</v>
      </c>
      <c r="F1406" s="1">
        <v>45843</v>
      </c>
      <c r="G1406" t="s">
        <v>61</v>
      </c>
      <c r="H1406" t="s">
        <v>51</v>
      </c>
      <c r="I1406" t="s">
        <v>60</v>
      </c>
      <c r="O1406" s="2"/>
      <c r="P1406" s="9">
        <v>2737.7220000000002</v>
      </c>
      <c r="Q1406" s="2">
        <v>4.0324074074074075E-2</v>
      </c>
      <c r="R1406">
        <v>1346.67</v>
      </c>
      <c r="S1406">
        <v>35.450000000000003</v>
      </c>
      <c r="T1406">
        <v>0</v>
      </c>
      <c r="U1406">
        <v>0</v>
      </c>
      <c r="V1406">
        <v>4.4894499999999997</v>
      </c>
      <c r="W1406">
        <v>783.41200000000003</v>
      </c>
      <c r="X1406">
        <v>6</v>
      </c>
      <c r="Y1406">
        <v>51.8</v>
      </c>
      <c r="Z1406">
        <v>0</v>
      </c>
      <c r="AA1406">
        <v>1.71</v>
      </c>
      <c r="AB1406">
        <v>1650</v>
      </c>
      <c r="AC1406">
        <v>165</v>
      </c>
      <c r="AD1406" s="9">
        <v>275</v>
      </c>
      <c r="AE1406">
        <v>0.60269085030000003</v>
      </c>
      <c r="AF1406" s="9"/>
      <c r="AG1406" s="9"/>
    </row>
    <row r="1407" spans="2:40" x14ac:dyDescent="0.3">
      <c r="B1407" t="s">
        <v>113</v>
      </c>
      <c r="C1407" t="s">
        <v>118</v>
      </c>
      <c r="D1407" t="s">
        <v>90</v>
      </c>
      <c r="F1407" s="1">
        <v>45850</v>
      </c>
      <c r="G1407" t="s">
        <v>61</v>
      </c>
      <c r="H1407" t="s">
        <v>51</v>
      </c>
      <c r="I1407" t="s">
        <v>64</v>
      </c>
      <c r="O1407" s="2"/>
      <c r="P1407" s="9">
        <v>1980.222</v>
      </c>
      <c r="Q1407" s="2">
        <v>3.125E-2</v>
      </c>
      <c r="R1407">
        <v>701.62</v>
      </c>
      <c r="S1407">
        <v>59.08</v>
      </c>
      <c r="T1407">
        <v>25.36</v>
      </c>
      <c r="U1407">
        <v>0</v>
      </c>
      <c r="V1407">
        <v>5.27386</v>
      </c>
      <c r="W1407">
        <v>837.51969999999994</v>
      </c>
      <c r="X1407">
        <v>6</v>
      </c>
      <c r="Y1407">
        <v>56.89</v>
      </c>
      <c r="Z1407">
        <v>8</v>
      </c>
      <c r="AA1407">
        <v>18.61</v>
      </c>
      <c r="AB1407">
        <v>3850</v>
      </c>
      <c r="AC1407">
        <v>385</v>
      </c>
      <c r="AD1407" s="9">
        <v>275</v>
      </c>
      <c r="AE1407">
        <v>1.9442264549999999</v>
      </c>
      <c r="AF1407" s="9"/>
      <c r="AG1407" s="9"/>
    </row>
    <row r="1408" spans="2:40" x14ac:dyDescent="0.3">
      <c r="B1408" t="s">
        <v>113</v>
      </c>
      <c r="C1408" t="s">
        <v>118</v>
      </c>
      <c r="D1408" t="s">
        <v>90</v>
      </c>
      <c r="F1408" s="1">
        <v>45867</v>
      </c>
      <c r="G1408" t="s">
        <v>48</v>
      </c>
      <c r="H1408" t="s">
        <v>46</v>
      </c>
      <c r="I1408" t="s">
        <v>69</v>
      </c>
      <c r="O1408" s="2"/>
      <c r="P1408" s="9">
        <v>2982.674</v>
      </c>
      <c r="Q1408" s="2">
        <v>4.8611111111111112E-2</v>
      </c>
      <c r="R1408">
        <v>1390.67</v>
      </c>
      <c r="S1408">
        <v>73.41</v>
      </c>
      <c r="T1408">
        <v>11.14</v>
      </c>
      <c r="U1408">
        <v>0</v>
      </c>
      <c r="V1408">
        <v>5.1588500000000002</v>
      </c>
      <c r="W1408">
        <v>906.14160000000004</v>
      </c>
      <c r="X1408">
        <v>6</v>
      </c>
      <c r="Y1408">
        <v>36.049999999999997</v>
      </c>
      <c r="Z1408">
        <v>1</v>
      </c>
      <c r="AA1408">
        <v>4.63</v>
      </c>
      <c r="AB1408">
        <v>1925</v>
      </c>
      <c r="AC1408">
        <v>192.5</v>
      </c>
      <c r="AD1408" s="9">
        <v>275</v>
      </c>
      <c r="AE1408">
        <v>0.64539403230000003</v>
      </c>
      <c r="AF1408" s="9"/>
      <c r="AG1408" s="9"/>
      <c r="AL1408">
        <v>339</v>
      </c>
      <c r="AM1408">
        <v>292</v>
      </c>
      <c r="AN1408" s="3">
        <v>7.3999999999999996E-2</v>
      </c>
    </row>
    <row r="1409" spans="2:48" x14ac:dyDescent="0.3">
      <c r="B1409" t="s">
        <v>100</v>
      </c>
      <c r="C1409" t="s">
        <v>117</v>
      </c>
      <c r="D1409" t="s">
        <v>101</v>
      </c>
      <c r="F1409" s="1">
        <v>45804</v>
      </c>
      <c r="G1409" t="s">
        <v>48</v>
      </c>
      <c r="H1409" t="s">
        <v>46</v>
      </c>
      <c r="I1409" t="s">
        <v>54</v>
      </c>
      <c r="O1409" s="2"/>
      <c r="P1409" s="9">
        <v>4289.058</v>
      </c>
      <c r="Q1409" s="2">
        <v>6.384259259259259E-2</v>
      </c>
      <c r="R1409">
        <v>2710.79</v>
      </c>
      <c r="S1409">
        <v>348.58</v>
      </c>
      <c r="T1409">
        <v>687.26</v>
      </c>
      <c r="U1409">
        <v>0</v>
      </c>
      <c r="V1409">
        <v>6.4877099999999999</v>
      </c>
      <c r="W1409">
        <v>516.79390000000001</v>
      </c>
      <c r="X1409">
        <v>5</v>
      </c>
      <c r="Y1409">
        <v>18.66</v>
      </c>
      <c r="Z1409">
        <v>0</v>
      </c>
      <c r="AA1409">
        <v>0.05</v>
      </c>
      <c r="AB1409">
        <v>850</v>
      </c>
      <c r="AC1409">
        <v>85</v>
      </c>
      <c r="AD1409" s="9">
        <v>170</v>
      </c>
      <c r="AE1409">
        <v>0.1981787143</v>
      </c>
      <c r="AF1409" s="9"/>
      <c r="AG1409" s="9"/>
    </row>
    <row r="1410" spans="2:48" x14ac:dyDescent="0.3">
      <c r="B1410" t="s">
        <v>85</v>
      </c>
      <c r="C1410" t="s">
        <v>117</v>
      </c>
      <c r="D1410" t="s">
        <v>86</v>
      </c>
      <c r="F1410" s="1">
        <v>45808</v>
      </c>
      <c r="G1410" t="s">
        <v>55</v>
      </c>
      <c r="H1410" t="s">
        <v>51</v>
      </c>
      <c r="I1410" t="s">
        <v>54</v>
      </c>
      <c r="O1410" s="2"/>
      <c r="P1410" s="9">
        <v>6035.9620000000004</v>
      </c>
      <c r="Q1410" s="2">
        <v>6.40162037037037E-2</v>
      </c>
      <c r="R1410">
        <v>3022.44</v>
      </c>
      <c r="S1410">
        <v>65.260000000000005</v>
      </c>
      <c r="T1410">
        <v>18.05</v>
      </c>
      <c r="U1410">
        <v>0</v>
      </c>
      <c r="V1410">
        <v>5.5765599999999997</v>
      </c>
      <c r="W1410">
        <v>839.83780000000002</v>
      </c>
      <c r="X1410">
        <v>5</v>
      </c>
      <c r="Y1410">
        <v>43.31</v>
      </c>
      <c r="Z1410">
        <v>1</v>
      </c>
      <c r="AA1410">
        <v>2.3199999999999998</v>
      </c>
      <c r="AB1410">
        <v>1264</v>
      </c>
      <c r="AC1410">
        <v>126.4</v>
      </c>
      <c r="AD1410" s="9">
        <v>210.66669999999999</v>
      </c>
      <c r="AE1410">
        <v>0.2094115238</v>
      </c>
      <c r="AF1410" s="9"/>
      <c r="AG1410" s="9"/>
    </row>
    <row r="1411" spans="2:48" x14ac:dyDescent="0.3">
      <c r="B1411" t="s">
        <v>89</v>
      </c>
      <c r="C1411" t="s">
        <v>118</v>
      </c>
      <c r="D1411" t="s">
        <v>90</v>
      </c>
      <c r="F1411" s="1">
        <v>45834</v>
      </c>
      <c r="G1411" t="s">
        <v>48</v>
      </c>
      <c r="H1411" t="s">
        <v>49</v>
      </c>
      <c r="I1411" t="s">
        <v>59</v>
      </c>
      <c r="J1411" s="8">
        <v>116</v>
      </c>
      <c r="O1411" s="2"/>
      <c r="P1411" s="9">
        <v>3818.489</v>
      </c>
      <c r="Q1411" s="2">
        <v>4.2638888888888886E-2</v>
      </c>
      <c r="R1411">
        <v>1993.79</v>
      </c>
      <c r="S1411">
        <v>42.67</v>
      </c>
      <c r="T1411">
        <v>0</v>
      </c>
      <c r="U1411">
        <v>0</v>
      </c>
      <c r="V1411">
        <v>4.9891800000000002</v>
      </c>
      <c r="W1411">
        <v>600.10490000000004</v>
      </c>
      <c r="X1411">
        <v>5</v>
      </c>
      <c r="Y1411">
        <v>45.33</v>
      </c>
      <c r="Z1411">
        <v>3</v>
      </c>
      <c r="AA1411">
        <v>8.51</v>
      </c>
      <c r="AB1411">
        <v>2040</v>
      </c>
      <c r="AC1411">
        <v>204</v>
      </c>
      <c r="AD1411" s="9">
        <v>255</v>
      </c>
      <c r="AE1411">
        <v>0.53424273320000004</v>
      </c>
      <c r="AF1411" s="9"/>
      <c r="AG1411" s="9"/>
      <c r="AL1411" s="3"/>
      <c r="AM1411" s="3"/>
    </row>
    <row r="1412" spans="2:48" x14ac:dyDescent="0.3">
      <c r="B1412" t="s">
        <v>83</v>
      </c>
      <c r="C1412" t="s">
        <v>118</v>
      </c>
      <c r="D1412" t="s">
        <v>81</v>
      </c>
      <c r="E1412">
        <v>78</v>
      </c>
      <c r="F1412" s="1">
        <v>45846</v>
      </c>
      <c r="G1412" t="s">
        <v>48</v>
      </c>
      <c r="H1412" t="s">
        <v>46</v>
      </c>
      <c r="I1412" t="s">
        <v>64</v>
      </c>
      <c r="K1412">
        <v>124</v>
      </c>
      <c r="O1412" s="2"/>
      <c r="P1412" s="9">
        <v>1799.5650000000001</v>
      </c>
      <c r="Q1412" s="2">
        <v>4.3749999999999997E-2</v>
      </c>
      <c r="R1412">
        <v>761.75</v>
      </c>
      <c r="S1412">
        <v>69.95</v>
      </c>
      <c r="T1412">
        <v>100.72</v>
      </c>
      <c r="U1412">
        <v>0</v>
      </c>
      <c r="V1412">
        <v>6.12317</v>
      </c>
      <c r="W1412">
        <v>354.75009999999997</v>
      </c>
      <c r="X1412">
        <v>5</v>
      </c>
      <c r="Y1412">
        <v>28.56</v>
      </c>
      <c r="Z1412">
        <v>0</v>
      </c>
      <c r="AA1412">
        <v>1.87</v>
      </c>
      <c r="AB1412">
        <v>1066.5</v>
      </c>
      <c r="AC1412">
        <v>106.65</v>
      </c>
      <c r="AD1412" s="9">
        <v>213.3</v>
      </c>
      <c r="AE1412">
        <v>0.59264322209999998</v>
      </c>
      <c r="AF1412" s="9"/>
      <c r="AG1412" s="9"/>
      <c r="AL1412">
        <v>456.25</v>
      </c>
      <c r="AM1412">
        <v>466.25</v>
      </c>
      <c r="AN1412" s="3">
        <v>1.0999999999999999E-2</v>
      </c>
    </row>
    <row r="1413" spans="2:48" x14ac:dyDescent="0.3">
      <c r="B1413" t="s">
        <v>103</v>
      </c>
      <c r="C1413" t="s">
        <v>118</v>
      </c>
      <c r="D1413" t="s">
        <v>96</v>
      </c>
      <c r="F1413" s="1">
        <v>45857</v>
      </c>
      <c r="G1413" t="s">
        <v>61</v>
      </c>
      <c r="H1413" t="s">
        <v>51</v>
      </c>
      <c r="I1413" t="s">
        <v>65</v>
      </c>
      <c r="O1413" s="2"/>
      <c r="P1413" s="9">
        <v>1854.8779999999999</v>
      </c>
      <c r="Q1413" s="2">
        <v>4.5138888888888888E-2</v>
      </c>
      <c r="R1413">
        <v>402.18</v>
      </c>
      <c r="S1413">
        <v>35.36</v>
      </c>
      <c r="T1413">
        <v>1.42</v>
      </c>
      <c r="U1413">
        <v>0</v>
      </c>
      <c r="V1413">
        <v>5.0515600000000003</v>
      </c>
      <c r="W1413">
        <v>666.85329999999999</v>
      </c>
      <c r="X1413">
        <v>5</v>
      </c>
      <c r="Y1413">
        <v>16.03</v>
      </c>
      <c r="Z1413">
        <v>1</v>
      </c>
      <c r="AA1413">
        <v>0.88</v>
      </c>
      <c r="AB1413">
        <v>1395</v>
      </c>
      <c r="AC1413">
        <v>139.5</v>
      </c>
      <c r="AD1413" s="9">
        <v>232.5</v>
      </c>
      <c r="AE1413">
        <v>0.75207102569999995</v>
      </c>
      <c r="AF1413" s="9"/>
      <c r="AG1413" s="9"/>
    </row>
    <row r="1414" spans="2:48" x14ac:dyDescent="0.3">
      <c r="B1414" t="s">
        <v>78</v>
      </c>
      <c r="C1414" t="s">
        <v>118</v>
      </c>
      <c r="D1414" t="s">
        <v>79</v>
      </c>
      <c r="E1414">
        <v>94</v>
      </c>
      <c r="F1414" s="1">
        <v>45846</v>
      </c>
      <c r="G1414" t="s">
        <v>48</v>
      </c>
      <c r="H1414" t="s">
        <v>46</v>
      </c>
      <c r="I1414" t="s">
        <v>64</v>
      </c>
      <c r="K1414">
        <v>158</v>
      </c>
      <c r="M1414">
        <v>10</v>
      </c>
      <c r="O1414" s="2"/>
      <c r="P1414" s="9">
        <v>1296.8979999999999</v>
      </c>
      <c r="Q1414" s="2">
        <v>2.4305555555555556E-2</v>
      </c>
      <c r="R1414">
        <v>343.84</v>
      </c>
      <c r="S1414">
        <v>29.47</v>
      </c>
      <c r="T1414">
        <v>0</v>
      </c>
      <c r="U1414">
        <v>0</v>
      </c>
      <c r="V1414">
        <v>4.5622400000000001</v>
      </c>
      <c r="W1414">
        <v>402.39299999999997</v>
      </c>
      <c r="X1414">
        <v>4</v>
      </c>
      <c r="Y1414">
        <v>22.1</v>
      </c>
      <c r="Z1414">
        <v>1</v>
      </c>
      <c r="AA1414">
        <v>1.76</v>
      </c>
      <c r="AB1414">
        <v>1150</v>
      </c>
      <c r="AC1414">
        <v>115</v>
      </c>
      <c r="AD1414" s="9">
        <v>230</v>
      </c>
      <c r="AE1414">
        <v>0.88673126179999995</v>
      </c>
      <c r="AF1414" s="9"/>
      <c r="AG1414" s="9"/>
      <c r="AL1414">
        <v>435.5</v>
      </c>
      <c r="AM1414">
        <v>435.75</v>
      </c>
      <c r="AN1414" s="3">
        <v>0</v>
      </c>
    </row>
    <row r="1415" spans="2:48" x14ac:dyDescent="0.3">
      <c r="B1415" t="s">
        <v>115</v>
      </c>
      <c r="C1415" t="s">
        <v>117</v>
      </c>
      <c r="D1415" t="s">
        <v>88</v>
      </c>
      <c r="E1415">
        <v>70</v>
      </c>
      <c r="F1415" s="1">
        <v>45846</v>
      </c>
      <c r="G1415" t="s">
        <v>48</v>
      </c>
      <c r="H1415" t="s">
        <v>46</v>
      </c>
      <c r="I1415" t="s">
        <v>64</v>
      </c>
      <c r="J1415" s="8">
        <v>124</v>
      </c>
      <c r="M1415">
        <v>10</v>
      </c>
      <c r="O1415" s="2"/>
      <c r="P1415" s="9">
        <v>1775.99</v>
      </c>
      <c r="Q1415" s="2">
        <v>2.4305555555555556E-2</v>
      </c>
      <c r="R1415">
        <v>547.07000000000005</v>
      </c>
      <c r="S1415">
        <v>122.42</v>
      </c>
      <c r="T1415">
        <v>64.98</v>
      </c>
      <c r="U1415">
        <v>0</v>
      </c>
      <c r="V1415">
        <v>6.0435600000000003</v>
      </c>
      <c r="W1415">
        <v>485.53219999999999</v>
      </c>
      <c r="X1415">
        <v>4</v>
      </c>
      <c r="Y1415">
        <v>29.52</v>
      </c>
      <c r="Z1415">
        <v>3</v>
      </c>
      <c r="AA1415">
        <v>1.0900000000000001</v>
      </c>
      <c r="AB1415">
        <v>1295</v>
      </c>
      <c r="AC1415">
        <v>129.5</v>
      </c>
      <c r="AD1415" s="9">
        <v>185</v>
      </c>
      <c r="AE1415">
        <v>0.72917077239999994</v>
      </c>
      <c r="AF1415" s="9"/>
      <c r="AG1415" s="9"/>
      <c r="AL1415">
        <v>234.5</v>
      </c>
      <c r="AM1415">
        <v>230</v>
      </c>
      <c r="AN1415" s="3">
        <v>0.01</v>
      </c>
    </row>
    <row r="1416" spans="2:48" x14ac:dyDescent="0.3">
      <c r="B1416" t="s">
        <v>107</v>
      </c>
      <c r="C1416" t="s">
        <v>118</v>
      </c>
      <c r="D1416" t="s">
        <v>90</v>
      </c>
      <c r="F1416" s="1">
        <v>45860</v>
      </c>
      <c r="G1416" t="s">
        <v>48</v>
      </c>
      <c r="H1416" t="s">
        <v>46</v>
      </c>
      <c r="I1416" t="s">
        <v>67</v>
      </c>
      <c r="O1416" s="2"/>
      <c r="P1416" s="9">
        <v>1326.3330000000001</v>
      </c>
      <c r="Q1416" s="2">
        <v>5.347222222222222E-2</v>
      </c>
      <c r="R1416">
        <v>604.91999999999996</v>
      </c>
      <c r="S1416">
        <v>39.5</v>
      </c>
      <c r="T1416">
        <v>23.21</v>
      </c>
      <c r="U1416">
        <v>0</v>
      </c>
      <c r="V1416">
        <v>5.5706100000000003</v>
      </c>
      <c r="W1416">
        <v>295.62110000000001</v>
      </c>
      <c r="X1416">
        <v>4</v>
      </c>
      <c r="Y1416">
        <v>15.45</v>
      </c>
      <c r="Z1416">
        <v>1</v>
      </c>
      <c r="AA1416">
        <v>0.71</v>
      </c>
      <c r="AB1416">
        <v>1450</v>
      </c>
      <c r="AC1416">
        <v>145</v>
      </c>
      <c r="AD1416" s="9">
        <v>290</v>
      </c>
      <c r="AE1416">
        <v>1.0932397819999999</v>
      </c>
      <c r="AF1416" s="9"/>
      <c r="AG1416" s="9"/>
    </row>
    <row r="1417" spans="2:48" x14ac:dyDescent="0.3">
      <c r="B1417" t="s">
        <v>82</v>
      </c>
      <c r="C1417" t="s">
        <v>118</v>
      </c>
      <c r="D1417" t="s">
        <v>81</v>
      </c>
      <c r="F1417" s="1">
        <v>45899</v>
      </c>
      <c r="G1417" t="s">
        <v>62</v>
      </c>
      <c r="H1417" t="s">
        <v>51</v>
      </c>
      <c r="I1417" t="s">
        <v>74</v>
      </c>
      <c r="N1417">
        <v>0</v>
      </c>
      <c r="O1417" s="2" t="s">
        <v>221</v>
      </c>
      <c r="P1417" s="9">
        <v>771.86210000000005</v>
      </c>
      <c r="Q1417" s="2">
        <v>4.2939814814814811E-3</v>
      </c>
      <c r="R1417">
        <v>647.15</v>
      </c>
      <c r="S1417">
        <v>79.59</v>
      </c>
      <c r="T1417">
        <v>114.81</v>
      </c>
      <c r="U1417">
        <v>0</v>
      </c>
      <c r="V1417">
        <v>5.83141</v>
      </c>
      <c r="W1417">
        <v>110.9552</v>
      </c>
      <c r="X1417">
        <v>4</v>
      </c>
      <c r="Y1417">
        <v>16.04</v>
      </c>
      <c r="Z1417">
        <v>1</v>
      </c>
      <c r="AA1417">
        <v>3.16</v>
      </c>
      <c r="AB1417">
        <v>1015</v>
      </c>
      <c r="AC1417">
        <v>101.5</v>
      </c>
      <c r="AD1417" s="9">
        <v>203</v>
      </c>
      <c r="AE1417">
        <v>1.315001734</v>
      </c>
      <c r="AF1417" s="9"/>
      <c r="AG1417" s="9"/>
    </row>
    <row r="1418" spans="2:48" x14ac:dyDescent="0.3">
      <c r="B1418" t="s">
        <v>89</v>
      </c>
      <c r="C1418" t="s">
        <v>118</v>
      </c>
      <c r="D1418" t="s">
        <v>90</v>
      </c>
      <c r="F1418" s="1">
        <v>45808</v>
      </c>
      <c r="G1418" t="s">
        <v>55</v>
      </c>
      <c r="H1418" t="s">
        <v>51</v>
      </c>
      <c r="I1418" t="s">
        <v>54</v>
      </c>
      <c r="O1418" s="2"/>
      <c r="P1418" s="9">
        <v>4799.5460000000003</v>
      </c>
      <c r="Q1418" s="2">
        <v>6.40162037037037E-2</v>
      </c>
      <c r="R1418">
        <v>2186.2600000000002</v>
      </c>
      <c r="S1418">
        <v>40.53</v>
      </c>
      <c r="T1418">
        <v>22.33</v>
      </c>
      <c r="U1418">
        <v>0</v>
      </c>
      <c r="V1418">
        <v>5.2343000000000002</v>
      </c>
      <c r="W1418">
        <v>863.54010000000005</v>
      </c>
      <c r="X1418">
        <v>3</v>
      </c>
      <c r="Y1418">
        <v>30.19</v>
      </c>
      <c r="Z1418">
        <v>0</v>
      </c>
      <c r="AA1418">
        <v>2.2000000000000002</v>
      </c>
      <c r="AB1418">
        <v>765</v>
      </c>
      <c r="AC1418">
        <v>76.5</v>
      </c>
      <c r="AD1418" s="9">
        <v>255</v>
      </c>
      <c r="AE1418">
        <v>0.15939007559999999</v>
      </c>
      <c r="AF1418" s="9"/>
      <c r="AG1418" s="9"/>
    </row>
    <row r="1419" spans="2:48" x14ac:dyDescent="0.3">
      <c r="B1419" t="s">
        <v>83</v>
      </c>
      <c r="C1419" t="s">
        <v>118</v>
      </c>
      <c r="D1419" t="s">
        <v>81</v>
      </c>
      <c r="F1419" s="1">
        <v>45811</v>
      </c>
      <c r="G1419" t="s">
        <v>48</v>
      </c>
      <c r="H1419" t="s">
        <v>46</v>
      </c>
      <c r="I1419" t="s">
        <v>56</v>
      </c>
      <c r="O1419" s="2"/>
      <c r="P1419" s="9">
        <v>5847.0230000000001</v>
      </c>
      <c r="Q1419" s="2">
        <v>8.8611111111111113E-2</v>
      </c>
      <c r="R1419">
        <v>3095.8</v>
      </c>
      <c r="S1419">
        <v>123.59</v>
      </c>
      <c r="T1419">
        <v>0</v>
      </c>
      <c r="U1419">
        <v>0</v>
      </c>
      <c r="V1419">
        <v>4.9637900000000004</v>
      </c>
      <c r="W1419">
        <v>672.56110000000001</v>
      </c>
      <c r="X1419">
        <v>3</v>
      </c>
      <c r="Y1419">
        <v>14.64</v>
      </c>
      <c r="Z1419">
        <v>0</v>
      </c>
      <c r="AA1419">
        <v>0</v>
      </c>
      <c r="AB1419">
        <v>592.5</v>
      </c>
      <c r="AC1419">
        <v>59.25</v>
      </c>
      <c r="AD1419" s="9">
        <v>197.5</v>
      </c>
      <c r="AE1419">
        <v>0.1013336188</v>
      </c>
      <c r="AF1419" s="9"/>
      <c r="AG1419" s="9"/>
      <c r="AI1419">
        <v>445.75</v>
      </c>
      <c r="AJ1419">
        <v>436.75</v>
      </c>
      <c r="AK1419" s="3">
        <v>0.01</v>
      </c>
      <c r="AL1419">
        <v>411</v>
      </c>
      <c r="AM1419">
        <v>414.25</v>
      </c>
      <c r="AN1419" s="3">
        <v>4.0000000000000001E-3</v>
      </c>
      <c r="AO1419">
        <v>1022.5</v>
      </c>
      <c r="AP1419">
        <v>959.25</v>
      </c>
      <c r="AQ1419" s="3">
        <v>3.2000000000000001E-2</v>
      </c>
      <c r="AR1419">
        <v>640</v>
      </c>
      <c r="AS1419">
        <v>673</v>
      </c>
      <c r="AT1419" s="3">
        <v>2.5000000000000001E-2</v>
      </c>
      <c r="AU1419">
        <v>151</v>
      </c>
      <c r="AV1419">
        <v>129</v>
      </c>
    </row>
    <row r="1420" spans="2:48" x14ac:dyDescent="0.3">
      <c r="B1420" t="s">
        <v>85</v>
      </c>
      <c r="C1420" t="s">
        <v>117</v>
      </c>
      <c r="D1420" t="s">
        <v>86</v>
      </c>
      <c r="F1420" s="1">
        <v>45811</v>
      </c>
      <c r="G1420" t="s">
        <v>48</v>
      </c>
      <c r="H1420" t="s">
        <v>46</v>
      </c>
      <c r="I1420" t="s">
        <v>56</v>
      </c>
      <c r="O1420" s="2"/>
      <c r="P1420" s="9">
        <v>6078.5730000000003</v>
      </c>
      <c r="Q1420" s="2">
        <v>8.8611111111111113E-2</v>
      </c>
      <c r="R1420">
        <v>3116.42</v>
      </c>
      <c r="S1420">
        <v>73.39</v>
      </c>
      <c r="T1420">
        <v>27.93</v>
      </c>
      <c r="U1420">
        <v>0</v>
      </c>
      <c r="V1420">
        <v>5.3627399999999996</v>
      </c>
      <c r="W1420">
        <v>896.02919999999995</v>
      </c>
      <c r="X1420">
        <v>3</v>
      </c>
      <c r="Y1420">
        <v>19.02</v>
      </c>
      <c r="Z1420">
        <v>1</v>
      </c>
      <c r="AA1420">
        <v>0.67</v>
      </c>
      <c r="AB1420">
        <v>790</v>
      </c>
      <c r="AC1420">
        <v>79</v>
      </c>
      <c r="AD1420" s="9">
        <v>197.5</v>
      </c>
      <c r="AE1420">
        <v>0.12996471379999999</v>
      </c>
      <c r="AF1420" s="9"/>
      <c r="AG1420" s="9"/>
    </row>
    <row r="1421" spans="2:48" x14ac:dyDescent="0.3">
      <c r="B1421" t="s">
        <v>113</v>
      </c>
      <c r="C1421" t="s">
        <v>118</v>
      </c>
      <c r="D1421" t="s">
        <v>90</v>
      </c>
      <c r="F1421" s="1">
        <v>45829</v>
      </c>
      <c r="G1421" t="s">
        <v>55</v>
      </c>
      <c r="H1421" t="s">
        <v>51</v>
      </c>
      <c r="I1421" t="s">
        <v>58</v>
      </c>
      <c r="O1421" s="2"/>
      <c r="P1421" s="9">
        <v>3440.11</v>
      </c>
      <c r="Q1421" s="2">
        <v>7.9861111111111105E-2</v>
      </c>
      <c r="R1421">
        <v>1959.25</v>
      </c>
      <c r="S1421">
        <v>13.46</v>
      </c>
      <c r="T1421">
        <v>0</v>
      </c>
      <c r="U1421">
        <v>0</v>
      </c>
      <c r="V1421">
        <v>4.5661300000000002</v>
      </c>
      <c r="W1421">
        <v>553.5385</v>
      </c>
      <c r="X1421">
        <v>3</v>
      </c>
      <c r="Y1421">
        <v>17.399999999999999</v>
      </c>
      <c r="Z1421">
        <v>0</v>
      </c>
      <c r="AA1421">
        <v>0.52</v>
      </c>
      <c r="AB1421">
        <v>825</v>
      </c>
      <c r="AC1421">
        <v>82.5</v>
      </c>
      <c r="AD1421" s="9">
        <v>275</v>
      </c>
      <c r="AE1421">
        <v>0.2398179128</v>
      </c>
      <c r="AF1421" s="9"/>
      <c r="AG1421" s="9"/>
    </row>
    <row r="1422" spans="2:48" x14ac:dyDescent="0.3">
      <c r="B1422" t="s">
        <v>113</v>
      </c>
      <c r="C1422" t="s">
        <v>118</v>
      </c>
      <c r="D1422" t="s">
        <v>90</v>
      </c>
      <c r="F1422" s="1">
        <v>45839</v>
      </c>
      <c r="G1422" t="s">
        <v>48</v>
      </c>
      <c r="H1422" t="s">
        <v>46</v>
      </c>
      <c r="I1422" t="s">
        <v>60</v>
      </c>
      <c r="O1422" s="2"/>
      <c r="P1422" s="9">
        <v>1263.9880000000001</v>
      </c>
      <c r="Q1422" s="2">
        <v>7.2222222222222215E-2</v>
      </c>
      <c r="R1422">
        <v>486.05</v>
      </c>
      <c r="S1422">
        <v>22.67</v>
      </c>
      <c r="T1422">
        <v>0</v>
      </c>
      <c r="U1422">
        <v>0</v>
      </c>
      <c r="V1422">
        <v>4.3001399999999999</v>
      </c>
      <c r="W1422">
        <v>422.23439999999999</v>
      </c>
      <c r="X1422">
        <v>3</v>
      </c>
      <c r="Y1422">
        <v>29.22</v>
      </c>
      <c r="Z1422">
        <v>4</v>
      </c>
      <c r="AA1422">
        <v>4.8899999999999997</v>
      </c>
      <c r="AB1422">
        <v>1925</v>
      </c>
      <c r="AC1422">
        <v>192.5</v>
      </c>
      <c r="AD1422" s="9">
        <v>275</v>
      </c>
      <c r="AE1422">
        <v>1.5229574960000001</v>
      </c>
      <c r="AF1422" s="9"/>
      <c r="AG1422" s="9"/>
    </row>
    <row r="1423" spans="2:48" x14ac:dyDescent="0.3">
      <c r="B1423" t="s">
        <v>95</v>
      </c>
      <c r="C1423" t="s">
        <v>118</v>
      </c>
      <c r="D1423" t="s">
        <v>96</v>
      </c>
      <c r="E1423">
        <v>102</v>
      </c>
      <c r="F1423" s="1">
        <v>45846</v>
      </c>
      <c r="G1423" t="s">
        <v>48</v>
      </c>
      <c r="H1423" t="s">
        <v>46</v>
      </c>
      <c r="I1423" t="s">
        <v>64</v>
      </c>
      <c r="K1423">
        <v>124</v>
      </c>
      <c r="O1423" s="2"/>
      <c r="P1423" s="9">
        <v>1382.0540000000001</v>
      </c>
      <c r="Q1423" s="2">
        <v>2.4305555555555556E-2</v>
      </c>
      <c r="R1423">
        <v>244.23</v>
      </c>
      <c r="S1423">
        <v>35.03</v>
      </c>
      <c r="T1423">
        <v>0</v>
      </c>
      <c r="U1423">
        <v>0</v>
      </c>
      <c r="V1423">
        <v>4.6317000000000004</v>
      </c>
      <c r="W1423">
        <v>439.19650000000001</v>
      </c>
      <c r="X1423">
        <v>3</v>
      </c>
      <c r="Y1423">
        <v>12.37</v>
      </c>
      <c r="Z1423">
        <v>1</v>
      </c>
      <c r="AA1423">
        <v>0.97</v>
      </c>
      <c r="AB1423">
        <v>1010</v>
      </c>
      <c r="AC1423">
        <v>101</v>
      </c>
      <c r="AD1423" s="9">
        <v>252.5</v>
      </c>
      <c r="AE1423">
        <v>0.73079633649999998</v>
      </c>
      <c r="AF1423" s="9"/>
      <c r="AG1423" s="9"/>
      <c r="AL1423">
        <v>348.25</v>
      </c>
      <c r="AM1423">
        <v>355.5</v>
      </c>
      <c r="AN1423" s="3">
        <v>0.01</v>
      </c>
    </row>
    <row r="1424" spans="2:48" x14ac:dyDescent="0.3">
      <c r="B1424" t="s">
        <v>100</v>
      </c>
      <c r="C1424" t="s">
        <v>117</v>
      </c>
      <c r="D1424" t="s">
        <v>101</v>
      </c>
      <c r="E1424">
        <v>68</v>
      </c>
      <c r="F1424" s="1">
        <v>45846</v>
      </c>
      <c r="G1424" t="s">
        <v>48</v>
      </c>
      <c r="H1424" t="s">
        <v>46</v>
      </c>
      <c r="I1424" t="s">
        <v>64</v>
      </c>
      <c r="J1424" s="8">
        <v>90</v>
      </c>
      <c r="M1424">
        <v>5</v>
      </c>
      <c r="O1424" s="2"/>
      <c r="P1424" s="9">
        <v>1711.684</v>
      </c>
      <c r="Q1424" s="2">
        <v>2.4305555555555556E-2</v>
      </c>
      <c r="R1424">
        <v>717.86</v>
      </c>
      <c r="S1424">
        <v>39.909999999999997</v>
      </c>
      <c r="T1424">
        <v>8.4700000000000006</v>
      </c>
      <c r="U1424">
        <v>0</v>
      </c>
      <c r="V1424">
        <v>5.2140000000000004</v>
      </c>
      <c r="W1424">
        <v>454.09039999999999</v>
      </c>
      <c r="X1424">
        <v>3</v>
      </c>
      <c r="Y1424">
        <v>16.170000000000002</v>
      </c>
      <c r="Z1424">
        <v>1</v>
      </c>
      <c r="AA1424">
        <v>2.09</v>
      </c>
      <c r="AB1424">
        <v>680</v>
      </c>
      <c r="AC1424">
        <v>68</v>
      </c>
      <c r="AD1424" s="9">
        <v>170</v>
      </c>
      <c r="AE1424">
        <v>0.39726958950000002</v>
      </c>
      <c r="AF1424" s="9"/>
      <c r="AG1424" s="9"/>
      <c r="AL1424">
        <v>264</v>
      </c>
      <c r="AM1424">
        <v>262</v>
      </c>
      <c r="AN1424" s="3">
        <v>4.0000000000000001E-3</v>
      </c>
    </row>
    <row r="1425" spans="2:40" x14ac:dyDescent="0.3">
      <c r="B1425" t="s">
        <v>106</v>
      </c>
      <c r="C1425" t="s">
        <v>117</v>
      </c>
      <c r="D1425" t="s">
        <v>99</v>
      </c>
      <c r="E1425">
        <v>68</v>
      </c>
      <c r="F1425" s="1">
        <v>45846</v>
      </c>
      <c r="G1425" t="s">
        <v>48</v>
      </c>
      <c r="H1425" t="s">
        <v>46</v>
      </c>
      <c r="I1425" t="s">
        <v>64</v>
      </c>
      <c r="J1425" s="8">
        <v>90</v>
      </c>
      <c r="O1425" s="2"/>
      <c r="P1425" s="9">
        <v>1711.7339999999999</v>
      </c>
      <c r="Q1425" s="2">
        <v>2.4305555555555556E-2</v>
      </c>
      <c r="R1425">
        <v>626.47</v>
      </c>
      <c r="S1425">
        <v>67.3</v>
      </c>
      <c r="T1425">
        <v>15.02</v>
      </c>
      <c r="U1425">
        <v>0</v>
      </c>
      <c r="V1425">
        <v>5.3061499999999997</v>
      </c>
      <c r="W1425">
        <v>453.32130000000001</v>
      </c>
      <c r="X1425">
        <v>3</v>
      </c>
      <c r="Y1425">
        <v>17.579999999999998</v>
      </c>
      <c r="Z1425">
        <v>0</v>
      </c>
      <c r="AA1425">
        <v>0.72</v>
      </c>
      <c r="AB1425">
        <v>517.5</v>
      </c>
      <c r="AC1425">
        <v>51.75</v>
      </c>
      <c r="AD1425" s="9">
        <v>172.5</v>
      </c>
      <c r="AE1425">
        <v>0.30232501080000002</v>
      </c>
      <c r="AF1425" s="9"/>
      <c r="AG1425" s="9"/>
      <c r="AL1425">
        <v>424.25</v>
      </c>
      <c r="AM1425">
        <v>452</v>
      </c>
      <c r="AN1425" s="3">
        <v>3.2000000000000001E-2</v>
      </c>
    </row>
    <row r="1426" spans="2:40" x14ac:dyDescent="0.3">
      <c r="B1426" t="s">
        <v>83</v>
      </c>
      <c r="C1426" t="s">
        <v>118</v>
      </c>
      <c r="D1426" t="s">
        <v>81</v>
      </c>
      <c r="F1426" s="1">
        <v>45815</v>
      </c>
      <c r="G1426" t="s">
        <v>55</v>
      </c>
      <c r="H1426" t="s">
        <v>51</v>
      </c>
      <c r="I1426" t="s">
        <v>56</v>
      </c>
      <c r="O1426" s="2"/>
      <c r="P1426" s="9">
        <v>6801.6570000000002</v>
      </c>
      <c r="Q1426" s="2">
        <v>8.3333333333333329E-2</v>
      </c>
      <c r="R1426">
        <v>4840.3900000000003</v>
      </c>
      <c r="S1426">
        <v>50.02</v>
      </c>
      <c r="T1426">
        <v>49.02</v>
      </c>
      <c r="U1426">
        <v>0</v>
      </c>
      <c r="V1426">
        <v>6.0601000000000003</v>
      </c>
      <c r="W1426">
        <v>774.93790000000001</v>
      </c>
      <c r="X1426">
        <v>2</v>
      </c>
      <c r="Y1426">
        <v>16.3</v>
      </c>
      <c r="Z1426">
        <v>0</v>
      </c>
      <c r="AA1426">
        <v>3.19</v>
      </c>
      <c r="AB1426">
        <v>395</v>
      </c>
      <c r="AC1426">
        <v>39.5</v>
      </c>
      <c r="AD1426" s="9">
        <v>197.5</v>
      </c>
      <c r="AE1426">
        <v>5.8074084009999999E-2</v>
      </c>
      <c r="AF1426" s="9"/>
      <c r="AG1426" s="9"/>
    </row>
    <row r="1427" spans="2:40" x14ac:dyDescent="0.3">
      <c r="B1427" t="s">
        <v>89</v>
      </c>
      <c r="C1427" t="s">
        <v>118</v>
      </c>
      <c r="D1427" t="s">
        <v>90</v>
      </c>
      <c r="E1427">
        <v>102.6</v>
      </c>
      <c r="F1427" s="1">
        <v>45832</v>
      </c>
      <c r="G1427" t="s">
        <v>45</v>
      </c>
      <c r="H1427" t="s">
        <v>46</v>
      </c>
      <c r="I1427" t="s">
        <v>59</v>
      </c>
      <c r="O1427" s="2"/>
      <c r="P1427" s="9">
        <v>3472.123</v>
      </c>
      <c r="Q1427" s="2">
        <v>3.7141203703703704E-2</v>
      </c>
      <c r="R1427">
        <v>2167.25</v>
      </c>
      <c r="S1427">
        <v>9.3800000000000008</v>
      </c>
      <c r="T1427">
        <v>0</v>
      </c>
      <c r="U1427">
        <v>0</v>
      </c>
      <c r="V1427">
        <v>4.2645799999999996</v>
      </c>
      <c r="W1427">
        <v>462.49160000000001</v>
      </c>
      <c r="X1427">
        <v>2</v>
      </c>
      <c r="Y1427">
        <v>13.87</v>
      </c>
      <c r="Z1427">
        <v>0</v>
      </c>
      <c r="AA1427">
        <v>1.83</v>
      </c>
      <c r="AB1427">
        <v>510</v>
      </c>
      <c r="AC1427">
        <v>51</v>
      </c>
      <c r="AD1427" s="9">
        <v>255</v>
      </c>
      <c r="AE1427">
        <v>0.1468841974</v>
      </c>
      <c r="AF1427" s="9"/>
      <c r="AG1427" s="9"/>
    </row>
    <row r="1428" spans="2:40" x14ac:dyDescent="0.3">
      <c r="B1428" t="s">
        <v>113</v>
      </c>
      <c r="C1428" t="s">
        <v>118</v>
      </c>
      <c r="D1428" t="s">
        <v>90</v>
      </c>
      <c r="F1428" s="1">
        <v>45834</v>
      </c>
      <c r="G1428" t="s">
        <v>48</v>
      </c>
      <c r="H1428" t="s">
        <v>49</v>
      </c>
      <c r="I1428" t="s">
        <v>59</v>
      </c>
      <c r="O1428" s="2"/>
      <c r="P1428" s="9">
        <v>3592.2919999999999</v>
      </c>
      <c r="Q1428" s="2">
        <v>4.2638888888888886E-2</v>
      </c>
      <c r="R1428">
        <v>1887.91</v>
      </c>
      <c r="S1428">
        <v>22.91</v>
      </c>
      <c r="T1428">
        <v>40.11</v>
      </c>
      <c r="U1428">
        <v>0</v>
      </c>
      <c r="V1428">
        <v>5.2914500000000002</v>
      </c>
      <c r="W1428">
        <v>603.94380000000001</v>
      </c>
      <c r="X1428">
        <v>2</v>
      </c>
      <c r="Y1428">
        <v>18.239999999999998</v>
      </c>
      <c r="Z1428">
        <v>0</v>
      </c>
      <c r="AA1428">
        <v>0.38</v>
      </c>
      <c r="AB1428">
        <v>550</v>
      </c>
      <c r="AC1428">
        <v>55</v>
      </c>
      <c r="AD1428" s="9">
        <v>275</v>
      </c>
      <c r="AE1428">
        <v>0.1531055939</v>
      </c>
      <c r="AF1428" s="9"/>
      <c r="AG1428" s="9"/>
    </row>
    <row r="1429" spans="2:40" x14ac:dyDescent="0.3">
      <c r="B1429" t="s">
        <v>82</v>
      </c>
      <c r="C1429" t="s">
        <v>118</v>
      </c>
      <c r="D1429" t="s">
        <v>81</v>
      </c>
      <c r="F1429" s="1">
        <v>45846</v>
      </c>
      <c r="G1429" t="s">
        <v>48</v>
      </c>
      <c r="H1429" t="s">
        <v>46</v>
      </c>
      <c r="I1429" t="s">
        <v>64</v>
      </c>
      <c r="J1429" s="8">
        <v>90</v>
      </c>
      <c r="K1429">
        <v>113</v>
      </c>
      <c r="O1429" s="2"/>
      <c r="P1429" s="9">
        <v>1493.6089999999999</v>
      </c>
      <c r="Q1429" s="2">
        <v>2.4305555555555556E-2</v>
      </c>
      <c r="R1429">
        <v>385.35</v>
      </c>
      <c r="S1429">
        <v>20.170000000000002</v>
      </c>
      <c r="T1429">
        <v>12.95</v>
      </c>
      <c r="U1429">
        <v>0</v>
      </c>
      <c r="V1429">
        <v>5.4218999999999999</v>
      </c>
      <c r="W1429">
        <v>377.00830000000002</v>
      </c>
      <c r="X1429">
        <v>2</v>
      </c>
      <c r="Y1429">
        <v>10.91</v>
      </c>
      <c r="Z1429">
        <v>0</v>
      </c>
      <c r="AA1429">
        <v>0</v>
      </c>
      <c r="AB1429">
        <v>350</v>
      </c>
      <c r="AC1429">
        <v>35</v>
      </c>
      <c r="AD1429" s="9">
        <v>175</v>
      </c>
      <c r="AE1429">
        <v>0.23433174279999999</v>
      </c>
      <c r="AF1429" s="9"/>
      <c r="AG1429" s="9"/>
      <c r="AL1429">
        <v>254.75</v>
      </c>
      <c r="AM1429">
        <v>251</v>
      </c>
      <c r="AN1429" s="3">
        <v>7.0000000000000001E-3</v>
      </c>
    </row>
    <row r="1430" spans="2:40" x14ac:dyDescent="0.3">
      <c r="B1430" t="s">
        <v>107</v>
      </c>
      <c r="C1430" t="s">
        <v>118</v>
      </c>
      <c r="D1430" t="s">
        <v>90</v>
      </c>
      <c r="F1430" s="1">
        <v>45855</v>
      </c>
      <c r="G1430" t="s">
        <v>55</v>
      </c>
      <c r="H1430" t="s">
        <v>49</v>
      </c>
      <c r="I1430" t="s">
        <v>65</v>
      </c>
      <c r="O1430" s="2"/>
      <c r="P1430" s="9">
        <v>3393.8119999999999</v>
      </c>
      <c r="Q1430" s="2">
        <v>8.3333333333333329E-2</v>
      </c>
      <c r="R1430">
        <v>1172.05</v>
      </c>
      <c r="S1430">
        <v>58.4</v>
      </c>
      <c r="T1430">
        <v>48.97</v>
      </c>
      <c r="U1430">
        <v>0</v>
      </c>
      <c r="V1430">
        <v>5.1545899999999998</v>
      </c>
      <c r="W1430">
        <v>742.87109999999996</v>
      </c>
      <c r="X1430">
        <v>2</v>
      </c>
      <c r="Y1430">
        <v>12.26</v>
      </c>
      <c r="Z1430">
        <v>0</v>
      </c>
      <c r="AA1430">
        <v>0</v>
      </c>
      <c r="AB1430">
        <v>580</v>
      </c>
      <c r="AC1430">
        <v>58</v>
      </c>
      <c r="AD1430" s="9">
        <v>290</v>
      </c>
      <c r="AE1430">
        <v>0.17089927199999999</v>
      </c>
      <c r="AF1430" s="9"/>
      <c r="AG1430" s="9"/>
      <c r="AL1430" s="3"/>
      <c r="AM1430" s="3"/>
    </row>
    <row r="1431" spans="2:40" x14ac:dyDescent="0.3">
      <c r="B1431" t="s">
        <v>109</v>
      </c>
      <c r="C1431" t="s">
        <v>117</v>
      </c>
      <c r="D1431" t="s">
        <v>110</v>
      </c>
      <c r="F1431" s="1">
        <v>45884</v>
      </c>
      <c r="G1431" t="s">
        <v>161</v>
      </c>
      <c r="H1431" t="s">
        <v>68</v>
      </c>
      <c r="I1431" t="s">
        <v>71</v>
      </c>
      <c r="O1431" s="2"/>
      <c r="P1431" s="9">
        <v>2612.973</v>
      </c>
      <c r="Q1431" s="2">
        <v>9.420138888888889E-2</v>
      </c>
      <c r="R1431">
        <v>33.479999999999997</v>
      </c>
      <c r="S1431">
        <v>10.17</v>
      </c>
      <c r="T1431">
        <v>0</v>
      </c>
      <c r="U1431">
        <v>0</v>
      </c>
      <c r="V1431">
        <v>4.1911800000000001</v>
      </c>
      <c r="W1431">
        <v>655.65340000000003</v>
      </c>
      <c r="X1431">
        <v>2</v>
      </c>
      <c r="Y1431">
        <v>9.7200000000000006</v>
      </c>
      <c r="Z1431">
        <v>2</v>
      </c>
      <c r="AA1431">
        <v>2.79</v>
      </c>
      <c r="AB1431">
        <v>780</v>
      </c>
      <c r="AC1431">
        <v>78</v>
      </c>
      <c r="AD1431" s="9">
        <v>195</v>
      </c>
      <c r="AE1431">
        <v>0.29851054719999998</v>
      </c>
      <c r="AF1431" s="9"/>
      <c r="AG1431" s="9"/>
    </row>
    <row r="1432" spans="2:40" x14ac:dyDescent="0.3">
      <c r="B1432" t="s">
        <v>113</v>
      </c>
      <c r="C1432" t="s">
        <v>118</v>
      </c>
      <c r="D1432" t="s">
        <v>90</v>
      </c>
      <c r="F1432" s="1">
        <v>45884</v>
      </c>
      <c r="G1432" t="s">
        <v>161</v>
      </c>
      <c r="H1432" t="s">
        <v>68</v>
      </c>
      <c r="I1432" t="s">
        <v>71</v>
      </c>
      <c r="O1432" s="2"/>
      <c r="P1432" s="9">
        <v>4667.2560000000003</v>
      </c>
      <c r="Q1432" s="2">
        <v>0.15893518518518518</v>
      </c>
      <c r="R1432">
        <v>1078.58</v>
      </c>
      <c r="S1432">
        <v>21.5</v>
      </c>
      <c r="T1432">
        <v>0</v>
      </c>
      <c r="U1432">
        <v>0</v>
      </c>
      <c r="V1432">
        <v>4.2845899999999997</v>
      </c>
      <c r="W1432">
        <v>1818.752</v>
      </c>
      <c r="X1432">
        <v>2</v>
      </c>
      <c r="Y1432">
        <v>29.84</v>
      </c>
      <c r="Z1432">
        <v>0</v>
      </c>
      <c r="AA1432">
        <v>3.8</v>
      </c>
      <c r="AB1432">
        <v>550</v>
      </c>
      <c r="AC1432">
        <v>55</v>
      </c>
      <c r="AD1432" s="9">
        <v>275</v>
      </c>
      <c r="AE1432">
        <v>0.1178422611</v>
      </c>
      <c r="AF1432" s="9"/>
      <c r="AG1432" s="9"/>
      <c r="AL1432" s="3"/>
      <c r="AM1432" s="3"/>
    </row>
    <row r="1433" spans="2:40" x14ac:dyDescent="0.3">
      <c r="B1433" t="s">
        <v>105</v>
      </c>
      <c r="C1433" t="s">
        <v>118</v>
      </c>
      <c r="D1433" t="s">
        <v>90</v>
      </c>
      <c r="F1433" s="1">
        <v>45804</v>
      </c>
      <c r="G1433" t="s">
        <v>48</v>
      </c>
      <c r="H1433" t="s">
        <v>46</v>
      </c>
      <c r="I1433" t="s">
        <v>54</v>
      </c>
      <c r="O1433" s="2"/>
      <c r="P1433" s="9">
        <v>3614.3609999999999</v>
      </c>
      <c r="Q1433" s="2">
        <v>6.384259259259259E-2</v>
      </c>
      <c r="R1433">
        <v>1759.78</v>
      </c>
      <c r="S1433">
        <v>173.38</v>
      </c>
      <c r="T1433">
        <v>283.7</v>
      </c>
      <c r="U1433">
        <v>0</v>
      </c>
      <c r="V1433">
        <v>6.0832600000000001</v>
      </c>
      <c r="W1433">
        <v>635.63109999999995</v>
      </c>
      <c r="X1433">
        <v>1</v>
      </c>
      <c r="Y1433">
        <v>1</v>
      </c>
      <c r="Z1433">
        <v>0</v>
      </c>
      <c r="AA1433">
        <v>0</v>
      </c>
      <c r="AB1433">
        <v>240</v>
      </c>
      <c r="AC1433">
        <v>24</v>
      </c>
      <c r="AD1433" s="9">
        <v>240</v>
      </c>
      <c r="AE1433">
        <v>6.64017789E-2</v>
      </c>
      <c r="AF1433" s="9"/>
      <c r="AG1433" s="9"/>
    </row>
    <row r="1434" spans="2:40" x14ac:dyDescent="0.3">
      <c r="B1434" t="s">
        <v>113</v>
      </c>
      <c r="C1434" t="s">
        <v>118</v>
      </c>
      <c r="D1434" t="s">
        <v>90</v>
      </c>
      <c r="F1434" s="1">
        <v>45820</v>
      </c>
      <c r="G1434" t="s">
        <v>50</v>
      </c>
      <c r="H1434" t="s">
        <v>49</v>
      </c>
      <c r="I1434" t="s">
        <v>57</v>
      </c>
      <c r="O1434" s="2"/>
      <c r="P1434" s="9">
        <v>3433.0520000000001</v>
      </c>
      <c r="Q1434" s="2">
        <v>7.0914351851851853E-2</v>
      </c>
      <c r="R1434">
        <v>123.27</v>
      </c>
      <c r="S1434">
        <v>9.19</v>
      </c>
      <c r="T1434">
        <v>0</v>
      </c>
      <c r="U1434">
        <v>0</v>
      </c>
      <c r="V1434">
        <v>4.1492300000000002</v>
      </c>
      <c r="W1434">
        <v>1028.183</v>
      </c>
      <c r="X1434">
        <v>1</v>
      </c>
      <c r="Y1434">
        <v>4.42</v>
      </c>
      <c r="Z1434">
        <v>1</v>
      </c>
      <c r="AA1434">
        <v>1.55</v>
      </c>
      <c r="AB1434">
        <v>550</v>
      </c>
      <c r="AC1434">
        <v>55</v>
      </c>
      <c r="AD1434" s="9">
        <v>275</v>
      </c>
      <c r="AE1434">
        <v>0.1602073024</v>
      </c>
      <c r="AF1434" s="9"/>
      <c r="AG1434" s="9"/>
    </row>
    <row r="1435" spans="2:40" x14ac:dyDescent="0.3">
      <c r="B1435" t="s">
        <v>89</v>
      </c>
      <c r="C1435" t="s">
        <v>118</v>
      </c>
      <c r="D1435" t="s">
        <v>90</v>
      </c>
      <c r="E1435">
        <v>103.3</v>
      </c>
      <c r="F1435" s="1">
        <v>45824</v>
      </c>
      <c r="G1435" t="s">
        <v>45</v>
      </c>
      <c r="H1435" t="s">
        <v>52</v>
      </c>
      <c r="I1435" t="s">
        <v>58</v>
      </c>
      <c r="O1435" s="2"/>
      <c r="P1435" s="9">
        <v>1801.2719999999999</v>
      </c>
      <c r="Q1435" s="2">
        <v>7.5069444444444439E-2</v>
      </c>
      <c r="R1435">
        <v>544.07000000000005</v>
      </c>
      <c r="S1435">
        <v>27.84</v>
      </c>
      <c r="T1435">
        <v>0</v>
      </c>
      <c r="U1435">
        <v>0</v>
      </c>
      <c r="V1435">
        <v>4.9709199999999996</v>
      </c>
      <c r="W1435">
        <v>467.14519999999999</v>
      </c>
      <c r="X1435">
        <v>1</v>
      </c>
      <c r="Y1435">
        <v>28.22</v>
      </c>
      <c r="Z1435">
        <v>0</v>
      </c>
      <c r="AA1435">
        <v>6.57</v>
      </c>
      <c r="AB1435">
        <v>255</v>
      </c>
      <c r="AC1435">
        <v>25.5</v>
      </c>
      <c r="AD1435" s="9">
        <v>255</v>
      </c>
      <c r="AE1435">
        <v>0.1415666263</v>
      </c>
      <c r="AF1435" s="9"/>
      <c r="AG1435" s="9"/>
      <c r="AL1435">
        <v>390.25</v>
      </c>
      <c r="AM1435">
        <v>387</v>
      </c>
      <c r="AN1435" s="3">
        <v>4.0000000000000001E-3</v>
      </c>
    </row>
    <row r="1436" spans="2:40" x14ac:dyDescent="0.3">
      <c r="B1436" t="s">
        <v>94</v>
      </c>
      <c r="C1436" t="s">
        <v>117</v>
      </c>
      <c r="D1436" t="s">
        <v>44</v>
      </c>
      <c r="F1436" s="1">
        <v>45860</v>
      </c>
      <c r="G1436" t="s">
        <v>48</v>
      </c>
      <c r="H1436" t="s">
        <v>46</v>
      </c>
      <c r="I1436" t="s">
        <v>67</v>
      </c>
      <c r="O1436" s="2"/>
      <c r="P1436" s="9">
        <v>1616.335</v>
      </c>
      <c r="Q1436" s="2">
        <v>5.347222222222222E-2</v>
      </c>
      <c r="R1436">
        <v>634.91999999999996</v>
      </c>
      <c r="S1436">
        <v>12.37</v>
      </c>
      <c r="T1436">
        <v>0</v>
      </c>
      <c r="U1436">
        <v>0</v>
      </c>
      <c r="V1436">
        <v>4.2957700000000001</v>
      </c>
      <c r="W1436">
        <v>469.54169999999999</v>
      </c>
      <c r="X1436">
        <v>1</v>
      </c>
      <c r="Y1436">
        <v>8.41</v>
      </c>
      <c r="Z1436">
        <v>0</v>
      </c>
      <c r="AA1436">
        <v>5.52</v>
      </c>
      <c r="AB1436">
        <v>177.5</v>
      </c>
      <c r="AC1436">
        <v>17.75</v>
      </c>
      <c r="AD1436" s="9">
        <v>177.5</v>
      </c>
      <c r="AE1436">
        <v>0.10981634379999999</v>
      </c>
      <c r="AF1436" s="9"/>
      <c r="AG1436" s="9"/>
    </row>
    <row r="1437" spans="2:40" x14ac:dyDescent="0.3">
      <c r="B1437" t="s">
        <v>92</v>
      </c>
      <c r="C1437" t="s">
        <v>118</v>
      </c>
      <c r="D1437" t="s">
        <v>90</v>
      </c>
      <c r="F1437" s="1">
        <v>45804</v>
      </c>
      <c r="G1437" t="s">
        <v>48</v>
      </c>
      <c r="H1437" t="s">
        <v>46</v>
      </c>
      <c r="I1437" t="s">
        <v>54</v>
      </c>
      <c r="O1437" s="2"/>
      <c r="P1437" s="9">
        <v>3729.8879999999999</v>
      </c>
      <c r="Q1437" s="2">
        <v>6.384259259259259E-2</v>
      </c>
      <c r="R1437">
        <v>1687.52</v>
      </c>
      <c r="S1437">
        <v>78.709999999999994</v>
      </c>
      <c r="T1437">
        <v>116.95</v>
      </c>
      <c r="U1437">
        <v>0</v>
      </c>
      <c r="V1437">
        <v>6.1545500000000004</v>
      </c>
      <c r="W1437">
        <v>704.1662</v>
      </c>
      <c r="X1437">
        <v>0</v>
      </c>
      <c r="Y1437">
        <v>2.2799999999999998</v>
      </c>
      <c r="Z1437">
        <v>1</v>
      </c>
      <c r="AA1437">
        <v>0.11</v>
      </c>
      <c r="AB1437">
        <v>267.5</v>
      </c>
      <c r="AC1437">
        <v>26.75</v>
      </c>
      <c r="AD1437" s="9">
        <v>267.5</v>
      </c>
      <c r="AE1437">
        <v>7.1717971160000005E-2</v>
      </c>
      <c r="AF1437" s="9"/>
      <c r="AG1437" s="9"/>
    </row>
    <row r="1438" spans="2:40" x14ac:dyDescent="0.3">
      <c r="B1438" t="s">
        <v>83</v>
      </c>
      <c r="C1438" t="s">
        <v>118</v>
      </c>
      <c r="D1438" t="s">
        <v>81</v>
      </c>
      <c r="F1438" s="1">
        <v>45810</v>
      </c>
      <c r="G1438" t="s">
        <v>45</v>
      </c>
      <c r="H1438" t="s">
        <v>52</v>
      </c>
      <c r="I1438" t="s">
        <v>56</v>
      </c>
      <c r="O1438" s="2"/>
      <c r="P1438" s="9">
        <v>2530.8310000000001</v>
      </c>
      <c r="Q1438" s="2">
        <v>7.9120370370370369E-2</v>
      </c>
      <c r="R1438">
        <v>1315.6</v>
      </c>
      <c r="S1438">
        <v>0.79</v>
      </c>
      <c r="T1438">
        <v>0</v>
      </c>
      <c r="U1438">
        <v>0</v>
      </c>
      <c r="V1438">
        <v>4.4916999999999998</v>
      </c>
      <c r="W1438">
        <v>324.35359999999997</v>
      </c>
      <c r="X1438">
        <v>0</v>
      </c>
      <c r="Y1438">
        <v>0.83</v>
      </c>
      <c r="Z1438">
        <v>0</v>
      </c>
      <c r="AA1438">
        <v>0.54</v>
      </c>
      <c r="AB1438">
        <v>0</v>
      </c>
      <c r="AC1438">
        <v>0</v>
      </c>
      <c r="AD1438" s="9" t="s">
        <v>84</v>
      </c>
      <c r="AE1438">
        <v>0</v>
      </c>
      <c r="AF1438" s="9"/>
      <c r="AG1438" s="9"/>
    </row>
    <row r="1439" spans="2:40" x14ac:dyDescent="0.3">
      <c r="B1439" t="s">
        <v>113</v>
      </c>
      <c r="C1439" t="s">
        <v>118</v>
      </c>
      <c r="D1439" t="s">
        <v>90</v>
      </c>
      <c r="E1439">
        <v>110.2</v>
      </c>
      <c r="F1439" s="1">
        <v>45824</v>
      </c>
      <c r="G1439" t="s">
        <v>45</v>
      </c>
      <c r="H1439" t="s">
        <v>52</v>
      </c>
      <c r="I1439" t="s">
        <v>58</v>
      </c>
      <c r="O1439" s="2"/>
      <c r="P1439" s="9">
        <v>3427.7849999999999</v>
      </c>
      <c r="Q1439" s="2">
        <v>7.5069444444444439E-2</v>
      </c>
      <c r="R1439">
        <v>1347.75</v>
      </c>
      <c r="S1439">
        <v>0</v>
      </c>
      <c r="T1439">
        <v>0</v>
      </c>
      <c r="U1439">
        <v>0</v>
      </c>
      <c r="V1439">
        <v>3.9806900000000001</v>
      </c>
      <c r="W1439">
        <v>497.15839999999997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 s="9" t="s">
        <v>84</v>
      </c>
      <c r="AE1439">
        <v>0</v>
      </c>
      <c r="AF1439" s="9"/>
      <c r="AG1439" s="9"/>
      <c r="AL1439">
        <v>431.75</v>
      </c>
      <c r="AM1439">
        <v>435.25</v>
      </c>
      <c r="AN1439" s="3">
        <v>4.0000000000000001E-3</v>
      </c>
    </row>
    <row r="1440" spans="2:40" x14ac:dyDescent="0.3">
      <c r="B1440" t="s">
        <v>113</v>
      </c>
      <c r="C1440" t="s">
        <v>118</v>
      </c>
      <c r="D1440" t="s">
        <v>90</v>
      </c>
      <c r="F1440" s="1">
        <v>45827</v>
      </c>
      <c r="G1440" t="s">
        <v>50</v>
      </c>
      <c r="H1440" t="s">
        <v>49</v>
      </c>
      <c r="I1440" t="s">
        <v>58</v>
      </c>
      <c r="O1440" s="2"/>
      <c r="P1440" s="9">
        <v>3489.902</v>
      </c>
      <c r="Q1440" s="2">
        <v>3.9039351851851853E-2</v>
      </c>
      <c r="R1440">
        <v>1869.73</v>
      </c>
      <c r="S1440">
        <v>0.47</v>
      </c>
      <c r="T1440">
        <v>0</v>
      </c>
      <c r="U1440">
        <v>0</v>
      </c>
      <c r="V1440">
        <v>4.3400299999999996</v>
      </c>
      <c r="W1440">
        <v>468.30259999999998</v>
      </c>
      <c r="X1440">
        <v>0</v>
      </c>
      <c r="Y1440">
        <v>1.86</v>
      </c>
      <c r="Z1440">
        <v>1</v>
      </c>
      <c r="AA1440">
        <v>0.09</v>
      </c>
      <c r="AB1440">
        <v>275</v>
      </c>
      <c r="AC1440">
        <v>27.5</v>
      </c>
      <c r="AD1440" s="9">
        <v>275</v>
      </c>
      <c r="AE1440">
        <v>7.8798774289999998E-2</v>
      </c>
      <c r="AF1440" s="9"/>
      <c r="AG1440" s="9"/>
    </row>
    <row r="1441" spans="2:40" x14ac:dyDescent="0.3">
      <c r="B1441" t="s">
        <v>89</v>
      </c>
      <c r="C1441" t="s">
        <v>118</v>
      </c>
      <c r="D1441" t="s">
        <v>90</v>
      </c>
      <c r="F1441" s="1">
        <v>45829</v>
      </c>
      <c r="G1441" t="s">
        <v>55</v>
      </c>
      <c r="H1441" t="s">
        <v>51</v>
      </c>
      <c r="I1441" t="s">
        <v>58</v>
      </c>
      <c r="O1441" s="2"/>
      <c r="P1441" s="9">
        <v>3302.0680000000002</v>
      </c>
      <c r="Q1441" s="2">
        <v>7.9861111111111105E-2</v>
      </c>
      <c r="R1441">
        <v>1712.42</v>
      </c>
      <c r="S1441">
        <v>3.71</v>
      </c>
      <c r="T1441">
        <v>0</v>
      </c>
      <c r="U1441">
        <v>0</v>
      </c>
      <c r="V1441">
        <v>4.7940899999999997</v>
      </c>
      <c r="W1441">
        <v>458.3109</v>
      </c>
      <c r="X1441">
        <v>0</v>
      </c>
      <c r="Y1441">
        <v>12.15</v>
      </c>
      <c r="Z1441">
        <v>0</v>
      </c>
      <c r="AA1441">
        <v>0</v>
      </c>
      <c r="AB1441">
        <v>0</v>
      </c>
      <c r="AC1441">
        <v>0</v>
      </c>
      <c r="AD1441" s="9" t="s">
        <v>84</v>
      </c>
      <c r="AE1441">
        <v>0</v>
      </c>
      <c r="AF1441" s="9"/>
      <c r="AG1441" s="9"/>
    </row>
    <row r="1442" spans="2:40" x14ac:dyDescent="0.3">
      <c r="B1442" t="s">
        <v>94</v>
      </c>
      <c r="C1442" t="s">
        <v>117</v>
      </c>
      <c r="D1442" t="s">
        <v>44</v>
      </c>
      <c r="F1442" s="1">
        <v>45831</v>
      </c>
      <c r="G1442" t="s">
        <v>55</v>
      </c>
      <c r="H1442" t="s">
        <v>52</v>
      </c>
      <c r="I1442" t="s">
        <v>59</v>
      </c>
      <c r="O1442" s="2"/>
      <c r="P1442" s="9">
        <v>7878.0060000000003</v>
      </c>
      <c r="Q1442" s="2">
        <v>3.8506944444444448E-2</v>
      </c>
      <c r="R1442">
        <v>7653.61</v>
      </c>
      <c r="S1442">
        <v>0</v>
      </c>
      <c r="T1442">
        <v>0</v>
      </c>
      <c r="U1442">
        <v>0</v>
      </c>
      <c r="V1442">
        <v>3.8252100000000002</v>
      </c>
      <c r="W1442">
        <v>333.92340000000002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 s="9" t="s">
        <v>84</v>
      </c>
      <c r="AE1442">
        <v>0</v>
      </c>
      <c r="AF1442" s="9"/>
      <c r="AG1442" s="9"/>
    </row>
    <row r="1443" spans="2:40" x14ac:dyDescent="0.3">
      <c r="B1443" t="s">
        <v>113</v>
      </c>
      <c r="C1443" t="s">
        <v>118</v>
      </c>
      <c r="D1443" t="s">
        <v>90</v>
      </c>
      <c r="E1443">
        <v>110.1</v>
      </c>
      <c r="F1443" s="1">
        <v>45832</v>
      </c>
      <c r="G1443" t="s">
        <v>45</v>
      </c>
      <c r="H1443" t="s">
        <v>46</v>
      </c>
      <c r="I1443" t="s">
        <v>59</v>
      </c>
      <c r="O1443" s="2"/>
      <c r="P1443" s="9">
        <v>3503.8690000000001</v>
      </c>
      <c r="Q1443" s="2">
        <v>3.7141203703703704E-2</v>
      </c>
      <c r="R1443">
        <v>2143.37</v>
      </c>
      <c r="S1443">
        <v>2.13</v>
      </c>
      <c r="T1443">
        <v>0</v>
      </c>
      <c r="U1443">
        <v>0</v>
      </c>
      <c r="V1443">
        <v>4.9872199999999998</v>
      </c>
      <c r="W1443">
        <v>540.23670000000004</v>
      </c>
      <c r="X1443">
        <v>0</v>
      </c>
      <c r="Y1443">
        <v>9.42</v>
      </c>
      <c r="Z1443">
        <v>0</v>
      </c>
      <c r="AA1443">
        <v>0.27</v>
      </c>
      <c r="AB1443">
        <v>0</v>
      </c>
      <c r="AC1443">
        <v>0</v>
      </c>
      <c r="AD1443" s="9" t="s">
        <v>84</v>
      </c>
      <c r="AE1443">
        <v>0</v>
      </c>
      <c r="AF1443" s="9"/>
      <c r="AG1443" s="9"/>
    </row>
    <row r="1444" spans="2:40" x14ac:dyDescent="0.3">
      <c r="B1444" t="s">
        <v>113</v>
      </c>
      <c r="C1444" t="s">
        <v>118</v>
      </c>
      <c r="D1444" t="s">
        <v>90</v>
      </c>
      <c r="E1444">
        <v>108</v>
      </c>
      <c r="F1444" s="1">
        <v>45838</v>
      </c>
      <c r="G1444" t="s">
        <v>45</v>
      </c>
      <c r="H1444" t="s">
        <v>52</v>
      </c>
      <c r="I1444" t="s">
        <v>60</v>
      </c>
      <c r="O1444" s="2"/>
      <c r="P1444" s="9">
        <v>3607.1550000000002</v>
      </c>
      <c r="Q1444" s="2">
        <v>9.0659722222222225E-2</v>
      </c>
      <c r="R1444">
        <v>2416.91</v>
      </c>
      <c r="S1444">
        <v>15.7</v>
      </c>
      <c r="T1444">
        <v>0</v>
      </c>
      <c r="U1444">
        <v>0</v>
      </c>
      <c r="V1444">
        <v>4.6565099999999999</v>
      </c>
      <c r="W1444">
        <v>612.31780000000003</v>
      </c>
      <c r="X1444">
        <v>0</v>
      </c>
      <c r="Y1444">
        <v>22.51</v>
      </c>
      <c r="Z1444">
        <v>0</v>
      </c>
      <c r="AA1444">
        <v>8.56</v>
      </c>
      <c r="AB1444">
        <v>0</v>
      </c>
      <c r="AC1444">
        <v>0</v>
      </c>
      <c r="AD1444" s="9" t="s">
        <v>84</v>
      </c>
      <c r="AE1444">
        <v>0</v>
      </c>
      <c r="AF1444" s="9"/>
      <c r="AG1444" s="9"/>
      <c r="AL1444">
        <v>311</v>
      </c>
      <c r="AM1444">
        <v>319.5</v>
      </c>
      <c r="AN1444" s="3">
        <v>1.2999999999999999E-2</v>
      </c>
    </row>
    <row r="1445" spans="2:40" x14ac:dyDescent="0.3">
      <c r="B1445" t="s">
        <v>113</v>
      </c>
      <c r="C1445" t="s">
        <v>118</v>
      </c>
      <c r="D1445" t="s">
        <v>90</v>
      </c>
      <c r="F1445" s="1">
        <v>45841</v>
      </c>
      <c r="G1445" t="s">
        <v>55</v>
      </c>
      <c r="H1445" t="s">
        <v>49</v>
      </c>
      <c r="I1445" t="s">
        <v>60</v>
      </c>
      <c r="O1445" s="2"/>
      <c r="P1445" s="9">
        <v>3680.9580000000001</v>
      </c>
      <c r="Q1445" s="2">
        <v>6.3888888888888884E-2</v>
      </c>
      <c r="R1445">
        <v>2047.49</v>
      </c>
      <c r="S1445">
        <v>4.7300000000000004</v>
      </c>
      <c r="T1445">
        <v>0</v>
      </c>
      <c r="U1445">
        <v>0</v>
      </c>
      <c r="V1445">
        <v>4.3489100000000001</v>
      </c>
      <c r="W1445">
        <v>647.85239999999999</v>
      </c>
      <c r="X1445">
        <v>0</v>
      </c>
      <c r="Y1445">
        <v>15.51</v>
      </c>
      <c r="Z1445">
        <v>0</v>
      </c>
      <c r="AA1445">
        <v>2.77</v>
      </c>
      <c r="AB1445">
        <v>0</v>
      </c>
      <c r="AC1445">
        <v>0</v>
      </c>
      <c r="AD1445" s="9" t="s">
        <v>84</v>
      </c>
      <c r="AE1445">
        <v>0</v>
      </c>
      <c r="AF1445" s="9"/>
      <c r="AG1445" s="9"/>
    </row>
    <row r="1446" spans="2:40" x14ac:dyDescent="0.3">
      <c r="B1446" t="s">
        <v>105</v>
      </c>
      <c r="C1446" t="s">
        <v>118</v>
      </c>
      <c r="D1446" t="s">
        <v>90</v>
      </c>
      <c r="E1446">
        <v>95</v>
      </c>
      <c r="F1446" s="1">
        <v>45846</v>
      </c>
      <c r="G1446" t="s">
        <v>48</v>
      </c>
      <c r="H1446" t="s">
        <v>46</v>
      </c>
      <c r="I1446" t="s">
        <v>64</v>
      </c>
      <c r="J1446" s="8">
        <v>191</v>
      </c>
      <c r="O1446" s="2"/>
      <c r="P1446" s="9">
        <v>2391.9580000000001</v>
      </c>
      <c r="Q1446" s="2">
        <v>4.3749999999999997E-2</v>
      </c>
      <c r="R1446">
        <v>1090.8800000000001</v>
      </c>
      <c r="S1446">
        <v>2.8</v>
      </c>
      <c r="T1446">
        <v>0</v>
      </c>
      <c r="U1446">
        <v>0</v>
      </c>
      <c r="V1446">
        <v>4.3756300000000001</v>
      </c>
      <c r="W1446">
        <v>316.76650000000001</v>
      </c>
      <c r="X1446">
        <v>0</v>
      </c>
      <c r="Y1446">
        <v>4.1500000000000004</v>
      </c>
      <c r="Z1446">
        <v>0</v>
      </c>
      <c r="AA1446">
        <v>0.54</v>
      </c>
      <c r="AB1446">
        <v>0</v>
      </c>
      <c r="AC1446">
        <v>0</v>
      </c>
      <c r="AD1446" s="9" t="s">
        <v>84</v>
      </c>
      <c r="AE1446">
        <v>0</v>
      </c>
      <c r="AF1446" s="9"/>
      <c r="AG1446" s="9"/>
      <c r="AL1446">
        <v>390.75</v>
      </c>
      <c r="AM1446">
        <v>350</v>
      </c>
      <c r="AN1446" s="3">
        <v>5.5E-2</v>
      </c>
    </row>
    <row r="1447" spans="2:40" x14ac:dyDescent="0.3">
      <c r="B1447" t="s">
        <v>107</v>
      </c>
      <c r="C1447" t="s">
        <v>118</v>
      </c>
      <c r="D1447" t="s">
        <v>90</v>
      </c>
      <c r="F1447" s="1">
        <v>45861</v>
      </c>
      <c r="G1447" t="s">
        <v>50</v>
      </c>
      <c r="H1447" t="s">
        <v>66</v>
      </c>
      <c r="I1447" t="s">
        <v>67</v>
      </c>
      <c r="O1447" s="2"/>
      <c r="P1447" s="9">
        <v>5226.2209999999995</v>
      </c>
      <c r="Q1447" s="2">
        <v>8.261574074074074E-2</v>
      </c>
      <c r="R1447">
        <v>2407.85</v>
      </c>
      <c r="S1447">
        <v>46.75</v>
      </c>
      <c r="T1447">
        <v>92.13</v>
      </c>
      <c r="U1447">
        <v>0</v>
      </c>
      <c r="V1447">
        <v>5.4017400000000002</v>
      </c>
      <c r="W1447">
        <v>591.36149999999998</v>
      </c>
      <c r="X1447">
        <v>0</v>
      </c>
      <c r="Y1447">
        <v>1.6</v>
      </c>
      <c r="Z1447">
        <v>0</v>
      </c>
      <c r="AA1447">
        <v>0</v>
      </c>
      <c r="AB1447">
        <v>0</v>
      </c>
      <c r="AC1447">
        <v>0</v>
      </c>
      <c r="AD1447" s="9" t="s">
        <v>84</v>
      </c>
      <c r="AE1447">
        <v>0</v>
      </c>
      <c r="AF1447" s="9"/>
      <c r="AG1447" s="9"/>
    </row>
    <row r="1449" spans="2:40" x14ac:dyDescent="0.3">
      <c r="X1449">
        <f>MEDIAN(X116:X782)</f>
        <v>60</v>
      </c>
      <c r="AE1449">
        <f>MEDIAN(Table2[[#All],[N/m]])</f>
        <v>3.774845832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4563-7850-4181-9DB0-2796500A77E8}">
  <dimension ref="C2:AC33"/>
  <sheetViews>
    <sheetView tabSelected="1" topLeftCell="A17" workbookViewId="0">
      <selection activeCell="P26" sqref="P26"/>
    </sheetView>
  </sheetViews>
  <sheetFormatPr defaultRowHeight="14.4" x14ac:dyDescent="0.3"/>
  <cols>
    <col min="3" max="3" width="14.33203125" customWidth="1"/>
    <col min="4" max="4" width="10.88671875" bestFit="1" customWidth="1"/>
    <col min="10" max="11" width="7.88671875" style="18" customWidth="1"/>
    <col min="12" max="13" width="10.77734375" style="18" customWidth="1"/>
    <col min="14" max="26" width="7.88671875" style="18" customWidth="1"/>
    <col min="27" max="27" width="7.88671875" customWidth="1"/>
  </cols>
  <sheetData>
    <row r="2" spans="3:29" x14ac:dyDescent="0.3">
      <c r="J2" s="18" t="s">
        <v>227</v>
      </c>
    </row>
    <row r="3" spans="3:29" x14ac:dyDescent="0.3">
      <c r="C3" s="16" t="s">
        <v>232</v>
      </c>
      <c r="D3" s="16"/>
      <c r="E3" s="16"/>
      <c r="F3" s="16"/>
      <c r="G3" s="16"/>
      <c r="H3" s="16"/>
      <c r="J3" s="20" t="s">
        <v>11</v>
      </c>
      <c r="K3" s="20"/>
      <c r="L3" s="20" t="s">
        <v>13</v>
      </c>
      <c r="M3" s="20"/>
      <c r="N3" s="20" t="s">
        <v>14</v>
      </c>
      <c r="O3" s="20"/>
      <c r="P3" s="20" t="s">
        <v>230</v>
      </c>
      <c r="Q3" s="20"/>
      <c r="R3" s="20" t="s">
        <v>16</v>
      </c>
      <c r="S3" s="20"/>
      <c r="T3" s="20" t="s">
        <v>19</v>
      </c>
      <c r="U3" s="20"/>
      <c r="V3" s="20" t="s">
        <v>20</v>
      </c>
      <c r="W3" s="20"/>
      <c r="X3" s="20" t="s">
        <v>21</v>
      </c>
      <c r="Y3" s="20"/>
      <c r="Z3" s="20" t="s">
        <v>22</v>
      </c>
      <c r="AA3" s="20"/>
    </row>
    <row r="4" spans="3:29" x14ac:dyDescent="0.3">
      <c r="C4" s="11" t="s">
        <v>116</v>
      </c>
      <c r="D4" s="11" t="s">
        <v>1</v>
      </c>
      <c r="E4" s="16" t="s">
        <v>223</v>
      </c>
      <c r="F4" s="16" t="s">
        <v>224</v>
      </c>
      <c r="G4" s="16" t="s">
        <v>225</v>
      </c>
      <c r="H4" s="16" t="s">
        <v>226</v>
      </c>
      <c r="J4" s="18" t="s">
        <v>228</v>
      </c>
      <c r="K4" s="18" t="s">
        <v>229</v>
      </c>
      <c r="L4" s="18" t="s">
        <v>228</v>
      </c>
      <c r="M4" s="18" t="s">
        <v>229</v>
      </c>
      <c r="N4" s="18" t="s">
        <v>228</v>
      </c>
      <c r="O4" s="18" t="s">
        <v>229</v>
      </c>
      <c r="P4" s="18" t="s">
        <v>228</v>
      </c>
      <c r="Q4" s="18" t="s">
        <v>229</v>
      </c>
      <c r="R4" s="18" t="s">
        <v>228</v>
      </c>
      <c r="S4" s="18" t="s">
        <v>229</v>
      </c>
      <c r="T4" s="18" t="s">
        <v>228</v>
      </c>
      <c r="U4" s="18" t="s">
        <v>229</v>
      </c>
      <c r="V4" s="18" t="s">
        <v>228</v>
      </c>
      <c r="W4" s="18" t="s">
        <v>229</v>
      </c>
      <c r="X4" s="18" t="s">
        <v>228</v>
      </c>
      <c r="Y4" s="18" t="s">
        <v>229</v>
      </c>
      <c r="Z4" s="18" t="s">
        <v>228</v>
      </c>
      <c r="AA4" s="18" t="s">
        <v>229</v>
      </c>
    </row>
    <row r="5" spans="3:29" x14ac:dyDescent="0.3">
      <c r="C5" t="s">
        <v>117</v>
      </c>
      <c r="D5" s="12" t="s">
        <v>88</v>
      </c>
      <c r="E5">
        <v>3.84</v>
      </c>
      <c r="F5">
        <v>3.91</v>
      </c>
      <c r="G5">
        <v>4.67</v>
      </c>
      <c r="H5">
        <v>5.65</v>
      </c>
      <c r="J5" s="18">
        <f>1/0.00149</f>
        <v>671.14093959731542</v>
      </c>
      <c r="K5" s="18">
        <v>0.77</v>
      </c>
      <c r="L5" s="18">
        <f>1/0.00123</f>
        <v>813.00813008130081</v>
      </c>
      <c r="M5" s="18">
        <v>0.83</v>
      </c>
      <c r="N5" s="18">
        <f>1/0.00613</f>
        <v>163.1321370309951</v>
      </c>
      <c r="O5" s="18">
        <v>0.86</v>
      </c>
      <c r="P5" s="18">
        <f>1/0.00048</f>
        <v>2083.3333333333335</v>
      </c>
      <c r="Q5" s="18">
        <v>-5.1999999999999998E-2</v>
      </c>
      <c r="R5" s="18">
        <f>1/0.0127</f>
        <v>78.740157480314963</v>
      </c>
      <c r="S5" s="18">
        <v>0.32</v>
      </c>
      <c r="T5" s="18">
        <f>1/0.0454</f>
        <v>22.026431718061673</v>
      </c>
      <c r="U5" s="18">
        <v>0.98</v>
      </c>
      <c r="V5" s="18">
        <f>1/0.011</f>
        <v>90.909090909090921</v>
      </c>
      <c r="W5" s="18">
        <v>0.94</v>
      </c>
      <c r="X5" s="18">
        <f>1/0.0392</f>
        <v>25.510204081632654</v>
      </c>
      <c r="Y5" s="18">
        <v>0.93</v>
      </c>
      <c r="Z5" s="18">
        <f>1/0.0445</f>
        <v>22.471910112359552</v>
      </c>
      <c r="AA5" s="18">
        <v>0.94</v>
      </c>
      <c r="AC5">
        <v>4.5400000000000003E-2</v>
      </c>
    </row>
    <row r="6" spans="3:29" x14ac:dyDescent="0.3">
      <c r="C6" t="s">
        <v>117</v>
      </c>
      <c r="D6" s="12" t="s">
        <v>110</v>
      </c>
      <c r="E6">
        <v>3.87</v>
      </c>
      <c r="F6">
        <v>4.2300000000000004</v>
      </c>
      <c r="G6">
        <v>4.6500000000000004</v>
      </c>
      <c r="H6">
        <v>5.0599999999999996</v>
      </c>
      <c r="J6" s="18">
        <v>2.0799999999999998E-3</v>
      </c>
      <c r="K6" s="18">
        <v>0.98</v>
      </c>
      <c r="L6" s="18">
        <v>2.4399999999999999E-3</v>
      </c>
      <c r="M6" s="18">
        <v>1</v>
      </c>
      <c r="N6" s="18">
        <v>4.4799999999999996E-3</v>
      </c>
      <c r="O6" s="18">
        <v>0.9</v>
      </c>
      <c r="P6" s="18">
        <v>3.96E-3</v>
      </c>
      <c r="Q6" s="18">
        <v>0.56999999999999995</v>
      </c>
      <c r="R6" s="18">
        <v>-2.5999999999999999E-3</v>
      </c>
      <c r="S6" s="18">
        <v>-0.04</v>
      </c>
      <c r="T6" s="18">
        <v>0.06</v>
      </c>
      <c r="U6" s="18">
        <v>0.99</v>
      </c>
      <c r="V6" s="18">
        <v>1.8200000000000001E-2</v>
      </c>
      <c r="W6" s="18">
        <v>1</v>
      </c>
      <c r="X6" s="18">
        <v>4.9799999999999997E-2</v>
      </c>
      <c r="Y6" s="18">
        <v>1</v>
      </c>
      <c r="Z6" s="18">
        <v>6.9400000000000003E-2</v>
      </c>
      <c r="AA6">
        <v>1</v>
      </c>
    </row>
    <row r="7" spans="3:29" x14ac:dyDescent="0.3">
      <c r="C7" t="s">
        <v>117</v>
      </c>
      <c r="D7" s="12" t="s">
        <v>44</v>
      </c>
      <c r="E7">
        <v>3.59</v>
      </c>
      <c r="F7">
        <v>3.85</v>
      </c>
      <c r="G7">
        <v>4.07</v>
      </c>
      <c r="H7">
        <v>4.1900000000000004</v>
      </c>
      <c r="J7" s="18">
        <f>1/-0.000125</f>
        <v>-8000</v>
      </c>
      <c r="K7" s="18">
        <v>-0.24</v>
      </c>
      <c r="L7" s="18">
        <v>1.4100000000000001E-4</v>
      </c>
      <c r="M7" s="18">
        <v>0.16</v>
      </c>
      <c r="N7" s="18">
        <v>8.6399999999999997E-4</v>
      </c>
      <c r="O7" s="18">
        <v>0.35</v>
      </c>
      <c r="P7" s="18">
        <v>3.2499999999999999E-3</v>
      </c>
      <c r="Q7" s="18">
        <v>0.53</v>
      </c>
      <c r="R7" s="18">
        <v>-4.4099999999999999E-3</v>
      </c>
      <c r="S7" s="18">
        <v>-8.6999999999999994E-2</v>
      </c>
      <c r="T7" s="18">
        <v>1.0500000000000001E-2</v>
      </c>
      <c r="U7" s="18">
        <v>0.21</v>
      </c>
      <c r="V7" s="18">
        <v>1.47E-2</v>
      </c>
      <c r="W7" s="18">
        <v>0.86</v>
      </c>
      <c r="X7" s="18">
        <v>1.7299999999999999E-2</v>
      </c>
      <c r="Y7">
        <v>0.61</v>
      </c>
      <c r="Z7" s="18">
        <v>1.72E-2</v>
      </c>
      <c r="AA7" s="18">
        <v>0.64</v>
      </c>
      <c r="AC7">
        <f>89*AC5</f>
        <v>4.0406000000000004</v>
      </c>
    </row>
    <row r="8" spans="3:29" x14ac:dyDescent="0.3">
      <c r="C8" t="s">
        <v>117</v>
      </c>
      <c r="D8" s="12" t="s">
        <v>86</v>
      </c>
      <c r="E8">
        <v>3.44</v>
      </c>
      <c r="F8">
        <v>3.6</v>
      </c>
      <c r="G8">
        <v>3.87</v>
      </c>
      <c r="H8">
        <v>4.1399999999999997</v>
      </c>
    </row>
    <row r="9" spans="3:29" x14ac:dyDescent="0.3">
      <c r="D9" s="12" t="s">
        <v>101</v>
      </c>
      <c r="E9">
        <v>2.9</v>
      </c>
      <c r="F9">
        <v>3.24</v>
      </c>
      <c r="G9">
        <v>3.34</v>
      </c>
      <c r="H9">
        <v>3.45</v>
      </c>
    </row>
    <row r="10" spans="3:29" x14ac:dyDescent="0.3">
      <c r="C10" t="s">
        <v>118</v>
      </c>
      <c r="D10" s="12" t="s">
        <v>81</v>
      </c>
      <c r="E10">
        <v>2.68</v>
      </c>
      <c r="F10">
        <v>2.86</v>
      </c>
      <c r="G10">
        <v>3.03</v>
      </c>
      <c r="H10">
        <v>3.21</v>
      </c>
    </row>
    <row r="11" spans="3:29" x14ac:dyDescent="0.3">
      <c r="C11" t="s">
        <v>118</v>
      </c>
      <c r="D11" s="12" t="s">
        <v>96</v>
      </c>
      <c r="E11">
        <v>3.08</v>
      </c>
      <c r="F11">
        <v>3.41</v>
      </c>
      <c r="G11">
        <v>3.74</v>
      </c>
      <c r="H11">
        <v>3.99</v>
      </c>
    </row>
    <row r="12" spans="3:29" x14ac:dyDescent="0.3">
      <c r="C12" t="s">
        <v>118</v>
      </c>
      <c r="D12" s="12" t="s">
        <v>90</v>
      </c>
      <c r="E12">
        <v>3.13</v>
      </c>
      <c r="F12">
        <v>3.17</v>
      </c>
      <c r="G12">
        <v>4.28</v>
      </c>
      <c r="H12">
        <v>4.75</v>
      </c>
    </row>
    <row r="13" spans="3:29" x14ac:dyDescent="0.3">
      <c r="C13" t="s">
        <v>118</v>
      </c>
      <c r="D13" s="12" t="s">
        <v>79</v>
      </c>
      <c r="E13">
        <v>4.25</v>
      </c>
      <c r="F13">
        <v>4.34</v>
      </c>
      <c r="G13">
        <v>4.5599999999999996</v>
      </c>
      <c r="H13">
        <v>5.54</v>
      </c>
    </row>
    <row r="14" spans="3:29" x14ac:dyDescent="0.3">
      <c r="C14" t="s">
        <v>117</v>
      </c>
      <c r="D14" s="12" t="s">
        <v>99</v>
      </c>
      <c r="E14">
        <v>2.65</v>
      </c>
      <c r="F14">
        <v>2.89</v>
      </c>
      <c r="G14">
        <v>3.51</v>
      </c>
      <c r="H14">
        <v>3.88</v>
      </c>
    </row>
    <row r="17" spans="3:16" x14ac:dyDescent="0.3">
      <c r="C17" s="16" t="s">
        <v>231</v>
      </c>
      <c r="D17" s="16"/>
      <c r="E17" s="16"/>
      <c r="F17" s="16"/>
      <c r="G17" s="16"/>
      <c r="H17" s="16"/>
    </row>
    <row r="18" spans="3:16" x14ac:dyDescent="0.3">
      <c r="C18" s="11" t="s">
        <v>116</v>
      </c>
      <c r="D18" s="11" t="s">
        <v>1</v>
      </c>
      <c r="E18" s="16" t="s">
        <v>223</v>
      </c>
      <c r="F18" s="16" t="s">
        <v>224</v>
      </c>
      <c r="G18" s="16" t="s">
        <v>225</v>
      </c>
      <c r="H18" s="16" t="s">
        <v>226</v>
      </c>
    </row>
    <row r="19" spans="3:16" x14ac:dyDescent="0.3">
      <c r="C19" t="s">
        <v>117</v>
      </c>
      <c r="D19" s="12" t="s">
        <v>88</v>
      </c>
      <c r="E19">
        <v>3.83</v>
      </c>
      <c r="F19">
        <v>4.7</v>
      </c>
      <c r="G19">
        <v>5.04</v>
      </c>
      <c r="H19">
        <v>5.73</v>
      </c>
    </row>
    <row r="20" spans="3:16" x14ac:dyDescent="0.3">
      <c r="C20" t="s">
        <v>117</v>
      </c>
      <c r="D20" s="12" t="s">
        <v>110</v>
      </c>
      <c r="E20">
        <v>4.51</v>
      </c>
      <c r="F20">
        <v>4.6900000000000004</v>
      </c>
      <c r="G20">
        <v>5.28</v>
      </c>
      <c r="H20">
        <v>5.84</v>
      </c>
    </row>
    <row r="21" spans="3:16" x14ac:dyDescent="0.3">
      <c r="C21" t="s">
        <v>117</v>
      </c>
      <c r="D21" s="12" t="s">
        <v>44</v>
      </c>
      <c r="E21">
        <v>4.0199999999999996</v>
      </c>
      <c r="F21">
        <v>4.45</v>
      </c>
      <c r="G21">
        <v>4.78</v>
      </c>
      <c r="H21">
        <v>5.13</v>
      </c>
    </row>
    <row r="22" spans="3:16" x14ac:dyDescent="0.3">
      <c r="C22" t="s">
        <v>117</v>
      </c>
      <c r="D22" s="12" t="s">
        <v>86</v>
      </c>
      <c r="E22">
        <v>2.68</v>
      </c>
      <c r="F22">
        <v>3.07</v>
      </c>
      <c r="G22">
        <v>3.45</v>
      </c>
      <c r="H22">
        <v>3.82</v>
      </c>
    </row>
    <row r="23" spans="3:16" x14ac:dyDescent="0.3">
      <c r="D23" s="12" t="s">
        <v>101</v>
      </c>
      <c r="E23">
        <v>3.44</v>
      </c>
      <c r="F23">
        <v>3.48</v>
      </c>
      <c r="G23">
        <v>3.86</v>
      </c>
      <c r="H23">
        <v>4.42</v>
      </c>
    </row>
    <row r="24" spans="3:16" x14ac:dyDescent="0.3">
      <c r="C24" t="s">
        <v>118</v>
      </c>
      <c r="D24" s="12" t="s">
        <v>81</v>
      </c>
      <c r="E24">
        <v>2.58</v>
      </c>
      <c r="F24">
        <v>3.07</v>
      </c>
      <c r="G24">
        <v>3.43</v>
      </c>
      <c r="H24">
        <v>4.37</v>
      </c>
    </row>
    <row r="25" spans="3:16" x14ac:dyDescent="0.3">
      <c r="C25" t="s">
        <v>118</v>
      </c>
      <c r="D25" s="12" t="s">
        <v>96</v>
      </c>
      <c r="E25">
        <v>3.53</v>
      </c>
      <c r="F25">
        <v>3.63</v>
      </c>
      <c r="G25">
        <v>3.78</v>
      </c>
      <c r="H25">
        <v>3.97</v>
      </c>
      <c r="P25" s="18" t="s">
        <v>233</v>
      </c>
    </row>
    <row r="26" spans="3:16" x14ac:dyDescent="0.3">
      <c r="C26" t="s">
        <v>118</v>
      </c>
      <c r="D26" s="12" t="s">
        <v>90</v>
      </c>
      <c r="E26">
        <v>2.98</v>
      </c>
      <c r="F26">
        <v>3.74</v>
      </c>
      <c r="G26">
        <v>5</v>
      </c>
      <c r="H26">
        <v>6.33</v>
      </c>
    </row>
    <row r="27" spans="3:16" x14ac:dyDescent="0.3">
      <c r="C27" t="s">
        <v>118</v>
      </c>
      <c r="D27" s="12" t="s">
        <v>79</v>
      </c>
      <c r="E27">
        <v>4.54</v>
      </c>
      <c r="F27">
        <v>4.76</v>
      </c>
      <c r="G27">
        <v>5.13</v>
      </c>
      <c r="H27">
        <v>6.54</v>
      </c>
    </row>
    <row r="28" spans="3:16" x14ac:dyDescent="0.3">
      <c r="C28" t="s">
        <v>117</v>
      </c>
      <c r="D28" s="12" t="s">
        <v>99</v>
      </c>
      <c r="E28">
        <v>3.2</v>
      </c>
      <c r="F28">
        <v>3.6</v>
      </c>
      <c r="G28">
        <v>3.7</v>
      </c>
      <c r="H28">
        <v>4.46</v>
      </c>
    </row>
    <row r="33" spans="5:8" x14ac:dyDescent="0.3">
      <c r="E33" s="9">
        <f>MEDIAN(E19,E5)</f>
        <v>3.835</v>
      </c>
      <c r="F33" s="9">
        <f t="shared" ref="F33:H33" si="0">MEDIAN(F19,F5)</f>
        <v>4.3049999999999997</v>
      </c>
      <c r="G33" s="9">
        <f t="shared" si="0"/>
        <v>4.8550000000000004</v>
      </c>
      <c r="H33" s="9">
        <f t="shared" si="0"/>
        <v>5.69</v>
      </c>
    </row>
  </sheetData>
  <mergeCells count="9">
    <mergeCell ref="Z3:AA3"/>
    <mergeCell ref="R3:S3"/>
    <mergeCell ref="P3:Q3"/>
    <mergeCell ref="N3:O3"/>
    <mergeCell ref="J3:K3"/>
    <mergeCell ref="L3:M3"/>
    <mergeCell ref="T3:U3"/>
    <mergeCell ref="V3:W3"/>
    <mergeCell ref="X3:Y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Sheet8</vt:lpstr>
      <vt:lpstr>Sheet6</vt:lpstr>
      <vt:lpstr>GPS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Griffiths</dc:creator>
  <cp:lastModifiedBy>Kieran Griffiths</cp:lastModifiedBy>
  <dcterms:created xsi:type="dcterms:W3CDTF">2025-09-21T01:21:16Z</dcterms:created>
  <dcterms:modified xsi:type="dcterms:W3CDTF">2025-09-25T03:56:37Z</dcterms:modified>
</cp:coreProperties>
</file>