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tabRatio="832"/>
  </bookViews>
  <sheets>
    <sheet name="Completed" sheetId="2" r:id="rId1"/>
  </sheets>
  <definedNames>
    <definedName name="berry">#REF!</definedName>
    <definedName name="bigalow">#REF!</definedName>
    <definedName name="federal">#REF!</definedName>
  </definedNames>
  <calcPr calcId="162913"/>
</workbook>
</file>

<file path=xl/calcChain.xml><?xml version="1.0" encoding="utf-8"?>
<calcChain xmlns="http://schemas.openxmlformats.org/spreadsheetml/2006/main">
  <c r="Q177" i="2" l="1"/>
  <c r="Q234" i="2"/>
  <c r="Q233" i="2"/>
  <c r="Q353" i="2" l="1"/>
  <c r="Q101" i="2" l="1"/>
  <c r="Q100" i="2"/>
  <c r="Q463" i="2" l="1"/>
  <c r="Q3" i="2" l="1"/>
  <c r="Q294" i="2" l="1"/>
  <c r="Q4" i="2" l="1"/>
  <c r="Q58" i="2" l="1"/>
  <c r="Q362" i="2" l="1"/>
  <c r="Q383" i="2" l="1"/>
  <c r="Q557" i="2" l="1"/>
  <c r="Q171" i="2" l="1"/>
  <c r="Q361" i="2" l="1"/>
  <c r="Q322" i="2" l="1"/>
  <c r="Q479" i="2" l="1"/>
  <c r="Q337" i="2"/>
  <c r="Q166" i="2"/>
  <c r="Q169" i="2"/>
  <c r="Q168" i="2"/>
  <c r="Q147" i="2" l="1"/>
  <c r="Q17" i="2" l="1"/>
  <c r="Q16" i="2"/>
  <c r="Q421" i="2"/>
  <c r="Q427" i="2" l="1"/>
  <c r="Q428" i="2"/>
  <c r="Q229" i="2"/>
  <c r="Q360" i="2" l="1"/>
  <c r="Q436" i="2" l="1"/>
  <c r="Q332" i="2" l="1"/>
  <c r="Q431" i="2" l="1"/>
  <c r="Q336" i="2" l="1"/>
  <c r="Q75" i="2"/>
  <c r="Q503" i="2" l="1"/>
  <c r="Q291" i="2" l="1"/>
  <c r="Q124" i="2" l="1"/>
  <c r="Q123" i="2"/>
  <c r="Q122" i="2"/>
  <c r="Q390" i="2"/>
  <c r="Q373" i="2" l="1"/>
  <c r="Q222" i="2" l="1"/>
  <c r="Q414" i="2" l="1"/>
  <c r="Q394" i="2" l="1"/>
  <c r="Q109" i="2" l="1"/>
  <c r="Q501" i="2" l="1"/>
  <c r="Q502" i="2"/>
  <c r="Q301" i="2"/>
  <c r="Q178" i="2"/>
  <c r="Q403" i="2" l="1"/>
  <c r="Q339" i="2" l="1"/>
  <c r="Q404" i="2" l="1"/>
  <c r="Q82" i="2" l="1"/>
  <c r="Q302" i="2" l="1"/>
  <c r="Q483" i="2" l="1"/>
  <c r="Q482" i="2"/>
  <c r="Q461" i="2" l="1"/>
  <c r="Q85" i="2" l="1"/>
  <c r="Q203" i="2" l="1"/>
  <c r="R85" i="2" l="1"/>
  <c r="Q566" i="2" l="1"/>
  <c r="Q148" i="2" l="1"/>
  <c r="Q550" i="2" l="1"/>
  <c r="Q297" i="2" l="1"/>
  <c r="Q296" i="2"/>
  <c r="Q115" i="2" l="1"/>
  <c r="Q112" i="2" l="1"/>
  <c r="Q284" i="2" l="1"/>
  <c r="Q240" i="2" l="1"/>
  <c r="Q31" i="2" l="1"/>
  <c r="Q377" i="2"/>
  <c r="Q28" i="2"/>
  <c r="Q27" i="2"/>
  <c r="Q282" i="2" l="1"/>
  <c r="Q448" i="2"/>
  <c r="Q447" i="2"/>
  <c r="Q388" i="2" l="1"/>
  <c r="Q329" i="2" l="1"/>
  <c r="Q145" i="2"/>
  <c r="Q127" i="2"/>
  <c r="Q64" i="2" l="1"/>
  <c r="Q540" i="2" l="1"/>
  <c r="Q525" i="2" l="1"/>
  <c r="Q423" i="2"/>
  <c r="Q442" i="2" l="1"/>
  <c r="Q262" i="2" l="1"/>
  <c r="Q81" i="2" l="1"/>
  <c r="Q80" i="2"/>
  <c r="Q218" i="2"/>
  <c r="Q217" i="2"/>
  <c r="Q242" i="2"/>
  <c r="Q505" i="2"/>
  <c r="Q471" i="2"/>
  <c r="Q341" i="2"/>
  <c r="Q312" i="2"/>
  <c r="Q386" i="2"/>
  <c r="Q6" i="2" l="1"/>
  <c r="Q376" i="2"/>
  <c r="Q61" i="2"/>
  <c r="Q160" i="2" l="1"/>
  <c r="Q487" i="2"/>
  <c r="Q181" i="2"/>
  <c r="Q45" i="2"/>
  <c r="Q44" i="2"/>
  <c r="Q489" i="2"/>
  <c r="Q551" i="2"/>
  <c r="Q457" i="2" l="1"/>
  <c r="Q183" i="2"/>
  <c r="Q24" i="2" l="1"/>
  <c r="Q87" i="2"/>
  <c r="Q86" i="2"/>
  <c r="Q214" i="2" l="1"/>
  <c r="Q293" i="2"/>
  <c r="Q254" i="2"/>
  <c r="Q470" i="2"/>
  <c r="Q460" i="2" l="1"/>
  <c r="Q303" i="2"/>
  <c r="Q49" i="2" l="1"/>
  <c r="Q474" i="2" l="1"/>
  <c r="Q91" i="2"/>
  <c r="Q378" i="2" l="1"/>
  <c r="Q527" i="2" l="1"/>
  <c r="Q526" i="2"/>
  <c r="Q261" i="2"/>
  <c r="Q55" i="2" l="1"/>
  <c r="Q532" i="2"/>
  <c r="Q531" i="2"/>
  <c r="Q499" i="2" l="1"/>
  <c r="Q486" i="2"/>
  <c r="Q485" i="2"/>
  <c r="Q374" i="2" l="1"/>
  <c r="Q545" i="2"/>
  <c r="Q546" i="2"/>
  <c r="Q571" i="2"/>
  <c r="Q34" i="2" l="1"/>
  <c r="Q212" i="2" l="1"/>
  <c r="Q286" i="2" l="1"/>
  <c r="Q446" i="2"/>
  <c r="Q445" i="2"/>
  <c r="Q493" i="2" l="1"/>
  <c r="Q492" i="2"/>
  <c r="Q491" i="2"/>
  <c r="Q426" i="2"/>
  <c r="Q33" i="2" l="1"/>
  <c r="Q508" i="2" l="1"/>
  <c r="Q248" i="2" l="1"/>
  <c r="Q2254" i="2" l="1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4" i="2"/>
  <c r="Q573" i="2"/>
  <c r="Q565" i="2"/>
  <c r="Q564" i="2"/>
  <c r="Q395" i="2"/>
  <c r="Q249" i="2"/>
  <c r="Q188" i="2"/>
  <c r="Q125" i="2"/>
  <c r="Q114" i="2"/>
  <c r="Q113" i="2"/>
  <c r="Q412" i="2"/>
  <c r="Q572" i="2"/>
  <c r="Q570" i="2"/>
  <c r="Q569" i="2"/>
  <c r="Q554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484" i="2"/>
  <c r="Q476" i="2"/>
  <c r="Q452" i="2"/>
  <c r="Q363" i="2"/>
  <c r="Q367" i="2"/>
  <c r="Q366" i="2"/>
  <c r="Q365" i="2"/>
  <c r="Q364" i="2"/>
  <c r="Q350" i="2"/>
  <c r="Q349" i="2"/>
  <c r="Q345" i="2"/>
  <c r="Q298" i="2"/>
  <c r="Q299" i="2"/>
  <c r="Q290" i="2"/>
  <c r="Q281" i="2"/>
  <c r="Q257" i="2"/>
  <c r="Q255" i="2"/>
  <c r="Q256" i="2"/>
  <c r="Q238" i="2"/>
  <c r="Q237" i="2"/>
  <c r="Q225" i="2"/>
  <c r="Q224" i="2"/>
  <c r="Q209" i="2"/>
  <c r="Q208" i="2"/>
  <c r="Q207" i="2"/>
  <c r="Q206" i="2"/>
  <c r="Q205" i="2"/>
  <c r="Q204" i="2"/>
  <c r="Q210" i="2"/>
  <c r="Q68" i="2"/>
  <c r="Q69" i="2"/>
  <c r="Q62" i="2"/>
  <c r="Q42" i="2"/>
  <c r="Q41" i="2"/>
  <c r="Q40" i="2"/>
  <c r="Q39" i="2"/>
  <c r="Q32" i="2"/>
  <c r="Q567" i="2"/>
  <c r="Q561" i="2"/>
  <c r="Q560" i="2"/>
  <c r="Q558" i="2"/>
  <c r="Q553" i="2"/>
  <c r="Q552" i="2"/>
  <c r="Q549" i="2"/>
  <c r="Q548" i="2"/>
  <c r="Q543" i="2"/>
  <c r="Q542" i="2"/>
  <c r="Q544" i="2"/>
  <c r="Q541" i="2"/>
  <c r="Q539" i="2"/>
  <c r="Q537" i="2"/>
  <c r="Q535" i="2"/>
  <c r="Q534" i="2"/>
  <c r="Q530" i="2"/>
  <c r="Q529" i="2"/>
  <c r="Q524" i="2"/>
  <c r="Q523" i="2"/>
  <c r="Q506" i="2"/>
  <c r="Q504" i="2"/>
  <c r="Q500" i="2"/>
  <c r="Q494" i="2"/>
  <c r="Q498" i="2"/>
  <c r="Q496" i="2"/>
  <c r="Q495" i="2"/>
  <c r="Q490" i="2"/>
  <c r="Q478" i="2"/>
  <c r="Q477" i="2"/>
  <c r="Q473" i="2"/>
  <c r="Q467" i="2"/>
  <c r="Q466" i="2"/>
  <c r="Q465" i="2"/>
  <c r="Q464" i="2"/>
  <c r="Q456" i="2"/>
  <c r="Q455" i="2"/>
  <c r="Q454" i="2"/>
  <c r="Q453" i="2"/>
  <c r="Q451" i="2"/>
  <c r="Q450" i="2"/>
  <c r="Q449" i="2"/>
  <c r="Q444" i="2"/>
  <c r="Q443" i="2"/>
  <c r="Q441" i="2"/>
  <c r="Q440" i="2"/>
  <c r="Q439" i="2"/>
  <c r="Q438" i="2"/>
  <c r="Q435" i="2"/>
  <c r="Q433" i="2"/>
  <c r="Q432" i="2"/>
  <c r="Q422" i="2"/>
  <c r="Q419" i="2"/>
  <c r="Q418" i="2"/>
  <c r="Q416" i="2"/>
  <c r="Q415" i="2"/>
  <c r="Q413" i="2"/>
  <c r="Q411" i="2"/>
  <c r="Q410" i="2"/>
  <c r="Q408" i="2"/>
  <c r="Q405" i="2"/>
  <c r="Q402" i="2"/>
  <c r="Q401" i="2"/>
  <c r="Q399" i="2"/>
  <c r="Q397" i="2"/>
  <c r="Q396" i="2"/>
  <c r="Q393" i="2"/>
  <c r="Q392" i="2"/>
  <c r="Q389" i="2"/>
  <c r="Q387" i="2"/>
  <c r="Q385" i="2"/>
  <c r="Q384" i="2"/>
  <c r="Q382" i="2"/>
  <c r="Q381" i="2"/>
  <c r="Q380" i="2"/>
  <c r="Q379" i="2"/>
  <c r="Q372" i="2"/>
  <c r="Q370" i="2"/>
  <c r="Q371" i="2"/>
  <c r="Q358" i="2"/>
  <c r="Q357" i="2"/>
  <c r="Q355" i="2"/>
  <c r="Q354" i="2"/>
  <c r="Q351" i="2"/>
  <c r="Q348" i="2"/>
  <c r="Q347" i="2"/>
  <c r="Q346" i="2"/>
  <c r="Q344" i="2"/>
  <c r="Q343" i="2"/>
  <c r="Q342" i="2"/>
  <c r="Q340" i="2"/>
  <c r="Q338" i="2"/>
  <c r="Q335" i="2"/>
  <c r="Q333" i="2"/>
  <c r="Q327" i="2"/>
  <c r="Q330" i="2"/>
  <c r="Q331" i="2"/>
  <c r="Q319" i="2"/>
  <c r="Q318" i="2"/>
  <c r="Q326" i="2"/>
  <c r="Q323" i="2"/>
  <c r="Q325" i="2"/>
  <c r="Q324" i="2"/>
  <c r="Q321" i="2"/>
  <c r="Q320" i="2"/>
  <c r="Q317" i="2"/>
  <c r="Q316" i="2"/>
  <c r="Q314" i="2"/>
  <c r="Q306" i="2"/>
  <c r="Q305" i="2"/>
  <c r="Q304" i="2"/>
  <c r="Q300" i="2"/>
  <c r="Q295" i="2"/>
  <c r="Q292" i="2"/>
  <c r="Q289" i="2"/>
  <c r="Q288" i="2"/>
  <c r="Q283" i="2"/>
  <c r="Q285" i="2"/>
  <c r="Q277" i="2"/>
  <c r="Q275" i="2"/>
  <c r="Q273" i="2"/>
  <c r="Q267" i="2"/>
  <c r="Q264" i="2"/>
  <c r="Q263" i="2"/>
  <c r="Q258" i="2"/>
  <c r="Q259" i="2"/>
  <c r="Q251" i="2"/>
  <c r="Q247" i="2"/>
  <c r="Q246" i="2"/>
  <c r="Q245" i="2"/>
  <c r="Q244" i="2"/>
  <c r="Q243" i="2"/>
  <c r="Q241" i="2"/>
  <c r="Q228" i="2"/>
  <c r="Q227" i="2"/>
  <c r="Q226" i="2"/>
  <c r="Q223" i="2"/>
  <c r="Q220" i="2"/>
  <c r="Q219" i="2"/>
  <c r="Q216" i="2"/>
  <c r="Q215" i="2"/>
  <c r="Q213" i="2"/>
  <c r="Q211" i="2"/>
  <c r="Q199" i="2"/>
  <c r="Q202" i="2"/>
  <c r="Q201" i="2"/>
  <c r="Q200" i="2"/>
  <c r="Q198" i="2"/>
  <c r="Q197" i="2"/>
  <c r="Q196" i="2"/>
  <c r="Q195" i="2"/>
  <c r="Q194" i="2"/>
  <c r="Q192" i="2"/>
  <c r="Q190" i="2"/>
  <c r="Q185" i="2"/>
  <c r="Q179" i="2"/>
  <c r="Q175" i="2"/>
  <c r="Q174" i="2"/>
  <c r="Q173" i="2"/>
  <c r="Q170" i="2"/>
  <c r="Q164" i="2"/>
  <c r="Q163" i="2"/>
  <c r="Q162" i="2"/>
  <c r="Q161" i="2"/>
  <c r="Q159" i="2"/>
  <c r="Q155" i="2"/>
  <c r="Q153" i="2"/>
  <c r="Q152" i="2"/>
  <c r="Q151" i="2"/>
  <c r="Q150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6" i="2"/>
  <c r="Q121" i="2"/>
  <c r="Q118" i="2"/>
  <c r="Q119" i="2"/>
  <c r="Q117" i="2"/>
  <c r="Q116" i="2"/>
  <c r="Q111" i="2"/>
  <c r="Q110" i="2"/>
  <c r="Q106" i="2"/>
  <c r="Q108" i="2"/>
  <c r="Q107" i="2"/>
  <c r="Q105" i="2"/>
  <c r="Q104" i="2"/>
  <c r="Q103" i="2"/>
  <c r="Q102" i="2"/>
  <c r="Q99" i="2"/>
  <c r="Q98" i="2"/>
  <c r="Q97" i="2"/>
  <c r="Q96" i="2"/>
  <c r="Q95" i="2"/>
  <c r="Q94" i="2"/>
  <c r="Q93" i="2"/>
  <c r="Q92" i="2"/>
  <c r="Q90" i="2"/>
  <c r="Q89" i="2"/>
  <c r="Q77" i="2"/>
  <c r="Q74" i="2"/>
  <c r="Q73" i="2"/>
  <c r="Q71" i="2"/>
  <c r="Q72" i="2"/>
  <c r="Q65" i="2"/>
  <c r="Q60" i="2"/>
  <c r="Q59" i="2"/>
  <c r="Q57" i="2"/>
  <c r="Q56" i="2"/>
  <c r="Q54" i="2"/>
  <c r="Q53" i="2"/>
  <c r="Q52" i="2"/>
  <c r="Q47" i="2"/>
  <c r="Q43" i="2"/>
  <c r="Q30" i="2"/>
  <c r="Q29" i="2"/>
  <c r="Q26" i="2"/>
  <c r="Q25" i="2"/>
  <c r="Q23" i="2"/>
  <c r="Q22" i="2"/>
  <c r="Q20" i="2"/>
  <c r="Q19" i="2"/>
  <c r="Q13" i="2"/>
  <c r="Q12" i="2"/>
  <c r="Q10" i="2"/>
  <c r="Q8" i="2"/>
  <c r="Q9" i="2"/>
  <c r="Q5" i="2"/>
  <c r="AC1" i="2" l="1"/>
  <c r="Q7" i="2" l="1"/>
</calcChain>
</file>

<file path=xl/sharedStrings.xml><?xml version="1.0" encoding="utf-8"?>
<sst xmlns="http://schemas.openxmlformats.org/spreadsheetml/2006/main" count="6789" uniqueCount="1124">
  <si>
    <t>Address</t>
  </si>
  <si>
    <t>Structure Description</t>
  </si>
  <si>
    <t>Contract Start Date</t>
  </si>
  <si>
    <t>N</t>
  </si>
  <si>
    <t>2 Stry. SFD</t>
  </si>
  <si>
    <t>2.5 Stry. SFD</t>
  </si>
  <si>
    <t>3 Stry. SFD</t>
  </si>
  <si>
    <t>1 Stry. SFD</t>
  </si>
  <si>
    <t>2 Stry.SFD</t>
  </si>
  <si>
    <t>3 Stry. COMM</t>
  </si>
  <si>
    <t>E</t>
  </si>
  <si>
    <t>1.5 Stry. SFD</t>
  </si>
  <si>
    <t>2 Stry SFD</t>
  </si>
  <si>
    <t>W</t>
  </si>
  <si>
    <t>Direction</t>
  </si>
  <si>
    <t>Street #</t>
  </si>
  <si>
    <t>Asbestos</t>
  </si>
  <si>
    <t>Ward</t>
  </si>
  <si>
    <t>Contractor</t>
  </si>
  <si>
    <t>Party Wall</t>
  </si>
  <si>
    <t>Submitted for Payment</t>
  </si>
  <si>
    <t>Condemnation Description</t>
  </si>
  <si>
    <t>Dump Slip</t>
  </si>
  <si>
    <t>Extermination</t>
  </si>
  <si>
    <t>Plumbing</t>
  </si>
  <si>
    <t>Laco</t>
  </si>
  <si>
    <t>X</t>
  </si>
  <si>
    <t>1 Stry Garage</t>
  </si>
  <si>
    <t>Minniefield</t>
  </si>
  <si>
    <t>2.5 Stry SFD</t>
  </si>
  <si>
    <t>DP 7 Services</t>
  </si>
  <si>
    <t xml:space="preserve">Allen </t>
  </si>
  <si>
    <t>3 Stry SFD</t>
  </si>
  <si>
    <t>Hale</t>
  </si>
  <si>
    <t>Yes</t>
  </si>
  <si>
    <t>ROAC</t>
  </si>
  <si>
    <t>Webster Ave</t>
  </si>
  <si>
    <t>Allen</t>
  </si>
  <si>
    <t>Chaucer St</t>
  </si>
  <si>
    <t>Fram St</t>
  </si>
  <si>
    <t>Wickliff St</t>
  </si>
  <si>
    <t>Nobles Lane</t>
  </si>
  <si>
    <t>Arbor St</t>
  </si>
  <si>
    <t>Manning St</t>
  </si>
  <si>
    <t>Kincaid St</t>
  </si>
  <si>
    <t>Wylie Ave</t>
  </si>
  <si>
    <t>Westmoreland St</t>
  </si>
  <si>
    <t>Vincenton St</t>
  </si>
  <si>
    <t>Industry St</t>
  </si>
  <si>
    <t>Brushton Ave</t>
  </si>
  <si>
    <t>215-17</t>
  </si>
  <si>
    <t xml:space="preserve">Florien St </t>
  </si>
  <si>
    <t>Morgan St</t>
  </si>
  <si>
    <t>7553-55</t>
  </si>
  <si>
    <t>607-11</t>
  </si>
  <si>
    <t>Arcena St</t>
  </si>
  <si>
    <t>Warrington Ave</t>
  </si>
  <si>
    <t>Mark Stash</t>
  </si>
  <si>
    <t>Davis Ave</t>
  </si>
  <si>
    <t>G.F.Scatena</t>
  </si>
  <si>
    <t>Jonathan Ct</t>
  </si>
  <si>
    <t>Williams St</t>
  </si>
  <si>
    <t>Ivondale St</t>
  </si>
  <si>
    <t>G.F Scatena</t>
  </si>
  <si>
    <t>Harlow Pl</t>
  </si>
  <si>
    <t>433-37</t>
  </si>
  <si>
    <t>1-N-00180</t>
  </si>
  <si>
    <t>No</t>
  </si>
  <si>
    <t>Fire Demo</t>
  </si>
  <si>
    <t>29-B-00133</t>
  </si>
  <si>
    <t>Imminent Danger</t>
  </si>
  <si>
    <t>174-K-342</t>
  </si>
  <si>
    <t>174-K-341-A</t>
  </si>
  <si>
    <t>174-K-341</t>
  </si>
  <si>
    <t>174-P-387</t>
  </si>
  <si>
    <t>174-R-202</t>
  </si>
  <si>
    <t>50-M-18-A</t>
  </si>
  <si>
    <t>10-F-146</t>
  </si>
  <si>
    <t>14-E-17</t>
  </si>
  <si>
    <t>15-L-9</t>
  </si>
  <si>
    <t>173-N-246</t>
  </si>
  <si>
    <t>173-N-246-A</t>
  </si>
  <si>
    <t>46-A-90</t>
  </si>
  <si>
    <t>134-A-22</t>
  </si>
  <si>
    <t>Lot &amp; Block</t>
  </si>
  <si>
    <t>175-C-301</t>
  </si>
  <si>
    <t>23-H-312</t>
  </si>
  <si>
    <t>42-D-257</t>
  </si>
  <si>
    <t>Divinity St</t>
  </si>
  <si>
    <t>46-P-36</t>
  </si>
  <si>
    <t>76-B-47</t>
  </si>
  <si>
    <t>Curtin Ave</t>
  </si>
  <si>
    <t>14-J-248</t>
  </si>
  <si>
    <t>174-P-173</t>
  </si>
  <si>
    <t>174-P-188</t>
  </si>
  <si>
    <t>174-P-192</t>
  </si>
  <si>
    <t>174-P-193</t>
  </si>
  <si>
    <t>125-M-353</t>
  </si>
  <si>
    <t>125-M-354</t>
  </si>
  <si>
    <t>125-L-163</t>
  </si>
  <si>
    <t>76-K-218</t>
  </si>
  <si>
    <t>24-B-192</t>
  </si>
  <si>
    <t>15-L-188</t>
  </si>
  <si>
    <t>42-K-158</t>
  </si>
  <si>
    <t>14-E-202</t>
  </si>
  <si>
    <t>Idlewild St</t>
  </si>
  <si>
    <t>125-H-183</t>
  </si>
  <si>
    <t>Comments</t>
  </si>
  <si>
    <t>x</t>
  </si>
  <si>
    <t>71-G-168</t>
  </si>
  <si>
    <t>174-P-137</t>
  </si>
  <si>
    <t>174-P-171</t>
  </si>
  <si>
    <t>174-P-172</t>
  </si>
  <si>
    <t>173-N-207</t>
  </si>
  <si>
    <t>50-l-127</t>
  </si>
  <si>
    <t>125-d-115</t>
  </si>
  <si>
    <t>125-d-115-B</t>
  </si>
  <si>
    <t>125-D-115-A</t>
  </si>
  <si>
    <t>126-D-20</t>
  </si>
  <si>
    <t>54-J-244</t>
  </si>
  <si>
    <t>125-H-183-1</t>
  </si>
  <si>
    <t>124-N-244</t>
  </si>
  <si>
    <t>124-N-243</t>
  </si>
  <si>
    <t>50-E-15</t>
  </si>
  <si>
    <t>56-F-278</t>
  </si>
  <si>
    <t>56-F-279</t>
  </si>
  <si>
    <t>173-E-195</t>
  </si>
  <si>
    <t>125-C-80</t>
  </si>
  <si>
    <t>77-K-34</t>
  </si>
  <si>
    <t>77-K-33</t>
  </si>
  <si>
    <t>77-K-32</t>
  </si>
  <si>
    <t>77-K-30</t>
  </si>
  <si>
    <t>124-N-281</t>
  </si>
  <si>
    <t>124-N-282</t>
  </si>
  <si>
    <t>124-N-283</t>
  </si>
  <si>
    <t xml:space="preserve">2.5 Stry 2 Unit </t>
  </si>
  <si>
    <t>1 Stry.Garage</t>
  </si>
  <si>
    <t xml:space="preserve">3 Stry 12 Unit </t>
  </si>
  <si>
    <t>2 Stry. Porch</t>
  </si>
  <si>
    <t>2 Stry RES/COM</t>
  </si>
  <si>
    <t>174-B-95</t>
  </si>
  <si>
    <t>174-B-96</t>
  </si>
  <si>
    <t>174-B-96-B</t>
  </si>
  <si>
    <t>174-B-96-C</t>
  </si>
  <si>
    <t>24-L-10</t>
  </si>
  <si>
    <t>10-J-80</t>
  </si>
  <si>
    <t>48-J-36</t>
  </si>
  <si>
    <t>20-G-1</t>
  </si>
  <si>
    <t>15-R-81</t>
  </si>
  <si>
    <t>175-G-61</t>
  </si>
  <si>
    <t>44-M-74</t>
  </si>
  <si>
    <t>44-M-95</t>
  </si>
  <si>
    <t>47-N-153</t>
  </si>
  <si>
    <t>42-G-31</t>
  </si>
  <si>
    <t>56-P-177</t>
  </si>
  <si>
    <t>56-P-176</t>
  </si>
  <si>
    <t>94-G-145</t>
  </si>
  <si>
    <t>54-J-187</t>
  </si>
  <si>
    <t>124-S-90</t>
  </si>
  <si>
    <t>231-P-112</t>
  </si>
  <si>
    <t>3-K-40</t>
  </si>
  <si>
    <t>174-G-292</t>
  </si>
  <si>
    <t>46-B-80</t>
  </si>
  <si>
    <t>46-B-88</t>
  </si>
  <si>
    <t>24-K-136</t>
  </si>
  <si>
    <t>43-R-172</t>
  </si>
  <si>
    <t>19-H-141</t>
  </si>
  <si>
    <t>19-H-142</t>
  </si>
  <si>
    <t>19-K-15</t>
  </si>
  <si>
    <t>125-D-81</t>
  </si>
  <si>
    <t>125-D-71-1</t>
  </si>
  <si>
    <t>50-K-69</t>
  </si>
  <si>
    <t>15-S-26</t>
  </si>
  <si>
    <t>46-E-273</t>
  </si>
  <si>
    <t>46-F-99</t>
  </si>
  <si>
    <t>107-M-25</t>
  </si>
  <si>
    <t>138-B-65</t>
  </si>
  <si>
    <t>45-N-74-1</t>
  </si>
  <si>
    <t>56-F-319</t>
  </si>
  <si>
    <t>57-C-18</t>
  </si>
  <si>
    <t>20-R-49</t>
  </si>
  <si>
    <t>46-P-99</t>
  </si>
  <si>
    <t>173-E-340</t>
  </si>
  <si>
    <t>125-A-116</t>
  </si>
  <si>
    <t>125-A-117</t>
  </si>
  <si>
    <t>124-S-187</t>
  </si>
  <si>
    <t>174-A-134</t>
  </si>
  <si>
    <t>10-K-150</t>
  </si>
  <si>
    <t>120-N-28</t>
  </si>
  <si>
    <t>174-B-280</t>
  </si>
  <si>
    <t>95-J-313</t>
  </si>
  <si>
    <t>24-F-38</t>
  </si>
  <si>
    <t>24-F-34</t>
  </si>
  <si>
    <t>19-G-54</t>
  </si>
  <si>
    <t>26-J-23</t>
  </si>
  <si>
    <t>56-B-337</t>
  </si>
  <si>
    <t>125-M-326</t>
  </si>
  <si>
    <t>15-L-250</t>
  </si>
  <si>
    <t>44-D-177</t>
  </si>
  <si>
    <t>44-D-263</t>
  </si>
  <si>
    <t>14-B-57</t>
  </si>
  <si>
    <t>15-R-268</t>
  </si>
  <si>
    <t>20-P-84</t>
  </si>
  <si>
    <t>175-C-186</t>
  </si>
  <si>
    <t>174-S-219</t>
  </si>
  <si>
    <t>45-N-259</t>
  </si>
  <si>
    <t>45-N-258</t>
  </si>
  <si>
    <t>44-C-243</t>
  </si>
  <si>
    <t>9-M-130</t>
  </si>
  <si>
    <t>45-L-1</t>
  </si>
  <si>
    <t>10-M-227</t>
  </si>
  <si>
    <t>232-B-263</t>
  </si>
  <si>
    <t>46-J-289</t>
  </si>
  <si>
    <t>50-M-135</t>
  </si>
  <si>
    <t>22-D-157</t>
  </si>
  <si>
    <t>45-N-167</t>
  </si>
  <si>
    <t>45-N-154</t>
  </si>
  <si>
    <t>11-G-157</t>
  </si>
  <si>
    <t>14-B-168</t>
  </si>
  <si>
    <t>50-D-43</t>
  </si>
  <si>
    <t>10-D-60-C</t>
  </si>
  <si>
    <t>Partial Demolition, does not include cleanup</t>
  </si>
  <si>
    <t>10-D-60-B</t>
  </si>
  <si>
    <t>10-D-60-A</t>
  </si>
  <si>
    <t>10-D-60</t>
  </si>
  <si>
    <t>Moultrie St</t>
  </si>
  <si>
    <t>11-G-41</t>
  </si>
  <si>
    <t>11-G-36</t>
  </si>
  <si>
    <t>Pusey St</t>
  </si>
  <si>
    <t>46-B-48</t>
  </si>
  <si>
    <t>Portola</t>
  </si>
  <si>
    <t>77-A-17</t>
  </si>
  <si>
    <t>3 Stry 2 Unit RES</t>
  </si>
  <si>
    <t>116-N-82</t>
  </si>
  <si>
    <t>60-B-190</t>
  </si>
  <si>
    <t>Stranahan St</t>
  </si>
  <si>
    <t>174-B-3</t>
  </si>
  <si>
    <t>173-N-342</t>
  </si>
  <si>
    <t>173-N-339</t>
  </si>
  <si>
    <t>173-N-338</t>
  </si>
  <si>
    <t>174-A-22</t>
  </si>
  <si>
    <t>174-A-21</t>
  </si>
  <si>
    <t>174-A-20</t>
  </si>
  <si>
    <t>173-N-321</t>
  </si>
  <si>
    <t>173-N-322</t>
  </si>
  <si>
    <t>173-J-376-3</t>
  </si>
  <si>
    <t>115-G-13</t>
  </si>
  <si>
    <t>15-G-75</t>
  </si>
  <si>
    <t>10-k-171</t>
  </si>
  <si>
    <t>27-A-8-A</t>
  </si>
  <si>
    <t>173-F-99</t>
  </si>
  <si>
    <t>81-A-98</t>
  </si>
  <si>
    <t>10-L-169</t>
  </si>
  <si>
    <t>10-l-168</t>
  </si>
  <si>
    <t>10-H-65</t>
  </si>
  <si>
    <t>Emergency</t>
  </si>
  <si>
    <t>`X</t>
  </si>
  <si>
    <t>175-C-53</t>
  </si>
  <si>
    <t>File Missing/Lost</t>
  </si>
  <si>
    <t>A&amp;A Roll Off</t>
  </si>
  <si>
    <t>173-F-4</t>
  </si>
  <si>
    <t>3-N-195</t>
  </si>
  <si>
    <t>46-N-300</t>
  </si>
  <si>
    <t>3-J-63</t>
  </si>
  <si>
    <t>20-B-84</t>
  </si>
  <si>
    <t>Emergency Demo, burned while under contract</t>
  </si>
  <si>
    <t>LACO</t>
  </si>
  <si>
    <t>S</t>
  </si>
  <si>
    <t>1034-36</t>
  </si>
  <si>
    <t>Contract time</t>
  </si>
  <si>
    <t>Date Razed</t>
  </si>
  <si>
    <t>47-J-182</t>
  </si>
  <si>
    <t>22-B-252</t>
  </si>
  <si>
    <t>175-C-98</t>
  </si>
  <si>
    <t>14-A-89</t>
  </si>
  <si>
    <t>76-P-107</t>
  </si>
  <si>
    <t>15-E-111</t>
  </si>
  <si>
    <t>56-R-104</t>
  </si>
  <si>
    <t>75-M-261</t>
  </si>
  <si>
    <t>75-M-262</t>
  </si>
  <si>
    <t>14-P-25</t>
  </si>
  <si>
    <t>14-P-26</t>
  </si>
  <si>
    <t>13-A-10</t>
  </si>
  <si>
    <t xml:space="preserve"> 2.5 Stry SFD</t>
  </si>
  <si>
    <t>60-H-325</t>
  </si>
  <si>
    <t>23-F-224</t>
  </si>
  <si>
    <t>14-C-63</t>
  </si>
  <si>
    <t>124-H-321</t>
  </si>
  <si>
    <t>1 Stry SFD</t>
  </si>
  <si>
    <t>45-F-302</t>
  </si>
  <si>
    <t>45-B-232</t>
  </si>
  <si>
    <t>121-G-116</t>
  </si>
  <si>
    <t>36-D-251</t>
  </si>
  <si>
    <t>1.5 Stry SFD</t>
  </si>
  <si>
    <t>23-A-288</t>
  </si>
  <si>
    <t>23-D-292</t>
  </si>
  <si>
    <t>125-S-317</t>
  </si>
  <si>
    <t>35-G-216</t>
  </si>
  <si>
    <t>3-P-262</t>
  </si>
  <si>
    <t>42-K-97</t>
  </si>
  <si>
    <t>57-B-9</t>
  </si>
  <si>
    <t>76-K-92</t>
  </si>
  <si>
    <t>75-B-301</t>
  </si>
  <si>
    <t>24-B-218</t>
  </si>
  <si>
    <t>24-C-147</t>
  </si>
  <si>
    <t>40-R-220</t>
  </si>
  <si>
    <t>77-P-004</t>
  </si>
  <si>
    <t>15-D-297</t>
  </si>
  <si>
    <t>1 Stry/Garage</t>
  </si>
  <si>
    <t>47-P-361</t>
  </si>
  <si>
    <t>124-F-174</t>
  </si>
  <si>
    <t>22-B-134</t>
  </si>
  <si>
    <t>83-B-382</t>
  </si>
  <si>
    <t>60-H-154</t>
  </si>
  <si>
    <t>60-H-152</t>
  </si>
  <si>
    <t>42-h-137</t>
  </si>
  <si>
    <t>174-C-4</t>
  </si>
  <si>
    <t>13-K-117</t>
  </si>
  <si>
    <t>47-R-232</t>
  </si>
  <si>
    <t>CDBG</t>
  </si>
  <si>
    <t>Hillcrest St</t>
  </si>
  <si>
    <t>50-G-229</t>
  </si>
  <si>
    <t>5 Star Const.</t>
  </si>
  <si>
    <t>50-E-1-A</t>
  </si>
  <si>
    <t>1021/15</t>
  </si>
  <si>
    <t/>
  </si>
  <si>
    <t>56-N-16</t>
  </si>
  <si>
    <t>22-D-46</t>
  </si>
  <si>
    <t>3-P-214</t>
  </si>
  <si>
    <t>27-B-141</t>
  </si>
  <si>
    <t>33-B-205</t>
  </si>
  <si>
    <t>33-b-212</t>
  </si>
  <si>
    <t>23-E-176</t>
  </si>
  <si>
    <t>92-S-15</t>
  </si>
  <si>
    <t>185-R-65</t>
  </si>
  <si>
    <t>14-P-207</t>
  </si>
  <si>
    <t>174-R-351</t>
  </si>
  <si>
    <t>174-R-354</t>
  </si>
  <si>
    <t>4-L-87</t>
  </si>
  <si>
    <t>124-M-380</t>
  </si>
  <si>
    <t>231-K-158</t>
  </si>
  <si>
    <t>22-M-90</t>
  </si>
  <si>
    <t>50-L-189</t>
  </si>
  <si>
    <t>50-M-302</t>
  </si>
  <si>
    <t>60-R-359</t>
  </si>
  <si>
    <t>46-K-008</t>
  </si>
  <si>
    <t>22-B-281</t>
  </si>
  <si>
    <t>35-G-262</t>
  </si>
  <si>
    <t>35-G-264</t>
  </si>
  <si>
    <t>29-N-157</t>
  </si>
  <si>
    <t>15-M-29</t>
  </si>
  <si>
    <t>15-M-37</t>
  </si>
  <si>
    <t>45-R-121</t>
  </si>
  <si>
    <t>22-F-261</t>
  </si>
  <si>
    <t>24-E-159</t>
  </si>
  <si>
    <t>232-B-156</t>
  </si>
  <si>
    <t>19-C-221</t>
  </si>
  <si>
    <t>19-C-222</t>
  </si>
  <si>
    <t>33-E-233</t>
  </si>
  <si>
    <t>95-D-356`</t>
  </si>
  <si>
    <t>56-P-143</t>
  </si>
  <si>
    <t>56-P-146</t>
  </si>
  <si>
    <t>44-D-122</t>
  </si>
  <si>
    <t>44-D-133</t>
  </si>
  <si>
    <t>15-S-199</t>
  </si>
  <si>
    <t>56-N-249</t>
  </si>
  <si>
    <t>11-D-41</t>
  </si>
  <si>
    <t>14-B-67</t>
  </si>
  <si>
    <t>231-N-161</t>
  </si>
  <si>
    <t>23-B-87</t>
  </si>
  <si>
    <t>125-F-301</t>
  </si>
  <si>
    <t>56-C-41</t>
  </si>
  <si>
    <t>44-D-151</t>
  </si>
  <si>
    <t>125-H-236</t>
  </si>
  <si>
    <t>174-M-388</t>
  </si>
  <si>
    <t>29-C-050</t>
  </si>
  <si>
    <t>76-N-185</t>
  </si>
  <si>
    <t>75-B-305</t>
  </si>
  <si>
    <t>125-M-360</t>
  </si>
  <si>
    <t>45-A-146</t>
  </si>
  <si>
    <t>24-B-228</t>
  </si>
  <si>
    <t>24-C-158</t>
  </si>
  <si>
    <t>174-E-114</t>
  </si>
  <si>
    <t>42-N-87</t>
  </si>
  <si>
    <t>124-M-337</t>
  </si>
  <si>
    <t>124-M-343</t>
  </si>
  <si>
    <t>174-K-004</t>
  </si>
  <si>
    <t>174-K-013</t>
  </si>
  <si>
    <t>174-K-042</t>
  </si>
  <si>
    <t>174-K-043</t>
  </si>
  <si>
    <t>15-G-134</t>
  </si>
  <si>
    <t>125-G-183</t>
  </si>
  <si>
    <t>42-N-329</t>
  </si>
  <si>
    <t>14-L-101</t>
  </si>
  <si>
    <t>125-D-130</t>
  </si>
  <si>
    <t>174-S-35</t>
  </si>
  <si>
    <t>50-E-4</t>
  </si>
  <si>
    <t>46-K-210</t>
  </si>
  <si>
    <t>173-N-310</t>
  </si>
  <si>
    <t>174-E-265</t>
  </si>
  <si>
    <t>83-S-243</t>
  </si>
  <si>
    <t>231-E-106</t>
  </si>
  <si>
    <t>134-P-31</t>
  </si>
  <si>
    <t>173-L-008</t>
  </si>
  <si>
    <t>173-F-26</t>
  </si>
  <si>
    <t>46-H-55</t>
  </si>
  <si>
    <t>46-C-224</t>
  </si>
  <si>
    <t>46-C-226</t>
  </si>
  <si>
    <t>30-A-79</t>
  </si>
  <si>
    <t>57-B-10</t>
  </si>
  <si>
    <t>46-F-277</t>
  </si>
  <si>
    <t>124-P-30</t>
  </si>
  <si>
    <t>75-H-088</t>
  </si>
  <si>
    <t>75-M-064</t>
  </si>
  <si>
    <t>46-E-259</t>
  </si>
  <si>
    <t>46-G-031</t>
  </si>
  <si>
    <t>60-H-212</t>
  </si>
  <si>
    <t>15-R-267</t>
  </si>
  <si>
    <t>14-E-227</t>
  </si>
  <si>
    <t>14-E-325</t>
  </si>
  <si>
    <t>11-E-304</t>
  </si>
  <si>
    <t>60-B-98</t>
  </si>
  <si>
    <t>174-F-167</t>
  </si>
  <si>
    <t>33-A-348</t>
  </si>
  <si>
    <t>33-B-369</t>
  </si>
  <si>
    <t>10-D-236</t>
  </si>
  <si>
    <t>22-D-72</t>
  </si>
  <si>
    <t>175-C-036</t>
  </si>
  <si>
    <t>125-D-116</t>
  </si>
  <si>
    <t>54-F-175</t>
  </si>
  <si>
    <t>54-F-177</t>
  </si>
  <si>
    <t>174-S-289</t>
  </si>
  <si>
    <t>174-S-291</t>
  </si>
  <si>
    <t>23-A-179 A</t>
  </si>
  <si>
    <t>115-C-221</t>
  </si>
  <si>
    <t>14-F-178</t>
  </si>
  <si>
    <t>174-E-92</t>
  </si>
  <si>
    <t>23-E-28</t>
  </si>
  <si>
    <t>57-G-291</t>
  </si>
  <si>
    <t>47-P-36</t>
  </si>
  <si>
    <t>75-L-294</t>
  </si>
  <si>
    <t>75-L-93</t>
  </si>
  <si>
    <t>14-R-99</t>
  </si>
  <si>
    <t>47-L-114</t>
  </si>
  <si>
    <t>175-D-188</t>
  </si>
  <si>
    <t>124-L-223</t>
  </si>
  <si>
    <t>124-L-224</t>
  </si>
  <si>
    <t>124-R-354</t>
  </si>
  <si>
    <t>124-R-355</t>
  </si>
  <si>
    <t>54-J-208</t>
  </si>
  <si>
    <t>50-C-40</t>
  </si>
  <si>
    <t>81-R-7</t>
  </si>
  <si>
    <t>45-A-187</t>
  </si>
  <si>
    <t>231-J-150</t>
  </si>
  <si>
    <t>45-L-050</t>
  </si>
  <si>
    <t>47-D-116</t>
  </si>
  <si>
    <t>13-R-217</t>
  </si>
  <si>
    <t>13-L-26</t>
  </si>
  <si>
    <t>125-S-27</t>
  </si>
  <si>
    <t>175-B-146</t>
  </si>
  <si>
    <t>15-M-210</t>
  </si>
  <si>
    <t>175-H-079</t>
  </si>
  <si>
    <t>175-C-091</t>
  </si>
  <si>
    <t>231-N-202</t>
  </si>
  <si>
    <t>56-R-57</t>
  </si>
  <si>
    <t>173-N-304</t>
  </si>
  <si>
    <t>115-C-146</t>
  </si>
  <si>
    <t>24-G-006</t>
  </si>
  <si>
    <t>24-G-077</t>
  </si>
  <si>
    <t>116-J-392</t>
  </si>
  <si>
    <t>116-K-001</t>
  </si>
  <si>
    <t>27-A-29</t>
  </si>
  <si>
    <t>35-D-60</t>
  </si>
  <si>
    <t>174-M-157</t>
  </si>
  <si>
    <t>134-E-121</t>
  </si>
  <si>
    <t>134-E-60</t>
  </si>
  <si>
    <t>114-N-076</t>
  </si>
  <si>
    <t>10-G-59</t>
  </si>
  <si>
    <t>14-N-174</t>
  </si>
  <si>
    <t>124-N-2</t>
  </si>
  <si>
    <t>22-D-35</t>
  </si>
  <si>
    <t>23-F-149</t>
  </si>
  <si>
    <t>14-E-306</t>
  </si>
  <si>
    <t>14-E-307</t>
  </si>
  <si>
    <t>24-K-305</t>
  </si>
  <si>
    <t>11-F-181</t>
  </si>
  <si>
    <t>11-F-183</t>
  </si>
  <si>
    <t>11-F-185</t>
  </si>
  <si>
    <t>56-P-136</t>
  </si>
  <si>
    <t>56-P-140</t>
  </si>
  <si>
    <t>56-P-141</t>
  </si>
  <si>
    <t>57-B-198</t>
  </si>
  <si>
    <t>44-D-173</t>
  </si>
  <si>
    <t>44-D-180</t>
  </si>
  <si>
    <t>174-R-103</t>
  </si>
  <si>
    <t>173-E-253</t>
  </si>
  <si>
    <t>174-B-216</t>
  </si>
  <si>
    <t>23-E-27</t>
  </si>
  <si>
    <t>115-H-197</t>
  </si>
  <si>
    <t>174-E-159</t>
  </si>
  <si>
    <t>231-K-193</t>
  </si>
  <si>
    <t>56-P-137</t>
  </si>
  <si>
    <t>56-P-144</t>
  </si>
  <si>
    <t>174-R-385</t>
  </si>
  <si>
    <t>174-N-156</t>
  </si>
  <si>
    <t>46-K-300</t>
  </si>
  <si>
    <t>174-A-364</t>
  </si>
  <si>
    <t>175-D-142</t>
  </si>
  <si>
    <t>50-F-142</t>
  </si>
  <si>
    <t>22-B-026</t>
  </si>
  <si>
    <t>175-B-148</t>
  </si>
  <si>
    <t>42-D-64</t>
  </si>
  <si>
    <t>124-N-003</t>
  </si>
  <si>
    <t>124-N-012</t>
  </si>
  <si>
    <t>124-N-014</t>
  </si>
  <si>
    <t>56-P-139</t>
  </si>
  <si>
    <t>56-P-147</t>
  </si>
  <si>
    <t>56-P-148</t>
  </si>
  <si>
    <t>56-P-149</t>
  </si>
  <si>
    <t>124-P-121</t>
  </si>
  <si>
    <t>Asbestos Paper work</t>
  </si>
  <si>
    <t>3-N-200</t>
  </si>
  <si>
    <t>57-3-199</t>
  </si>
  <si>
    <t>56-P-145A</t>
  </si>
  <si>
    <t>56-P-144A</t>
  </si>
  <si>
    <t>Firth St</t>
  </si>
  <si>
    <t>47-R-133</t>
  </si>
  <si>
    <t>5 Star</t>
  </si>
  <si>
    <t>824-26</t>
  </si>
  <si>
    <t>Frederick St</t>
  </si>
  <si>
    <t>45-A-237</t>
  </si>
  <si>
    <t>Fire</t>
  </si>
  <si>
    <t>60-90 Day Deadline</t>
  </si>
  <si>
    <t>Perrysville Ave</t>
  </si>
  <si>
    <t>Crucible St</t>
  </si>
  <si>
    <t>Gearing St</t>
  </si>
  <si>
    <t>Mansion St</t>
  </si>
  <si>
    <t>18 St</t>
  </si>
  <si>
    <t>Aiken Ave</t>
  </si>
  <si>
    <t>Allen St</t>
  </si>
  <si>
    <t>Allequippa St</t>
  </si>
  <si>
    <t>Alries St</t>
  </si>
  <si>
    <t>Amabell St</t>
  </si>
  <si>
    <t>Arch St</t>
  </si>
  <si>
    <t>Arlington Ave</t>
  </si>
  <si>
    <t>Atmore St</t>
  </si>
  <si>
    <t>Bennett St</t>
  </si>
  <si>
    <t>Bloomer Way</t>
  </si>
  <si>
    <t>Brainard St</t>
  </si>
  <si>
    <t>Brighton Rd</t>
  </si>
  <si>
    <t>Brown Way</t>
  </si>
  <si>
    <t>Burgess St</t>
  </si>
  <si>
    <t>Butler St</t>
  </si>
  <si>
    <t>Calera St</t>
  </si>
  <si>
    <t>Calistoga St</t>
  </si>
  <si>
    <t>Carson St</t>
  </si>
  <si>
    <t>Centre Ave</t>
  </si>
  <si>
    <t>Chappel Ave</t>
  </si>
  <si>
    <t>Charles St</t>
  </si>
  <si>
    <t>Clayton Ave</t>
  </si>
  <si>
    <t>Cliff St</t>
  </si>
  <si>
    <t>Climax St</t>
  </si>
  <si>
    <t>Cohutta St</t>
  </si>
  <si>
    <t>Colorado St</t>
  </si>
  <si>
    <t>Compromise St</t>
  </si>
  <si>
    <t>Conemaugh St</t>
  </si>
  <si>
    <t>Continental St</t>
  </si>
  <si>
    <t>Cora St</t>
  </si>
  <si>
    <t>Dagmar Ave</t>
  </si>
  <si>
    <t>Delmont St</t>
  </si>
  <si>
    <t>Dobson St</t>
  </si>
  <si>
    <t>Eureka St</t>
  </si>
  <si>
    <t>Excelsior St</t>
  </si>
  <si>
    <t>Fairdale St</t>
  </si>
  <si>
    <t>Forsythe St</t>
  </si>
  <si>
    <t>Fountain St</t>
  </si>
  <si>
    <t>Francisco St</t>
  </si>
  <si>
    <t>Gertrude St</t>
  </si>
  <si>
    <t>Goehring St</t>
  </si>
  <si>
    <t>Grand Ave</t>
  </si>
  <si>
    <t>Grenada St</t>
  </si>
  <si>
    <t>Hall St</t>
  </si>
  <si>
    <t>Hamilton Ave</t>
  </si>
  <si>
    <t>Hazelwood Ave</t>
  </si>
  <si>
    <t>Herschel St</t>
  </si>
  <si>
    <t>High St</t>
  </si>
  <si>
    <t>Itin St</t>
  </si>
  <si>
    <t>Jacob St</t>
  </si>
  <si>
    <t>Keever Ave</t>
  </si>
  <si>
    <t>Kennedy Ave</t>
  </si>
  <si>
    <t>Keystone St</t>
  </si>
  <si>
    <t>Kirkpatrick St</t>
  </si>
  <si>
    <t>Lang Ave</t>
  </si>
  <si>
    <t>Laxton St</t>
  </si>
  <si>
    <t>Leister St</t>
  </si>
  <si>
    <t>Lenora</t>
  </si>
  <si>
    <t>Lincoln Ave</t>
  </si>
  <si>
    <t>Lithgow Ave</t>
  </si>
  <si>
    <t>Lorenz Ave</t>
  </si>
  <si>
    <t>Marsden St</t>
  </si>
  <si>
    <t>Marshall Ave</t>
  </si>
  <si>
    <t>Marvista St</t>
  </si>
  <si>
    <t>Mathilda St</t>
  </si>
  <si>
    <t>Maytide St</t>
  </si>
  <si>
    <t>Mazette Pl</t>
  </si>
  <si>
    <t>Mcintyre Ave</t>
  </si>
  <si>
    <t>Mclain St</t>
  </si>
  <si>
    <t>Meadow St</t>
  </si>
  <si>
    <t>Mellon St</t>
  </si>
  <si>
    <t>Meyers Ave</t>
  </si>
  <si>
    <t>Michigan St</t>
  </si>
  <si>
    <t>Millvale Ave</t>
  </si>
  <si>
    <t>Minton St</t>
  </si>
  <si>
    <t>Monticello St</t>
  </si>
  <si>
    <t>Mt Vernon St</t>
  </si>
  <si>
    <t>Murtland St</t>
  </si>
  <si>
    <t>Noblestown Rd</t>
  </si>
  <si>
    <t>Norte Way</t>
  </si>
  <si>
    <t>Overbeck St</t>
  </si>
  <si>
    <t>Pineridge St</t>
  </si>
  <si>
    <t>Roanoke St</t>
  </si>
  <si>
    <t>Rolfe St</t>
  </si>
  <si>
    <t>Rowan St</t>
  </si>
  <si>
    <t>Saline St</t>
  </si>
  <si>
    <t>Santron St</t>
  </si>
  <si>
    <t>Second Ave</t>
  </si>
  <si>
    <t>Slope St</t>
  </si>
  <si>
    <t>Solar St</t>
  </si>
  <si>
    <t>Sunday St</t>
  </si>
  <si>
    <t>Superior Ave</t>
  </si>
  <si>
    <t>Superor Ave</t>
  </si>
  <si>
    <t>Susquehanna St</t>
  </si>
  <si>
    <t>Taft Ave</t>
  </si>
  <si>
    <t>Tioga St (Rear)</t>
  </si>
  <si>
    <t>Titus St</t>
  </si>
  <si>
    <t>Tours St</t>
  </si>
  <si>
    <t>Trent St</t>
  </si>
  <si>
    <t>Troy Hill Rd</t>
  </si>
  <si>
    <t>Vassar St</t>
  </si>
  <si>
    <t>Wills St</t>
  </si>
  <si>
    <t>Winston St</t>
  </si>
  <si>
    <t>Woods Run Ave</t>
  </si>
  <si>
    <t>Bates St</t>
  </si>
  <si>
    <t>Broad St</t>
  </si>
  <si>
    <t>Dyke St</t>
  </si>
  <si>
    <t>Homewood Ave</t>
  </si>
  <si>
    <t>Kedron St</t>
  </si>
  <si>
    <t>Milroy St</t>
  </si>
  <si>
    <t>Upland St</t>
  </si>
  <si>
    <t>Lillian St</t>
  </si>
  <si>
    <t>Oregon St</t>
  </si>
  <si>
    <t>Penn Ave</t>
  </si>
  <si>
    <t>Peralta St</t>
  </si>
  <si>
    <t>A St</t>
  </si>
  <si>
    <t>Allen Street</t>
  </si>
  <si>
    <t>Alsace St</t>
  </si>
  <si>
    <t>Anaheim St</t>
  </si>
  <si>
    <t>Arabella St</t>
  </si>
  <si>
    <t>Armandale St</t>
  </si>
  <si>
    <t>Auburn St</t>
  </si>
  <si>
    <t>Baldwin Rd</t>
  </si>
  <si>
    <t>Baltimore Street</t>
  </si>
  <si>
    <t>Bausman St</t>
  </si>
  <si>
    <t>Bedford Ave</t>
  </si>
  <si>
    <t>Boggs Ave</t>
  </si>
  <si>
    <t>Bower St</t>
  </si>
  <si>
    <t>Bricelyn St</t>
  </si>
  <si>
    <t>Brighton Pl</t>
  </si>
  <si>
    <t>Brownsville Rd</t>
  </si>
  <si>
    <t>California Ave</t>
  </si>
  <si>
    <t>Cape May Avenue</t>
  </si>
  <si>
    <t>Carrington St</t>
  </si>
  <si>
    <t>Cedarhurst St</t>
  </si>
  <si>
    <t>Concord St</t>
  </si>
  <si>
    <t>Constance Street</t>
  </si>
  <si>
    <t>Crestline St</t>
  </si>
  <si>
    <t>Daytona St</t>
  </si>
  <si>
    <t>Deraud St</t>
  </si>
  <si>
    <t>Duffland St</t>
  </si>
  <si>
    <t>Eckert St</t>
  </si>
  <si>
    <t>Eldora Pl</t>
  </si>
  <si>
    <t>Elizabeth St</t>
  </si>
  <si>
    <t>Ellers St</t>
  </si>
  <si>
    <t>Estella Ave</t>
  </si>
  <si>
    <t>Fahnestock Ave</t>
  </si>
  <si>
    <t>Faronia St</t>
  </si>
  <si>
    <t>Federal St</t>
  </si>
  <si>
    <t>Federal St Ext</t>
  </si>
  <si>
    <t>Finley St</t>
  </si>
  <si>
    <t>Fletcher Way</t>
  </si>
  <si>
    <t>Flowers Ave</t>
  </si>
  <si>
    <t>Frankstown Ave</t>
  </si>
  <si>
    <t>Frazier St</t>
  </si>
  <si>
    <t>Gearing Ave</t>
  </si>
  <si>
    <t>Hermitage St</t>
  </si>
  <si>
    <t>Huxley St</t>
  </si>
  <si>
    <t>Hyatt St</t>
  </si>
  <si>
    <t>Inwood St</t>
  </si>
  <si>
    <t>Jeffers St</t>
  </si>
  <si>
    <t>Jucunda St</t>
  </si>
  <si>
    <t>Kelly St</t>
  </si>
  <si>
    <t>Kingsboro St</t>
  </si>
  <si>
    <t>Lafayette Ave</t>
  </si>
  <si>
    <t>Lamont St</t>
  </si>
  <si>
    <t>Larimer Ave</t>
  </si>
  <si>
    <t>Lawndale St</t>
  </si>
  <si>
    <t>Lebanon Rd</t>
  </si>
  <si>
    <t>Lemington Ave</t>
  </si>
  <si>
    <t>Luella St</t>
  </si>
  <si>
    <t>Lytle St</t>
  </si>
  <si>
    <t>Magnet St</t>
  </si>
  <si>
    <t>Maple Ave</t>
  </si>
  <si>
    <t>Mcpherson Blvd</t>
  </si>
  <si>
    <t>Merwyn Ave</t>
  </si>
  <si>
    <t>Millbridge St</t>
  </si>
  <si>
    <t>Miller St</t>
  </si>
  <si>
    <t>Minooka Street</t>
  </si>
  <si>
    <t>Montooth St</t>
  </si>
  <si>
    <t>Moore Ave</t>
  </si>
  <si>
    <t>Morrison Ave</t>
  </si>
  <si>
    <t>Mulford St</t>
  </si>
  <si>
    <t>Naylor St</t>
  </si>
  <si>
    <t>Norman St</t>
  </si>
  <si>
    <t>Noster St</t>
  </si>
  <si>
    <t>Oakwood St</t>
  </si>
  <si>
    <t>Portman St</t>
  </si>
  <si>
    <t>Proctor Way</t>
  </si>
  <si>
    <t>Race St</t>
  </si>
  <si>
    <t>Redknap St</t>
  </si>
  <si>
    <t>Renova St</t>
  </si>
  <si>
    <t>Richardson Ave</t>
  </si>
  <si>
    <t>Rochelle St</t>
  </si>
  <si>
    <t>Rosedale St</t>
  </si>
  <si>
    <t>Rosetta St</t>
  </si>
  <si>
    <t>Schenley Ave</t>
  </si>
  <si>
    <t>Semicir St</t>
  </si>
  <si>
    <t>Shetland Ave</t>
  </si>
  <si>
    <t>Silverdale St</t>
  </si>
  <si>
    <t>Snyder St</t>
  </si>
  <si>
    <t>Spring Garden Ave</t>
  </si>
  <si>
    <t>Spring St</t>
  </si>
  <si>
    <t>Sterling St</t>
  </si>
  <si>
    <t>Success St</t>
  </si>
  <si>
    <t>Sylvania Ave</t>
  </si>
  <si>
    <t>Tabor Street</t>
  </si>
  <si>
    <t>Tioga St</t>
  </si>
  <si>
    <t>Tioga Street</t>
  </si>
  <si>
    <t>Trowbridge St</t>
  </si>
  <si>
    <t>Vincent St</t>
  </si>
  <si>
    <t>Voskamp St</t>
  </si>
  <si>
    <t>Watson Blvd</t>
  </si>
  <si>
    <t>Westborn St</t>
  </si>
  <si>
    <t>Wheeler St</t>
  </si>
  <si>
    <t>Wheeling St</t>
  </si>
  <si>
    <t>Wilksboro Ave</t>
  </si>
  <si>
    <t>Winfield St</t>
  </si>
  <si>
    <t>Woessner St</t>
  </si>
  <si>
    <t>Zara St</t>
  </si>
  <si>
    <t>2316-18</t>
  </si>
  <si>
    <t>Columbus Avenue</t>
  </si>
  <si>
    <t>2562-64</t>
  </si>
  <si>
    <t>914-16</t>
  </si>
  <si>
    <t>Zephyr St</t>
  </si>
  <si>
    <t>42-S-182</t>
  </si>
  <si>
    <t>125-R-83</t>
  </si>
  <si>
    <t>125-K-11</t>
  </si>
  <si>
    <t xml:space="preserve">2.5 Stry 3 Unit </t>
  </si>
  <si>
    <t xml:space="preserve">3 Stry 3 Unit </t>
  </si>
  <si>
    <t>3 Stry.Com</t>
  </si>
  <si>
    <t xml:space="preserve">3, 2.5 Stry 3 </t>
  </si>
  <si>
    <t>2/2 Comm</t>
  </si>
  <si>
    <t>2, 3 Stry 2</t>
  </si>
  <si>
    <t xml:space="preserve">2.5 Stry. 2  </t>
  </si>
  <si>
    <t>1.5 Garage</t>
  </si>
  <si>
    <t>2 Stry 2 Uni</t>
  </si>
  <si>
    <t xml:space="preserve">2 Stry. 4 Unit </t>
  </si>
  <si>
    <t>2 Stry Com</t>
  </si>
  <si>
    <t>7-30 Day Deadline</t>
  </si>
  <si>
    <t>Condemned Date</t>
  </si>
  <si>
    <t>City Owned</t>
  </si>
  <si>
    <t>Mary St</t>
  </si>
  <si>
    <t>2 Car Garage</t>
  </si>
  <si>
    <t>Immenent Danger</t>
  </si>
  <si>
    <t>4 Stry Comm</t>
  </si>
  <si>
    <t>Church</t>
  </si>
  <si>
    <t>2 Fam Res</t>
  </si>
  <si>
    <t>Res/Comm</t>
  </si>
  <si>
    <t>3 Stry Res</t>
  </si>
  <si>
    <t>175-C-235A</t>
  </si>
  <si>
    <t>2 Stry Comm</t>
  </si>
  <si>
    <t>Aux Building</t>
  </si>
  <si>
    <t>1 Stry Comm</t>
  </si>
  <si>
    <t>3 Stry 3 Fam</t>
  </si>
  <si>
    <t>5 Stry Comm</t>
  </si>
  <si>
    <t>3 Stry Comm</t>
  </si>
  <si>
    <t>2 Res/Comm</t>
  </si>
  <si>
    <t>5-19 Apts</t>
  </si>
  <si>
    <t>Quote Price</t>
  </si>
  <si>
    <t>2 Stry 4 Fam Res</t>
  </si>
  <si>
    <t>McClure Ave</t>
  </si>
  <si>
    <t>3 Fam Res</t>
  </si>
  <si>
    <t>Mt. Vernon St.</t>
  </si>
  <si>
    <t>Rhine St</t>
  </si>
  <si>
    <t>On Hold due to purchase</t>
  </si>
  <si>
    <t>X`</t>
  </si>
  <si>
    <t>174-H-68</t>
  </si>
  <si>
    <t>Tokay St</t>
  </si>
  <si>
    <t>77-P-375</t>
  </si>
  <si>
    <t>Marland St</t>
  </si>
  <si>
    <t>33-C-18</t>
  </si>
  <si>
    <t>115-H-312</t>
  </si>
  <si>
    <t>Reifert St</t>
  </si>
  <si>
    <t>33-E-334</t>
  </si>
  <si>
    <t>2 Stry 3 Unit</t>
  </si>
  <si>
    <t>Minnifield</t>
  </si>
  <si>
    <t>5 Stry Res</t>
  </si>
  <si>
    <t>Simonton St</t>
  </si>
  <si>
    <t>125-K-92</t>
  </si>
  <si>
    <t>A&amp;A Rolloff</t>
  </si>
  <si>
    <t>Deller</t>
  </si>
  <si>
    <t>50-G-55</t>
  </si>
  <si>
    <t>50-G-56</t>
  </si>
  <si>
    <t>Scatena</t>
  </si>
  <si>
    <t>Reilly</t>
  </si>
  <si>
    <t>Five Star</t>
  </si>
  <si>
    <t>Court Injunction. Court Injunction lifted 2/2/2016</t>
  </si>
  <si>
    <t>Abstract St</t>
  </si>
  <si>
    <t>61-C-18</t>
  </si>
  <si>
    <t>22-D-150</t>
  </si>
  <si>
    <t>2 Comm/Res</t>
  </si>
  <si>
    <t>Minniefiedl</t>
  </si>
  <si>
    <t>1 StryConcre</t>
  </si>
  <si>
    <t>Vandalia St</t>
  </si>
  <si>
    <t>33-A-4</t>
  </si>
  <si>
    <t>174-K-52</t>
  </si>
  <si>
    <t>2 Stry 2 Fam</t>
  </si>
  <si>
    <t>174-A-338</t>
  </si>
  <si>
    <t>Eveready</t>
  </si>
  <si>
    <t>Imminent danger</t>
  </si>
  <si>
    <t>A&amp;A Roll-Off</t>
  </si>
  <si>
    <t>14-L-23</t>
  </si>
  <si>
    <t>LCQ with 7333 Idlewild</t>
  </si>
  <si>
    <t>LCQ with 7403 Idlewild</t>
  </si>
  <si>
    <t>LCQ with 1317 Jeffers</t>
  </si>
  <si>
    <t>LCQ with 1322 Jeffers</t>
  </si>
  <si>
    <t>LCQ with 904 Lamont</t>
  </si>
  <si>
    <t>LCQ with 1914 A St</t>
  </si>
  <si>
    <t>LCQ with 3268 Richardson</t>
  </si>
  <si>
    <t>LCQ with 3265 Richardson</t>
  </si>
  <si>
    <t>LCQ with 7312 Tioga St</t>
  </si>
  <si>
    <t>LCQ with 7309 Tioga St</t>
  </si>
  <si>
    <t>Traymore Ave</t>
  </si>
  <si>
    <t>34-A-244</t>
  </si>
  <si>
    <t>174-H-44</t>
  </si>
  <si>
    <t>22-D-83</t>
  </si>
  <si>
    <t>174-N-224</t>
  </si>
  <si>
    <t>147-N-265</t>
  </si>
  <si>
    <t>174-F-310</t>
  </si>
  <si>
    <t>174-M-153154</t>
  </si>
  <si>
    <t>N.A.</t>
  </si>
  <si>
    <t>Rockledge St rear</t>
  </si>
  <si>
    <t>3/23/216</t>
  </si>
  <si>
    <t>Lecky Ave</t>
  </si>
  <si>
    <t>75-S-174</t>
  </si>
  <si>
    <t>Stafford St</t>
  </si>
  <si>
    <t>42-G-69</t>
  </si>
  <si>
    <t>Wilhelm St</t>
  </si>
  <si>
    <t>20-R-197</t>
  </si>
  <si>
    <t>Piccolomini</t>
  </si>
  <si>
    <t>DJ Demo</t>
  </si>
  <si>
    <t>3 car garage</t>
  </si>
  <si>
    <t>N0</t>
  </si>
  <si>
    <t>2.5 Stry.SFD</t>
  </si>
  <si>
    <t>9-M-89-1</t>
  </si>
  <si>
    <t>173-J-106</t>
  </si>
  <si>
    <t>`</t>
  </si>
  <si>
    <t>174-L-366-A</t>
  </si>
  <si>
    <t>00/00/000</t>
  </si>
  <si>
    <t>14-L-22</t>
  </si>
  <si>
    <t>Thompson St</t>
  </si>
  <si>
    <t>124-K-198</t>
  </si>
  <si>
    <t>124-K-200</t>
  </si>
  <si>
    <t>124-K-201</t>
  </si>
  <si>
    <t>Fire/Emergency</t>
  </si>
  <si>
    <t>15th st</t>
  </si>
  <si>
    <t>3-M-98</t>
  </si>
  <si>
    <t xml:space="preserve">Fire </t>
  </si>
  <si>
    <t>LCQ with 7736 Bennett</t>
  </si>
  <si>
    <t>LCQ with 7716 Bennett</t>
  </si>
  <si>
    <t>LCQ with 1222 High St</t>
  </si>
  <si>
    <t>LCQ with 1106 High St</t>
  </si>
  <si>
    <t>Westfield St</t>
  </si>
  <si>
    <t>1 stry Garage</t>
  </si>
  <si>
    <t xml:space="preserve"> 2 car garge</t>
  </si>
  <si>
    <t xml:space="preserve">3 Stry 2 Unit </t>
  </si>
  <si>
    <t>Schaaf</t>
  </si>
  <si>
    <t>174-G-252</t>
  </si>
  <si>
    <t>Fill Void</t>
  </si>
  <si>
    <t>Shadeland Ave</t>
  </si>
  <si>
    <t>LCB with 301 Cedarhurst St</t>
  </si>
  <si>
    <t>LCB with 317 Cedarhurst St</t>
  </si>
  <si>
    <t>Smith</t>
  </si>
  <si>
    <t>14-F-200</t>
  </si>
  <si>
    <t xml:space="preserve">2.5 Stry2 Unit </t>
  </si>
  <si>
    <t>Suffolk St</t>
  </si>
  <si>
    <t>46-G-141</t>
  </si>
  <si>
    <t>A&amp;A RollOff</t>
  </si>
  <si>
    <t>174-H-69</t>
  </si>
  <si>
    <t>Church Re</t>
  </si>
  <si>
    <t>3 Str RE/Com</t>
  </si>
  <si>
    <t>10-K-54</t>
  </si>
  <si>
    <t>COMM AUX</t>
  </si>
  <si>
    <t>14-J-34</t>
  </si>
  <si>
    <t xml:space="preserve">  On hold only partial job done for $2,500.00</t>
  </si>
  <si>
    <t>Hartman</t>
  </si>
  <si>
    <t>Bernd St</t>
  </si>
  <si>
    <t>14-N-56</t>
  </si>
  <si>
    <t>1 Stry 3 Fam</t>
  </si>
  <si>
    <t>231-J-367</t>
  </si>
  <si>
    <t>24 hrs</t>
  </si>
  <si>
    <t>NA</t>
  </si>
  <si>
    <t>Cedricton St</t>
  </si>
  <si>
    <t>33-P-236</t>
  </si>
  <si>
    <t>KCA Demo</t>
  </si>
  <si>
    <t>77-N-88</t>
  </si>
  <si>
    <t>Minooka St</t>
  </si>
  <si>
    <t>33-R-359</t>
  </si>
  <si>
    <t>Gladefield St</t>
  </si>
  <si>
    <t>173-K-212</t>
  </si>
  <si>
    <t>Minnielfield</t>
  </si>
  <si>
    <t>27-B-137</t>
  </si>
  <si>
    <t>45-A-240</t>
  </si>
  <si>
    <t>174-B-246</t>
  </si>
  <si>
    <t>00/00/0000</t>
  </si>
  <si>
    <t>job complete pending invoice</t>
  </si>
  <si>
    <t>56-N-20</t>
  </si>
  <si>
    <t>56-N-21</t>
  </si>
  <si>
    <t>56-N-22</t>
  </si>
  <si>
    <t>Tumbo St</t>
  </si>
  <si>
    <t>45-E-142</t>
  </si>
  <si>
    <t>47-K-60</t>
  </si>
  <si>
    <t>Lein Letter Sent date</t>
  </si>
  <si>
    <t>Unis</t>
  </si>
  <si>
    <t>Holbrook St</t>
  </si>
  <si>
    <t>44-H-181</t>
  </si>
  <si>
    <t>Do Not Lien</t>
  </si>
  <si>
    <t>Do not Lein</t>
  </si>
  <si>
    <t>124-P-305</t>
  </si>
  <si>
    <t>44-D-181</t>
  </si>
  <si>
    <t xml:space="preserve">job complete pending invoice </t>
  </si>
  <si>
    <t>174-N-275</t>
  </si>
  <si>
    <t>city owned</t>
  </si>
  <si>
    <t>deceased</t>
  </si>
  <si>
    <t>new owner</t>
  </si>
  <si>
    <t>HUD owned</t>
  </si>
  <si>
    <t>Forest Way</t>
  </si>
  <si>
    <t>125-S-29</t>
  </si>
  <si>
    <t>Lareda St</t>
  </si>
  <si>
    <t>47-N-131</t>
  </si>
  <si>
    <t>41-A-123</t>
  </si>
  <si>
    <t>14-K-200</t>
  </si>
  <si>
    <t>57-B-8</t>
  </si>
  <si>
    <t>Calistoga Pl</t>
  </si>
  <si>
    <t>232-C-166</t>
  </si>
  <si>
    <t>114-K-174</t>
  </si>
  <si>
    <t>Pliney Way</t>
  </si>
  <si>
    <t>32-F-288</t>
  </si>
  <si>
    <t>50-M-269</t>
  </si>
  <si>
    <t>2338-40</t>
  </si>
  <si>
    <t>10-F-114</t>
  </si>
  <si>
    <t>Collapse</t>
  </si>
  <si>
    <t>collapse</t>
  </si>
  <si>
    <t>56-L-67</t>
  </si>
  <si>
    <t xml:space="preserve">Jordan Way </t>
  </si>
  <si>
    <t>50-K-46</t>
  </si>
  <si>
    <t>15-R-134</t>
  </si>
  <si>
    <t>Fahnestock St</t>
  </si>
  <si>
    <t>231-N-144</t>
  </si>
  <si>
    <t>Fannell St</t>
  </si>
  <si>
    <t>50-H-295</t>
  </si>
  <si>
    <t>Confirmed</t>
  </si>
  <si>
    <t>Ken Reilly</t>
  </si>
  <si>
    <t>Upton St</t>
  </si>
  <si>
    <t>10-G-145</t>
  </si>
  <si>
    <t>174-E-115</t>
  </si>
  <si>
    <t>On Hold court injunction 40 day hold pending plans/and permit</t>
  </si>
  <si>
    <t>175-E-170</t>
  </si>
  <si>
    <t>19 1 car garages</t>
  </si>
  <si>
    <t>46-N-332</t>
  </si>
  <si>
    <t>10-K-168</t>
  </si>
  <si>
    <t>Wabana St</t>
  </si>
  <si>
    <t>162-R-129</t>
  </si>
  <si>
    <t>21-27</t>
  </si>
  <si>
    <t>4-L-88</t>
  </si>
  <si>
    <t>2/30/2017</t>
  </si>
  <si>
    <t>2 Stry /Fro/Rear</t>
  </si>
  <si>
    <t>27-A-28</t>
  </si>
  <si>
    <t>175-C-140</t>
  </si>
  <si>
    <t>175-B-51</t>
  </si>
  <si>
    <t>2 Unit Res</t>
  </si>
  <si>
    <t>124-P-173</t>
  </si>
  <si>
    <t>124-P-120</t>
  </si>
  <si>
    <t>Nina Way</t>
  </si>
  <si>
    <t>15-G-46</t>
  </si>
  <si>
    <t>174-K-15</t>
  </si>
  <si>
    <t>2808-12</t>
  </si>
  <si>
    <t>12-S-196</t>
  </si>
  <si>
    <t>4 unit res</t>
  </si>
  <si>
    <t>9-S-76</t>
  </si>
  <si>
    <t>Bonvue St</t>
  </si>
  <si>
    <t>116-A-288</t>
  </si>
  <si>
    <t>Do not file lein</t>
  </si>
  <si>
    <t>21-N-156</t>
  </si>
  <si>
    <t>173-N-277</t>
  </si>
  <si>
    <t>76-L-122</t>
  </si>
  <si>
    <t>Carson  St</t>
  </si>
  <si>
    <t>29-N-159</t>
  </si>
  <si>
    <t>174-E-117</t>
  </si>
  <si>
    <t>2 Stru SFD</t>
  </si>
  <si>
    <t>Whitney Ter</t>
  </si>
  <si>
    <t>10-M-296</t>
  </si>
  <si>
    <t>1.5 Stry 2 Fam</t>
  </si>
  <si>
    <t>Milwaulkee St</t>
  </si>
  <si>
    <t>26-N-43</t>
  </si>
  <si>
    <t>Belasco Ave</t>
  </si>
  <si>
    <t>35-F-71</t>
  </si>
  <si>
    <t>Rockland Ave</t>
  </si>
  <si>
    <t>35-C-291</t>
  </si>
  <si>
    <t>50-M-130</t>
  </si>
  <si>
    <t>50-L-123</t>
  </si>
  <si>
    <t>50-L-124</t>
  </si>
  <si>
    <t>50-L-125</t>
  </si>
  <si>
    <t>77-N-85</t>
  </si>
  <si>
    <t xml:space="preserve">Carey Way </t>
  </si>
  <si>
    <t>29-N-93</t>
  </si>
  <si>
    <t xml:space="preserve">2 Stry 3 Fam </t>
  </si>
  <si>
    <t xml:space="preserve">Mcclure Ave </t>
  </si>
  <si>
    <t>Ken Rielly</t>
  </si>
  <si>
    <t>3 StrRES</t>
  </si>
  <si>
    <t xml:space="preserve">2 Stry Multi </t>
  </si>
  <si>
    <t>22-H-41</t>
  </si>
  <si>
    <t>50-K-2</t>
  </si>
  <si>
    <t>2ND Ave</t>
  </si>
  <si>
    <t>Kingwood St</t>
  </si>
  <si>
    <t>138-E-223</t>
  </si>
  <si>
    <t>2 Str res/com</t>
  </si>
  <si>
    <t>two/2 Str SFD</t>
  </si>
  <si>
    <t>3 Stry Retail/</t>
  </si>
  <si>
    <t>h</t>
  </si>
  <si>
    <t>Maxwell Way</t>
  </si>
  <si>
    <t>15-M-169</t>
  </si>
  <si>
    <t>invoice pending</t>
  </si>
  <si>
    <t>Invoice pending</t>
  </si>
  <si>
    <t>10-L-104</t>
  </si>
  <si>
    <t>1010/2017</t>
  </si>
  <si>
    <t>Kuhn St</t>
  </si>
  <si>
    <t>4-N-106</t>
  </si>
  <si>
    <t>9-M-73</t>
  </si>
  <si>
    <t>174-J-102</t>
  </si>
  <si>
    <t>Minniefeild</t>
  </si>
  <si>
    <t>7319-21</t>
  </si>
  <si>
    <t>15-L-229</t>
  </si>
  <si>
    <t>Ossipee St</t>
  </si>
  <si>
    <t>27-A-195</t>
  </si>
  <si>
    <t>27-A-196</t>
  </si>
  <si>
    <t>Debris Only</t>
  </si>
  <si>
    <t>27-E-79</t>
  </si>
  <si>
    <t xml:space="preserve">Race St </t>
  </si>
  <si>
    <t>174-F-314</t>
  </si>
  <si>
    <t>OK to raze Finance Dept 1/22/2018</t>
  </si>
  <si>
    <t>46-C-240</t>
  </si>
  <si>
    <t>46-C-225</t>
  </si>
  <si>
    <t>33-F-274</t>
  </si>
  <si>
    <t>56-J-45</t>
  </si>
  <si>
    <t>15-R-263</t>
  </si>
  <si>
    <t>30 contract extension filed</t>
  </si>
  <si>
    <t>1 SFD/garage</t>
  </si>
  <si>
    <t>l</t>
  </si>
  <si>
    <t>26-N-64</t>
  </si>
  <si>
    <t>115-H-314</t>
  </si>
  <si>
    <t xml:space="preserve">Lowest Combined Bid 30 day contract extension </t>
  </si>
  <si>
    <t>15-M-176</t>
  </si>
  <si>
    <t>173-J-69</t>
  </si>
  <si>
    <t>Porch Collapse</t>
  </si>
  <si>
    <t>hy</t>
  </si>
  <si>
    <t>56-P-186-A</t>
  </si>
  <si>
    <t>Invoice Re-submitted 5/17/2018</t>
  </si>
  <si>
    <t>Lowe Combi Bid 30 day contract extension filed</t>
  </si>
  <si>
    <t>Low Combi Bid 30 day contract extension filed</t>
  </si>
  <si>
    <t>2 Stry SFD/fro</t>
  </si>
  <si>
    <t>2 Stry SFD/Re</t>
  </si>
  <si>
    <t>Grade out of 20</t>
  </si>
  <si>
    <t>19-H-125</t>
  </si>
  <si>
    <t>2 Stry Church</t>
  </si>
  <si>
    <t>14-A-267</t>
  </si>
  <si>
    <t>Leolyn St</t>
  </si>
  <si>
    <t>60-H-272</t>
  </si>
  <si>
    <t>14-N-258</t>
  </si>
  <si>
    <t>Invoice submitted to DPW</t>
  </si>
  <si>
    <t>Lacock St</t>
  </si>
  <si>
    <t>9-A-177</t>
  </si>
  <si>
    <t>Ok to Raze Finance Dept. 9/11/2018</t>
  </si>
  <si>
    <t>Ok to Raze Finance Dept. 9-11-2018</t>
  </si>
  <si>
    <t>174-K-70</t>
  </si>
  <si>
    <t>124-J-306</t>
  </si>
  <si>
    <t>LCB with 1 Magnet</t>
  </si>
  <si>
    <t>LCB with 2577 Magnet</t>
  </si>
  <si>
    <t>Total Contract term not too exceed 60 days</t>
  </si>
  <si>
    <t>174-K-41</t>
  </si>
  <si>
    <t>Camelia St</t>
  </si>
  <si>
    <t>81-A-325</t>
  </si>
  <si>
    <t>Extension Filed</t>
  </si>
  <si>
    <t>23-B-226</t>
  </si>
  <si>
    <t>125-H-234</t>
  </si>
  <si>
    <t>URA</t>
  </si>
  <si>
    <t>Minneifield</t>
  </si>
  <si>
    <t>174-K-44</t>
  </si>
  <si>
    <t>174-K-45</t>
  </si>
  <si>
    <t>21-N-169</t>
  </si>
  <si>
    <t>Contractor Licnese expired cannot get paid</t>
  </si>
  <si>
    <t>ken Rielly</t>
  </si>
  <si>
    <t>yes</t>
  </si>
  <si>
    <t>no</t>
  </si>
  <si>
    <t>7/302019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</si>
</sst>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sz val="11"/>
      <color theme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9" fillId="4" borderId="1" xfId="1" applyNumberFormat="1" applyFont="1" applyFill="1" applyBorder="1" applyAlignment="1">
      <alignment horizontal="center" wrapText="1"/>
    </xf>
    <xf numFmtId="0" fontId="9" fillId="4" borderId="1" xfId="1" applyFont="1" applyFill="1" applyBorder="1" applyAlignment="1">
      <alignment horizontal="center" wrapText="1"/>
    </xf>
    <xf numFmtId="14" fontId="9" fillId="4" borderId="1" xfId="1" applyNumberFormat="1" applyFont="1" applyFill="1" applyBorder="1" applyAlignment="1">
      <alignment horizontal="center" wrapText="1"/>
    </xf>
    <xf numFmtId="0" fontId="10" fillId="4" borderId="1" xfId="1" applyFont="1" applyFill="1" applyBorder="1" applyAlignment="1">
      <alignment horizontal="center" wrapText="1"/>
    </xf>
    <xf numFmtId="14" fontId="1" fillId="4" borderId="1" xfId="0" applyNumberFormat="1" applyFont="1" applyFill="1" applyBorder="1" applyAlignment="1">
      <alignment horizontal="center"/>
    </xf>
    <xf numFmtId="164" fontId="9" fillId="4" borderId="1" xfId="1" applyNumberFormat="1" applyFont="1" applyFill="1" applyBorder="1" applyAlignment="1">
      <alignment wrapText="1"/>
    </xf>
    <xf numFmtId="0" fontId="1" fillId="4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3" borderId="1" xfId="1" applyFont="1" applyFill="1" applyBorder="1" applyAlignment="1">
      <alignment horizontal="center" wrapText="1"/>
    </xf>
    <xf numFmtId="14" fontId="8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14" fontId="10" fillId="0" borderId="1" xfId="0" applyNumberFormat="1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9" fillId="0" borderId="1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wrapText="1"/>
    </xf>
    <xf numFmtId="14" fontId="9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center" wrapText="1"/>
    </xf>
    <xf numFmtId="164" fontId="9" fillId="0" borderId="1" xfId="1" applyNumberFormat="1" applyFont="1" applyFill="1" applyBorder="1" applyAlignment="1">
      <alignment wrapText="1"/>
    </xf>
    <xf numFmtId="0" fontId="9" fillId="0" borderId="1" xfId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 wrapText="1"/>
    </xf>
    <xf numFmtId="164" fontId="1" fillId="0" borderId="1" xfId="0" applyNumberFormat="1" applyFont="1" applyFill="1" applyBorder="1" applyAlignment="1">
      <alignment horizontal="right" wrapText="1"/>
    </xf>
    <xf numFmtId="164" fontId="9" fillId="0" borderId="1" xfId="1" applyNumberFormat="1" applyFont="1" applyFill="1" applyBorder="1" applyAlignment="1">
      <alignment horizontal="right" wrapText="1"/>
    </xf>
    <xf numFmtId="0" fontId="8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right"/>
    </xf>
    <xf numFmtId="14" fontId="10" fillId="0" borderId="1" xfId="1" applyNumberFormat="1" applyFont="1" applyFill="1" applyBorder="1" applyAlignment="1">
      <alignment horizontal="center" wrapText="1"/>
    </xf>
    <xf numFmtId="8" fontId="9" fillId="0" borderId="1" xfId="1" applyNumberFormat="1" applyFont="1" applyFill="1" applyBorder="1" applyAlignment="1">
      <alignment horizontal="right" wrapText="1"/>
    </xf>
    <xf numFmtId="14" fontId="11" fillId="0" borderId="1" xfId="0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center" wrapText="1"/>
    </xf>
    <xf numFmtId="0" fontId="12" fillId="0" borderId="1" xfId="1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9" fillId="0" borderId="1" xfId="1" applyFont="1" applyFill="1" applyBorder="1" applyAlignment="1">
      <alignment horizontal="right" wrapText="1"/>
    </xf>
    <xf numFmtId="14" fontId="6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right" wrapText="1"/>
    </xf>
    <xf numFmtId="164" fontId="1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5" borderId="1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center" wrapText="1"/>
    </xf>
    <xf numFmtId="14" fontId="10" fillId="4" borderId="1" xfId="1" applyNumberFormat="1" applyFont="1" applyFill="1" applyBorder="1" applyAlignment="1">
      <alignment horizontal="center" wrapText="1"/>
    </xf>
    <xf numFmtId="0" fontId="9" fillId="0" borderId="2" xfId="1" applyNumberFormat="1" applyFont="1" applyFill="1" applyBorder="1" applyAlignment="1">
      <alignment horizontal="center" wrapText="1"/>
    </xf>
    <xf numFmtId="0" fontId="9" fillId="4" borderId="2" xfId="1" applyNumberFormat="1" applyFont="1" applyFill="1" applyBorder="1" applyAlignment="1">
      <alignment horizontal="center" wrapText="1"/>
    </xf>
    <xf numFmtId="0" fontId="9" fillId="0" borderId="2" xfId="1" applyFont="1" applyFill="1" applyBorder="1" applyAlignment="1">
      <alignment horizontal="center" wrapText="1"/>
    </xf>
    <xf numFmtId="0" fontId="9" fillId="4" borderId="2" xfId="1" applyFont="1" applyFill="1" applyBorder="1" applyAlignment="1">
      <alignment horizontal="center" wrapText="1"/>
    </xf>
    <xf numFmtId="14" fontId="9" fillId="0" borderId="2" xfId="1" applyNumberFormat="1" applyFont="1" applyFill="1" applyBorder="1" applyAlignment="1">
      <alignment horizontal="center" wrapText="1"/>
    </xf>
    <xf numFmtId="14" fontId="9" fillId="4" borderId="2" xfId="1" applyNumberFormat="1" applyFont="1" applyFill="1" applyBorder="1" applyAlignment="1">
      <alignment horizontal="center" wrapText="1"/>
    </xf>
    <xf numFmtId="14" fontId="1" fillId="0" borderId="2" xfId="0" applyNumberFormat="1" applyFont="1" applyFill="1" applyBorder="1" applyAlignment="1">
      <alignment horizontal="center"/>
    </xf>
    <xf numFmtId="0" fontId="10" fillId="0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center" wrapText="1"/>
    </xf>
    <xf numFmtId="14" fontId="1" fillId="4" borderId="2" xfId="0" applyNumberFormat="1" applyFont="1" applyFill="1" applyBorder="1" applyAlignment="1">
      <alignment horizontal="center"/>
    </xf>
    <xf numFmtId="164" fontId="9" fillId="0" borderId="2" xfId="1" applyNumberFormat="1" applyFont="1" applyFill="1" applyBorder="1" applyAlignment="1">
      <alignment wrapText="1"/>
    </xf>
    <xf numFmtId="164" fontId="9" fillId="4" borderId="2" xfId="1" applyNumberFormat="1" applyFont="1" applyFill="1" applyBorder="1" applyAlignment="1">
      <alignment wrapText="1"/>
    </xf>
    <xf numFmtId="0" fontId="9" fillId="0" borderId="2" xfId="1" applyFont="1" applyFill="1" applyBorder="1" applyAlignment="1">
      <alignment horizontal="left" wrapText="1"/>
    </xf>
    <xf numFmtId="0" fontId="9" fillId="4" borderId="2" xfId="1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 wrapText="1"/>
    </xf>
    <xf numFmtId="14" fontId="1" fillId="4" borderId="1" xfId="0" applyNumberFormat="1" applyFont="1" applyFill="1" applyBorder="1" applyAlignment="1">
      <alignment horizontal="center" wrapText="1"/>
    </xf>
    <xf numFmtId="0" fontId="1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14" fontId="10" fillId="4" borderId="2" xfId="1" applyNumberFormat="1" applyFont="1" applyFill="1" applyBorder="1" applyAlignment="1">
      <alignment horizontal="center" wrapText="1"/>
    </xf>
    <xf numFmtId="14" fontId="13" fillId="4" borderId="2" xfId="0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49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54"/>
  <sheetViews>
    <sheetView tabSelected="1" zoomScale="110" zoomScaleNormal="110" workbookViewId="0">
      <pane ySplit="1" topLeftCell="A2" activePane="bottomLeft" state="frozen"/>
      <selection pane="bottomLeft" activeCell="H11" sqref="H11"/>
    </sheetView>
  </sheetViews>
  <sheetFormatPr defaultColWidth="9.140625" defaultRowHeight="15.75" x14ac:dyDescent="0.25"/>
  <cols>
    <col min="1" max="1" width="9.85546875" style="56" customWidth="1"/>
    <col min="2" max="2" width="6.5703125" style="57" customWidth="1"/>
    <col min="3" max="3" width="18.7109375" style="56" customWidth="1"/>
    <col min="4" max="4" width="6" style="56" customWidth="1"/>
    <col min="5" max="5" width="15.28515625" style="56" customWidth="1"/>
    <col min="6" max="6" width="7.85546875" style="46" customWidth="1"/>
    <col min="7" max="7" width="14.28515625" style="46" customWidth="1"/>
    <col min="8" max="10" width="12.28515625" style="46" customWidth="1"/>
    <col min="11" max="11" width="19.5703125" style="47" customWidth="1"/>
    <col min="12" max="12" width="10.85546875" style="47" customWidth="1"/>
    <col min="13" max="13" width="16.140625" style="47" customWidth="1"/>
    <col min="14" max="14" width="11.42578125" style="47" customWidth="1"/>
    <col min="15" max="15" width="11.28515625" style="47" customWidth="1"/>
    <col min="16" max="16" width="11.5703125" style="47" customWidth="1"/>
    <col min="17" max="17" width="12.140625" style="47" customWidth="1"/>
    <col min="18" max="18" width="7.5703125" style="47" customWidth="1"/>
    <col min="19" max="19" width="14.28515625" style="47" customWidth="1"/>
    <col min="20" max="20" width="11.85546875" style="47" customWidth="1"/>
    <col min="21" max="22" width="9.140625" style="47"/>
    <col min="23" max="23" width="10.42578125" style="47" customWidth="1"/>
    <col min="24" max="24" width="12.42578125" style="47" customWidth="1"/>
    <col min="25" max="25" width="14.5703125" style="48" customWidth="1"/>
    <col min="26" max="26" width="16.28515625" style="49" customWidth="1"/>
    <col min="27" max="27" width="46.5703125" style="49" customWidth="1"/>
    <col min="28" max="28" width="13.85546875" style="49" customWidth="1"/>
    <col min="29" max="29" width="13.140625" style="47" customWidth="1"/>
    <col min="30" max="16384" width="9.140625" style="47"/>
  </cols>
  <sheetData>
    <row r="1" spans="1:29" s="13" customFormat="1" ht="50.25" customHeight="1" x14ac:dyDescent="0.2">
      <c r="A1" s="8" t="s">
        <v>15</v>
      </c>
      <c r="B1" s="8" t="s">
        <v>14</v>
      </c>
      <c r="C1" s="8" t="s">
        <v>0</v>
      </c>
      <c r="D1" s="8" t="s">
        <v>17</v>
      </c>
      <c r="E1" s="9" t="s">
        <v>84</v>
      </c>
      <c r="F1" s="10" t="s">
        <v>779</v>
      </c>
      <c r="G1" s="8" t="s">
        <v>1</v>
      </c>
      <c r="H1" s="8" t="s">
        <v>778</v>
      </c>
      <c r="I1" s="8" t="s">
        <v>980</v>
      </c>
      <c r="J1" s="8" t="s">
        <v>1091</v>
      </c>
      <c r="K1" s="8" t="s">
        <v>21</v>
      </c>
      <c r="L1" s="8" t="s">
        <v>16</v>
      </c>
      <c r="M1" s="8" t="s">
        <v>19</v>
      </c>
      <c r="N1" s="8" t="s">
        <v>2</v>
      </c>
      <c r="O1" s="8" t="s">
        <v>269</v>
      </c>
      <c r="P1" s="11" t="s">
        <v>777</v>
      </c>
      <c r="Q1" s="11" t="s">
        <v>532</v>
      </c>
      <c r="R1" s="8" t="s">
        <v>319</v>
      </c>
      <c r="S1" s="8" t="s">
        <v>18</v>
      </c>
      <c r="T1" s="8" t="s">
        <v>270</v>
      </c>
      <c r="U1" s="8" t="s">
        <v>23</v>
      </c>
      <c r="V1" s="8" t="s">
        <v>22</v>
      </c>
      <c r="W1" s="8" t="s">
        <v>520</v>
      </c>
      <c r="X1" s="8" t="s">
        <v>24</v>
      </c>
      <c r="Y1" s="31" t="s">
        <v>797</v>
      </c>
      <c r="Z1" s="8" t="s">
        <v>20</v>
      </c>
      <c r="AA1" s="8" t="s">
        <v>107</v>
      </c>
      <c r="AB1" s="8" t="s">
        <v>941</v>
      </c>
      <c r="AC1" s="12">
        <f ca="1">TODAY()</f>
        <v>43724</v>
      </c>
    </row>
    <row r="2" spans="1:29" s="7" customFormat="1" ht="14.25" x14ac:dyDescent="0.2">
      <c r="A2" s="63">
        <v>5248</v>
      </c>
      <c r="B2" s="65"/>
      <c r="C2" s="65" t="s">
        <v>1042</v>
      </c>
      <c r="D2" s="65">
        <v>15</v>
      </c>
      <c r="E2" s="65" t="s">
        <v>1085</v>
      </c>
      <c r="F2" s="65" t="s">
        <v>34</v>
      </c>
      <c r="G2" s="65" t="s">
        <v>12</v>
      </c>
      <c r="H2" s="67">
        <v>43200</v>
      </c>
      <c r="I2" s="67" t="s">
        <v>34</v>
      </c>
      <c r="J2" s="63">
        <v>9</v>
      </c>
      <c r="K2" s="65" t="s">
        <v>255</v>
      </c>
      <c r="L2" s="65" t="s">
        <v>67</v>
      </c>
      <c r="M2" s="65" t="s">
        <v>67</v>
      </c>
      <c r="N2" s="67">
        <v>43520</v>
      </c>
      <c r="O2" s="65">
        <v>7</v>
      </c>
      <c r="P2" s="70"/>
      <c r="Q2" s="71"/>
      <c r="R2" s="65"/>
      <c r="S2" s="65" t="s">
        <v>28</v>
      </c>
      <c r="T2" s="67">
        <v>43521</v>
      </c>
      <c r="U2" s="65" t="s">
        <v>859</v>
      </c>
      <c r="V2" s="65" t="s">
        <v>26</v>
      </c>
      <c r="W2" s="65" t="s">
        <v>26</v>
      </c>
      <c r="X2" s="65" t="s">
        <v>26</v>
      </c>
      <c r="Y2" s="73">
        <v>24500</v>
      </c>
      <c r="Z2" s="67">
        <v>43539</v>
      </c>
      <c r="AA2" s="75"/>
      <c r="AB2" s="65"/>
    </row>
    <row r="3" spans="1:29" s="20" customFormat="1" ht="14.25" x14ac:dyDescent="0.2">
      <c r="A3" s="14">
        <v>108</v>
      </c>
      <c r="B3" s="14"/>
      <c r="C3" s="14" t="s">
        <v>884</v>
      </c>
      <c r="D3" s="14">
        <v>17</v>
      </c>
      <c r="E3" s="14" t="s">
        <v>885</v>
      </c>
      <c r="F3" s="14" t="s">
        <v>67</v>
      </c>
      <c r="G3" s="14" t="s">
        <v>12</v>
      </c>
      <c r="H3" s="15">
        <v>42482</v>
      </c>
      <c r="I3" s="15" t="s">
        <v>34</v>
      </c>
      <c r="J3" s="60"/>
      <c r="K3" s="14" t="s">
        <v>886</v>
      </c>
      <c r="L3" s="14" t="s">
        <v>34</v>
      </c>
      <c r="M3" s="14" t="s">
        <v>67</v>
      </c>
      <c r="N3" s="15">
        <v>43110</v>
      </c>
      <c r="O3" s="14">
        <v>90</v>
      </c>
      <c r="P3" s="16"/>
      <c r="Q3" s="17">
        <f>IF(OR(O3=60,FALSE,O3=90,FALSE),N3+O3,"")</f>
        <v>43200</v>
      </c>
      <c r="R3" s="14"/>
      <c r="S3" s="14" t="s">
        <v>28</v>
      </c>
      <c r="T3" s="15">
        <v>43257</v>
      </c>
      <c r="U3" s="14" t="s">
        <v>26</v>
      </c>
      <c r="V3" s="14" t="s">
        <v>26</v>
      </c>
      <c r="W3" s="14" t="s">
        <v>26</v>
      </c>
      <c r="X3" s="14" t="s">
        <v>26</v>
      </c>
      <c r="Y3" s="18">
        <v>87000</v>
      </c>
      <c r="Z3" s="15">
        <v>43325</v>
      </c>
      <c r="AA3" s="18"/>
    </row>
    <row r="4" spans="1:29" s="20" customFormat="1" ht="14.25" x14ac:dyDescent="0.2">
      <c r="A4" s="14">
        <v>2367</v>
      </c>
      <c r="B4" s="14" t="s">
        <v>267</v>
      </c>
      <c r="C4" s="14" t="s">
        <v>537</v>
      </c>
      <c r="D4" s="14">
        <v>17</v>
      </c>
      <c r="E4" s="14" t="s">
        <v>282</v>
      </c>
      <c r="F4" s="14"/>
      <c r="G4" s="14" t="s">
        <v>283</v>
      </c>
      <c r="H4" s="15">
        <v>42150</v>
      </c>
      <c r="I4" s="15"/>
      <c r="J4" s="15"/>
      <c r="K4" s="14" t="s">
        <v>70</v>
      </c>
      <c r="L4" s="14" t="s">
        <v>67</v>
      </c>
      <c r="M4" s="14" t="s">
        <v>67</v>
      </c>
      <c r="N4" s="15">
        <v>42270</v>
      </c>
      <c r="O4" s="14">
        <v>60</v>
      </c>
      <c r="P4" s="15"/>
      <c r="Q4" s="17">
        <f t="shared" ref="Q4" si="0">IF(OR(O4=60,FALSE,O4=90,FALSE),N4+O4,"")</f>
        <v>42330</v>
      </c>
      <c r="R4" s="14"/>
      <c r="S4" s="14" t="s">
        <v>33</v>
      </c>
      <c r="T4" s="15">
        <v>42417</v>
      </c>
      <c r="U4" s="14" t="s">
        <v>26</v>
      </c>
      <c r="V4" s="14" t="s">
        <v>26</v>
      </c>
      <c r="W4" s="14"/>
      <c r="X4" s="14" t="s">
        <v>26</v>
      </c>
      <c r="Y4" s="32">
        <v>7900</v>
      </c>
      <c r="Z4" s="15">
        <v>42444</v>
      </c>
      <c r="AA4" s="27"/>
      <c r="AB4" s="27"/>
    </row>
    <row r="5" spans="1:29" s="20" customFormat="1" ht="14.25" x14ac:dyDescent="0.2">
      <c r="A5" s="21">
        <v>1914</v>
      </c>
      <c r="B5" s="22" t="s">
        <v>325</v>
      </c>
      <c r="C5" s="22" t="s">
        <v>653</v>
      </c>
      <c r="D5" s="22">
        <v>25</v>
      </c>
      <c r="E5" s="22" t="s">
        <v>327</v>
      </c>
      <c r="F5" s="22" t="s">
        <v>67</v>
      </c>
      <c r="G5" s="22" t="s">
        <v>29</v>
      </c>
      <c r="H5" s="23">
        <v>41025</v>
      </c>
      <c r="I5" s="23"/>
      <c r="J5" s="23"/>
      <c r="K5" s="22" t="s">
        <v>70</v>
      </c>
      <c r="L5" s="22" t="s">
        <v>67</v>
      </c>
      <c r="M5" s="22" t="s">
        <v>67</v>
      </c>
      <c r="N5" s="23">
        <v>42437</v>
      </c>
      <c r="O5" s="22">
        <v>60</v>
      </c>
      <c r="P5" s="22"/>
      <c r="Q5" s="17">
        <f t="shared" ref="Q5:Q118" si="1">IF(OR(O5=60,FALSE,O5=90,FALSE),N5+O5,"")</f>
        <v>42497</v>
      </c>
      <c r="R5" s="22"/>
      <c r="S5" s="22" t="s">
        <v>819</v>
      </c>
      <c r="T5" s="23">
        <v>42515</v>
      </c>
      <c r="U5" s="22" t="s">
        <v>26</v>
      </c>
      <c r="V5" s="22" t="s">
        <v>26</v>
      </c>
      <c r="W5" s="22"/>
      <c r="X5" s="22" t="s">
        <v>26</v>
      </c>
      <c r="Y5" s="33">
        <v>8950</v>
      </c>
      <c r="Z5" s="23">
        <v>42527</v>
      </c>
      <c r="AA5" s="26" t="s">
        <v>845</v>
      </c>
      <c r="AB5" s="22"/>
      <c r="AC5" s="22"/>
    </row>
    <row r="6" spans="1:29" s="20" customFormat="1" ht="14.25" x14ac:dyDescent="0.2">
      <c r="A6" s="21">
        <v>1525</v>
      </c>
      <c r="B6" s="22"/>
      <c r="C6" s="22" t="s">
        <v>826</v>
      </c>
      <c r="D6" s="22">
        <v>19</v>
      </c>
      <c r="E6" s="22" t="s">
        <v>827</v>
      </c>
      <c r="F6" s="22" t="s">
        <v>67</v>
      </c>
      <c r="G6" s="22" t="s">
        <v>288</v>
      </c>
      <c r="H6" s="23">
        <v>42394</v>
      </c>
      <c r="I6" s="23"/>
      <c r="J6" s="23"/>
      <c r="K6" s="22" t="s">
        <v>70</v>
      </c>
      <c r="L6" s="22" t="s">
        <v>67</v>
      </c>
      <c r="M6" s="22" t="s">
        <v>67</v>
      </c>
      <c r="N6" s="23">
        <v>42588</v>
      </c>
      <c r="O6" s="22">
        <v>60</v>
      </c>
      <c r="P6" s="24"/>
      <c r="Q6" s="17">
        <f t="shared" si="1"/>
        <v>42648</v>
      </c>
      <c r="R6" s="22"/>
      <c r="S6" s="22" t="s">
        <v>28</v>
      </c>
      <c r="T6" s="23">
        <v>42614</v>
      </c>
      <c r="U6" s="22" t="s">
        <v>26</v>
      </c>
      <c r="V6" s="22" t="s">
        <v>26</v>
      </c>
      <c r="W6" s="22"/>
      <c r="X6" s="22" t="s">
        <v>26</v>
      </c>
      <c r="Y6" s="33">
        <v>6000</v>
      </c>
      <c r="Z6" s="23">
        <v>42626</v>
      </c>
      <c r="AA6" s="22"/>
      <c r="AB6" s="23">
        <v>42671</v>
      </c>
      <c r="AC6" s="22"/>
    </row>
    <row r="7" spans="1:29" s="20" customFormat="1" ht="14.25" x14ac:dyDescent="0.2">
      <c r="A7" s="14">
        <v>551</v>
      </c>
      <c r="B7" s="14" t="s">
        <v>3</v>
      </c>
      <c r="C7" s="14" t="s">
        <v>538</v>
      </c>
      <c r="D7" s="14">
        <v>9</v>
      </c>
      <c r="E7" s="34" t="s">
        <v>219</v>
      </c>
      <c r="F7" s="34"/>
      <c r="G7" s="14" t="s">
        <v>4</v>
      </c>
      <c r="H7" s="17">
        <v>41454</v>
      </c>
      <c r="I7" s="17"/>
      <c r="J7" s="17"/>
      <c r="K7" s="17" t="s">
        <v>70</v>
      </c>
      <c r="L7" s="15" t="s">
        <v>67</v>
      </c>
      <c r="M7" s="15" t="s">
        <v>34</v>
      </c>
      <c r="N7" s="17">
        <v>42095</v>
      </c>
      <c r="O7" s="27">
        <v>60</v>
      </c>
      <c r="P7" s="17"/>
      <c r="Q7" s="17">
        <f t="shared" si="1"/>
        <v>42155</v>
      </c>
      <c r="R7" s="17"/>
      <c r="S7" s="27" t="s">
        <v>33</v>
      </c>
      <c r="T7" s="17">
        <v>42277</v>
      </c>
      <c r="U7" s="27" t="s">
        <v>26</v>
      </c>
      <c r="V7" s="27" t="s">
        <v>26</v>
      </c>
      <c r="W7" s="27"/>
      <c r="X7" s="27" t="s">
        <v>26</v>
      </c>
      <c r="Y7" s="35">
        <v>6900</v>
      </c>
      <c r="Z7" s="15">
        <v>42278</v>
      </c>
      <c r="AA7" s="27"/>
      <c r="AB7" s="27"/>
    </row>
    <row r="8" spans="1:29" s="20" customFormat="1" ht="14.25" x14ac:dyDescent="0.2">
      <c r="A8" s="27">
        <v>22</v>
      </c>
      <c r="B8" s="14"/>
      <c r="C8" s="27" t="s">
        <v>539</v>
      </c>
      <c r="D8" s="27">
        <v>18</v>
      </c>
      <c r="E8" s="30" t="s">
        <v>218</v>
      </c>
      <c r="F8" s="30"/>
      <c r="G8" s="14" t="s">
        <v>5</v>
      </c>
      <c r="H8" s="17">
        <v>41800</v>
      </c>
      <c r="I8" s="17"/>
      <c r="J8" s="17"/>
      <c r="K8" s="17" t="s">
        <v>70</v>
      </c>
      <c r="L8" s="14" t="s">
        <v>67</v>
      </c>
      <c r="M8" s="14" t="s">
        <v>67</v>
      </c>
      <c r="N8" s="17">
        <v>42205</v>
      </c>
      <c r="O8" s="27">
        <v>60</v>
      </c>
      <c r="P8" s="17"/>
      <c r="Q8" s="17">
        <f t="shared" si="1"/>
        <v>42265</v>
      </c>
      <c r="R8" s="17"/>
      <c r="S8" s="27" t="s">
        <v>37</v>
      </c>
      <c r="T8" s="17">
        <v>42310</v>
      </c>
      <c r="U8" s="27" t="s">
        <v>26</v>
      </c>
      <c r="V8" s="27" t="s">
        <v>26</v>
      </c>
      <c r="W8" s="27"/>
      <c r="X8" s="27" t="s">
        <v>26</v>
      </c>
      <c r="Y8" s="35">
        <v>9000</v>
      </c>
      <c r="Z8" s="15">
        <v>42323</v>
      </c>
      <c r="AA8" s="27"/>
      <c r="AB8" s="17">
        <v>42646</v>
      </c>
    </row>
    <row r="9" spans="1:29" s="20" customFormat="1" ht="14.25" x14ac:dyDescent="0.2">
      <c r="A9" s="21">
        <v>4</v>
      </c>
      <c r="B9" s="22" t="s">
        <v>325</v>
      </c>
      <c r="C9" s="22" t="s">
        <v>654</v>
      </c>
      <c r="D9" s="22">
        <v>18</v>
      </c>
      <c r="E9" s="22" t="s">
        <v>328</v>
      </c>
      <c r="F9" s="22" t="s">
        <v>67</v>
      </c>
      <c r="G9" s="22" t="s">
        <v>12</v>
      </c>
      <c r="H9" s="23">
        <v>42257</v>
      </c>
      <c r="I9" s="23"/>
      <c r="J9" s="23"/>
      <c r="K9" s="22" t="s">
        <v>70</v>
      </c>
      <c r="L9" s="22" t="s">
        <v>67</v>
      </c>
      <c r="M9" s="22" t="s">
        <v>67</v>
      </c>
      <c r="N9" s="23">
        <v>42437</v>
      </c>
      <c r="O9" s="22">
        <v>60</v>
      </c>
      <c r="P9" s="22"/>
      <c r="Q9" s="17">
        <f t="shared" si="1"/>
        <v>42497</v>
      </c>
      <c r="R9" s="22"/>
      <c r="S9" s="22" t="s">
        <v>37</v>
      </c>
      <c r="T9" s="23">
        <v>42472</v>
      </c>
      <c r="U9" s="22" t="s">
        <v>26</v>
      </c>
      <c r="V9" s="22" t="s">
        <v>26</v>
      </c>
      <c r="W9" s="22"/>
      <c r="X9" s="22" t="s">
        <v>26</v>
      </c>
      <c r="Y9" s="33">
        <v>6500</v>
      </c>
      <c r="Z9" s="23">
        <v>42474</v>
      </c>
      <c r="AA9" s="22"/>
      <c r="AB9" s="23">
        <v>42646</v>
      </c>
      <c r="AC9" s="22"/>
    </row>
    <row r="10" spans="1:29" s="20" customFormat="1" ht="14.25" x14ac:dyDescent="0.2">
      <c r="A10" s="27">
        <v>3</v>
      </c>
      <c r="B10" s="14"/>
      <c r="C10" s="27" t="s">
        <v>540</v>
      </c>
      <c r="D10" s="27">
        <v>4</v>
      </c>
      <c r="E10" s="30" t="s">
        <v>217</v>
      </c>
      <c r="F10" s="30"/>
      <c r="G10" s="14" t="s">
        <v>6</v>
      </c>
      <c r="H10" s="17">
        <v>42131</v>
      </c>
      <c r="I10" s="17"/>
      <c r="J10" s="17"/>
      <c r="K10" s="17" t="s">
        <v>70</v>
      </c>
      <c r="L10" s="14" t="s">
        <v>67</v>
      </c>
      <c r="M10" s="14" t="s">
        <v>67</v>
      </c>
      <c r="N10" s="17">
        <v>42205</v>
      </c>
      <c r="O10" s="27">
        <v>60</v>
      </c>
      <c r="P10" s="17"/>
      <c r="Q10" s="17">
        <f t="shared" si="1"/>
        <v>42265</v>
      </c>
      <c r="R10" s="17"/>
      <c r="S10" s="27" t="s">
        <v>28</v>
      </c>
      <c r="T10" s="17">
        <v>42275</v>
      </c>
      <c r="U10" s="27" t="s">
        <v>26</v>
      </c>
      <c r="V10" s="27" t="s">
        <v>26</v>
      </c>
      <c r="W10" s="27"/>
      <c r="X10" s="27" t="s">
        <v>26</v>
      </c>
      <c r="Y10" s="35">
        <v>6000</v>
      </c>
      <c r="Z10" s="15">
        <v>42298</v>
      </c>
      <c r="AA10" s="27"/>
      <c r="AB10" s="27"/>
    </row>
    <row r="11" spans="1:29" s="7" customFormat="1" ht="14.25" x14ac:dyDescent="0.2">
      <c r="A11" s="76">
        <v>254</v>
      </c>
      <c r="B11" s="76"/>
      <c r="C11" s="76" t="s">
        <v>541</v>
      </c>
      <c r="D11" s="76">
        <v>29</v>
      </c>
      <c r="E11" s="76" t="s">
        <v>284</v>
      </c>
      <c r="F11" s="76" t="s">
        <v>67</v>
      </c>
      <c r="G11" s="76" t="s">
        <v>32</v>
      </c>
      <c r="H11" s="77">
        <v>42213</v>
      </c>
      <c r="I11" s="77" t="s">
        <v>34</v>
      </c>
      <c r="J11" s="78">
        <v>12</v>
      </c>
      <c r="K11" s="76" t="s">
        <v>70</v>
      </c>
      <c r="L11" s="76" t="s">
        <v>34</v>
      </c>
      <c r="M11" s="76" t="s">
        <v>67</v>
      </c>
      <c r="N11" s="77">
        <v>43420</v>
      </c>
      <c r="O11" s="76">
        <v>45</v>
      </c>
      <c r="P11" s="77"/>
      <c r="Q11" s="5">
        <v>43466</v>
      </c>
      <c r="R11" s="76" t="s">
        <v>34</v>
      </c>
      <c r="S11" s="76" t="s">
        <v>28</v>
      </c>
      <c r="T11" s="77">
        <v>43490</v>
      </c>
      <c r="U11" s="76" t="s">
        <v>26</v>
      </c>
      <c r="V11" s="76" t="s">
        <v>26</v>
      </c>
      <c r="W11" s="76" t="s">
        <v>26</v>
      </c>
      <c r="X11" s="76" t="s">
        <v>26</v>
      </c>
      <c r="Y11" s="79">
        <v>27500</v>
      </c>
      <c r="Z11" s="77">
        <v>43556</v>
      </c>
      <c r="AA11" s="80"/>
      <c r="AB11" s="5"/>
    </row>
    <row r="12" spans="1:29" s="20" customFormat="1" ht="14.25" x14ac:dyDescent="0.2">
      <c r="A12" s="21">
        <v>7722</v>
      </c>
      <c r="B12" s="22" t="s">
        <v>325</v>
      </c>
      <c r="C12" s="22" t="s">
        <v>655</v>
      </c>
      <c r="D12" s="22">
        <v>13</v>
      </c>
      <c r="E12" s="22" t="s">
        <v>788</v>
      </c>
      <c r="F12" s="22" t="s">
        <v>67</v>
      </c>
      <c r="G12" s="22" t="s">
        <v>785</v>
      </c>
      <c r="H12" s="23">
        <v>40115</v>
      </c>
      <c r="I12" s="23"/>
      <c r="J12" s="23"/>
      <c r="K12" s="22" t="s">
        <v>70</v>
      </c>
      <c r="L12" s="22" t="s">
        <v>67</v>
      </c>
      <c r="M12" s="22" t="s">
        <v>34</v>
      </c>
      <c r="N12" s="23">
        <v>42489</v>
      </c>
      <c r="O12" s="22">
        <v>60</v>
      </c>
      <c r="P12" s="22"/>
      <c r="Q12" s="17">
        <f t="shared" si="1"/>
        <v>42549</v>
      </c>
      <c r="R12" s="22"/>
      <c r="S12" s="22" t="s">
        <v>869</v>
      </c>
      <c r="T12" s="23">
        <v>42499</v>
      </c>
      <c r="U12" s="22" t="s">
        <v>26</v>
      </c>
      <c r="V12" s="22" t="s">
        <v>26</v>
      </c>
      <c r="W12" s="22"/>
      <c r="X12" s="22" t="s">
        <v>26</v>
      </c>
      <c r="Y12" s="33">
        <v>6000</v>
      </c>
      <c r="Z12" s="23">
        <v>42508</v>
      </c>
      <c r="AA12" s="22"/>
      <c r="AB12" s="22" t="s">
        <v>951</v>
      </c>
      <c r="AC12" s="22"/>
    </row>
    <row r="13" spans="1:29" s="20" customFormat="1" ht="14.25" x14ac:dyDescent="0.2">
      <c r="A13" s="27">
        <v>155</v>
      </c>
      <c r="B13" s="14"/>
      <c r="C13" s="27" t="s">
        <v>542</v>
      </c>
      <c r="D13" s="27">
        <v>19</v>
      </c>
      <c r="E13" s="30" t="s">
        <v>66</v>
      </c>
      <c r="F13" s="30"/>
      <c r="G13" s="14" t="s">
        <v>6</v>
      </c>
      <c r="H13" s="17">
        <v>39666</v>
      </c>
      <c r="I13" s="17"/>
      <c r="J13" s="17"/>
      <c r="K13" s="17" t="s">
        <v>70</v>
      </c>
      <c r="L13" s="17" t="s">
        <v>67</v>
      </c>
      <c r="M13" s="17" t="s">
        <v>67</v>
      </c>
      <c r="N13" s="17">
        <v>42066</v>
      </c>
      <c r="O13" s="27">
        <v>60</v>
      </c>
      <c r="P13" s="17"/>
      <c r="Q13" s="17">
        <f t="shared" si="1"/>
        <v>42126</v>
      </c>
      <c r="R13" s="17"/>
      <c r="S13" s="27" t="s">
        <v>35</v>
      </c>
      <c r="T13" s="17">
        <v>42199</v>
      </c>
      <c r="U13" s="27" t="s">
        <v>26</v>
      </c>
      <c r="V13" s="27" t="s">
        <v>26</v>
      </c>
      <c r="W13" s="27"/>
      <c r="X13" s="27" t="s">
        <v>26</v>
      </c>
      <c r="Y13" s="35">
        <v>24500</v>
      </c>
      <c r="Z13" s="15">
        <v>42208</v>
      </c>
      <c r="AA13" s="27"/>
      <c r="AB13" s="27"/>
    </row>
    <row r="14" spans="1:29" s="20" customFormat="1" ht="14.25" x14ac:dyDescent="0.2">
      <c r="A14" s="21">
        <v>805</v>
      </c>
      <c r="B14" s="22"/>
      <c r="C14" s="22" t="s">
        <v>656</v>
      </c>
      <c r="D14" s="22">
        <v>5</v>
      </c>
      <c r="E14" s="22" t="s">
        <v>329</v>
      </c>
      <c r="F14" s="22" t="s">
        <v>67</v>
      </c>
      <c r="G14" s="22" t="s">
        <v>29</v>
      </c>
      <c r="H14" s="23">
        <v>40678</v>
      </c>
      <c r="I14" s="23" t="s">
        <v>34</v>
      </c>
      <c r="J14" s="23"/>
      <c r="K14" s="22" t="s">
        <v>70</v>
      </c>
      <c r="L14" s="22" t="s">
        <v>34</v>
      </c>
      <c r="M14" s="22" t="s">
        <v>67</v>
      </c>
      <c r="N14" s="23">
        <v>43038</v>
      </c>
      <c r="O14" s="22">
        <v>90</v>
      </c>
      <c r="P14" s="24"/>
      <c r="Q14" s="17">
        <v>43128</v>
      </c>
      <c r="R14" s="23"/>
      <c r="S14" s="22" t="s">
        <v>35</v>
      </c>
      <c r="T14" s="23">
        <v>43120</v>
      </c>
      <c r="U14" s="22" t="s">
        <v>26</v>
      </c>
      <c r="V14" s="22" t="s">
        <v>26</v>
      </c>
      <c r="W14" s="22" t="s">
        <v>26</v>
      </c>
      <c r="X14" s="22" t="s">
        <v>26</v>
      </c>
      <c r="Y14" s="25">
        <v>28000</v>
      </c>
      <c r="Z14" s="23">
        <v>43129</v>
      </c>
      <c r="AA14" s="26"/>
      <c r="AB14" s="22"/>
    </row>
    <row r="15" spans="1:29" s="20" customFormat="1" ht="14.25" x14ac:dyDescent="0.2">
      <c r="A15" s="21">
        <v>813</v>
      </c>
      <c r="B15" s="22"/>
      <c r="C15" s="22" t="s">
        <v>656</v>
      </c>
      <c r="D15" s="22">
        <v>5</v>
      </c>
      <c r="E15" s="22" t="s">
        <v>930</v>
      </c>
      <c r="F15" s="22" t="s">
        <v>67</v>
      </c>
      <c r="G15" s="22" t="s">
        <v>12</v>
      </c>
      <c r="H15" s="23">
        <v>41897</v>
      </c>
      <c r="I15" s="23"/>
      <c r="J15" s="23"/>
      <c r="K15" s="22" t="s">
        <v>70</v>
      </c>
      <c r="L15" s="22" t="s">
        <v>67</v>
      </c>
      <c r="M15" s="22" t="s">
        <v>67</v>
      </c>
      <c r="N15" s="23">
        <v>42513</v>
      </c>
      <c r="O15" s="22">
        <v>60</v>
      </c>
      <c r="P15" s="24"/>
      <c r="Q15" s="17">
        <v>42572</v>
      </c>
      <c r="R15" s="22"/>
      <c r="S15" s="22" t="s">
        <v>929</v>
      </c>
      <c r="T15" s="23">
        <v>42524</v>
      </c>
      <c r="U15" s="22" t="s">
        <v>26</v>
      </c>
      <c r="V15" s="22" t="s">
        <v>26</v>
      </c>
      <c r="W15" s="22"/>
      <c r="X15" s="22" t="s">
        <v>26</v>
      </c>
      <c r="Y15" s="33">
        <v>5500</v>
      </c>
      <c r="Z15" s="23">
        <v>42626</v>
      </c>
      <c r="AA15" s="22"/>
      <c r="AB15" s="22"/>
      <c r="AC15" s="22"/>
    </row>
    <row r="16" spans="1:29" s="20" customFormat="1" ht="14.25" x14ac:dyDescent="0.2">
      <c r="A16" s="21">
        <v>301</v>
      </c>
      <c r="B16" s="22" t="s">
        <v>325</v>
      </c>
      <c r="C16" s="22" t="s">
        <v>657</v>
      </c>
      <c r="D16" s="22">
        <v>30</v>
      </c>
      <c r="E16" s="22" t="s">
        <v>330</v>
      </c>
      <c r="F16" s="22" t="s">
        <v>67</v>
      </c>
      <c r="G16" s="22" t="s">
        <v>12</v>
      </c>
      <c r="H16" s="23">
        <v>41599</v>
      </c>
      <c r="I16" s="23" t="s">
        <v>34</v>
      </c>
      <c r="J16" s="23"/>
      <c r="K16" s="22" t="s">
        <v>70</v>
      </c>
      <c r="L16" s="22" t="s">
        <v>34</v>
      </c>
      <c r="M16" s="22" t="s">
        <v>67</v>
      </c>
      <c r="N16" s="23">
        <v>43091</v>
      </c>
      <c r="O16" s="22">
        <v>90</v>
      </c>
      <c r="P16" s="24"/>
      <c r="Q16" s="17">
        <f>IF(OR(O16=60,FALSE,O16=90,FALSE),N16+O16,"")</f>
        <v>43181</v>
      </c>
      <c r="R16" s="22"/>
      <c r="S16" s="22" t="s">
        <v>895</v>
      </c>
      <c r="T16" s="23">
        <v>43136</v>
      </c>
      <c r="U16" s="22" t="s">
        <v>26</v>
      </c>
      <c r="V16" s="22" t="s">
        <v>26</v>
      </c>
      <c r="W16" s="22" t="s">
        <v>26</v>
      </c>
      <c r="X16" s="22" t="s">
        <v>26</v>
      </c>
      <c r="Y16" s="25">
        <v>28999</v>
      </c>
      <c r="Z16" s="23">
        <v>43164</v>
      </c>
      <c r="AA16" s="26"/>
      <c r="AB16" s="22"/>
    </row>
    <row r="17" spans="1:29" s="20" customFormat="1" ht="14.25" x14ac:dyDescent="0.2">
      <c r="A17" s="21">
        <v>315</v>
      </c>
      <c r="B17" s="22" t="s">
        <v>325</v>
      </c>
      <c r="C17" s="22" t="s">
        <v>657</v>
      </c>
      <c r="D17" s="22">
        <v>30</v>
      </c>
      <c r="E17" s="22" t="s">
        <v>331</v>
      </c>
      <c r="F17" s="22" t="s">
        <v>67</v>
      </c>
      <c r="G17" s="22" t="s">
        <v>12</v>
      </c>
      <c r="H17" s="23">
        <v>41932</v>
      </c>
      <c r="I17" s="23" t="s">
        <v>34</v>
      </c>
      <c r="J17" s="23"/>
      <c r="K17" s="22" t="s">
        <v>70</v>
      </c>
      <c r="L17" s="22" t="s">
        <v>34</v>
      </c>
      <c r="M17" s="22" t="s">
        <v>67</v>
      </c>
      <c r="N17" s="23">
        <v>43091</v>
      </c>
      <c r="O17" s="22">
        <v>90</v>
      </c>
      <c r="P17" s="24"/>
      <c r="Q17" s="17">
        <f>IF(OR(O17=60,FALSE,O17=90,FALSE),N17+O17,"")</f>
        <v>43181</v>
      </c>
      <c r="R17" s="22"/>
      <c r="S17" s="22" t="s">
        <v>895</v>
      </c>
      <c r="T17" s="23">
        <v>43141</v>
      </c>
      <c r="U17" s="22" t="s">
        <v>26</v>
      </c>
      <c r="V17" s="22" t="s">
        <v>26</v>
      </c>
      <c r="W17" s="22" t="s">
        <v>26</v>
      </c>
      <c r="X17" s="22" t="s">
        <v>26</v>
      </c>
      <c r="Y17" s="25">
        <v>28999</v>
      </c>
      <c r="Z17" s="23">
        <v>43164</v>
      </c>
      <c r="AA17" s="26"/>
      <c r="AB17" s="22"/>
    </row>
    <row r="18" spans="1:29" s="7" customFormat="1" ht="14.25" x14ac:dyDescent="0.2">
      <c r="A18" s="1">
        <v>16</v>
      </c>
      <c r="B18" s="2"/>
      <c r="C18" s="2" t="s">
        <v>42</v>
      </c>
      <c r="D18" s="2">
        <v>12</v>
      </c>
      <c r="E18" s="2" t="s">
        <v>1082</v>
      </c>
      <c r="F18" s="2" t="s">
        <v>67</v>
      </c>
      <c r="G18" s="2" t="s">
        <v>12</v>
      </c>
      <c r="H18" s="3">
        <v>43194</v>
      </c>
      <c r="I18" s="3" t="s">
        <v>34</v>
      </c>
      <c r="J18" s="1">
        <v>11</v>
      </c>
      <c r="K18" s="2" t="s">
        <v>1083</v>
      </c>
      <c r="L18" s="2"/>
      <c r="M18" s="2" t="s">
        <v>67</v>
      </c>
      <c r="N18" s="3">
        <v>43392</v>
      </c>
      <c r="O18" s="2">
        <v>60</v>
      </c>
      <c r="P18" s="4"/>
      <c r="Q18" s="5">
        <v>43453</v>
      </c>
      <c r="R18" s="2" t="s">
        <v>34</v>
      </c>
      <c r="S18" s="2" t="s">
        <v>824</v>
      </c>
      <c r="T18" s="3">
        <v>43432</v>
      </c>
      <c r="U18" s="2" t="s">
        <v>26</v>
      </c>
      <c r="V18" s="2" t="s">
        <v>26</v>
      </c>
      <c r="W18" s="2" t="s">
        <v>26</v>
      </c>
      <c r="X18" s="2" t="s">
        <v>26</v>
      </c>
      <c r="Y18" s="6">
        <v>16000</v>
      </c>
      <c r="Z18" s="3">
        <v>43438</v>
      </c>
      <c r="AA18" s="59"/>
      <c r="AB18" s="2"/>
    </row>
    <row r="19" spans="1:29" s="20" customFormat="1" ht="14.25" x14ac:dyDescent="0.2">
      <c r="A19" s="27">
        <v>1153</v>
      </c>
      <c r="B19" s="14"/>
      <c r="C19" s="27" t="s">
        <v>42</v>
      </c>
      <c r="D19" s="27">
        <v>12</v>
      </c>
      <c r="E19" s="30" t="s">
        <v>874</v>
      </c>
      <c r="F19" s="30"/>
      <c r="G19" s="14" t="s">
        <v>12</v>
      </c>
      <c r="H19" s="17">
        <v>42003</v>
      </c>
      <c r="I19" s="17"/>
      <c r="J19" s="17"/>
      <c r="K19" s="17" t="s">
        <v>68</v>
      </c>
      <c r="L19" s="17" t="s">
        <v>67</v>
      </c>
      <c r="M19" s="17" t="s">
        <v>67</v>
      </c>
      <c r="N19" s="17">
        <v>42094</v>
      </c>
      <c r="O19" s="27">
        <v>60</v>
      </c>
      <c r="P19" s="17"/>
      <c r="Q19" s="17">
        <f t="shared" si="1"/>
        <v>42154</v>
      </c>
      <c r="R19" s="17"/>
      <c r="S19" s="27" t="s">
        <v>37</v>
      </c>
      <c r="T19" s="17">
        <v>42177</v>
      </c>
      <c r="U19" s="27" t="s">
        <v>26</v>
      </c>
      <c r="V19" s="27" t="s">
        <v>26</v>
      </c>
      <c r="W19" s="27"/>
      <c r="X19" s="27" t="s">
        <v>26</v>
      </c>
      <c r="Y19" s="35">
        <v>5575</v>
      </c>
      <c r="Z19" s="15">
        <v>42185</v>
      </c>
      <c r="AA19" s="27"/>
      <c r="AB19" s="27" t="s">
        <v>952</v>
      </c>
    </row>
    <row r="20" spans="1:29" s="20" customFormat="1" ht="14.25" x14ac:dyDescent="0.2">
      <c r="A20" s="27">
        <v>1705</v>
      </c>
      <c r="B20" s="14"/>
      <c r="C20" s="27" t="s">
        <v>55</v>
      </c>
      <c r="D20" s="27">
        <v>2</v>
      </c>
      <c r="E20" s="30" t="s">
        <v>873</v>
      </c>
      <c r="F20" s="30"/>
      <c r="G20" s="14" t="s">
        <v>29</v>
      </c>
      <c r="H20" s="17">
        <v>41990</v>
      </c>
      <c r="I20" s="17"/>
      <c r="J20" s="17"/>
      <c r="K20" s="17" t="s">
        <v>70</v>
      </c>
      <c r="L20" s="17" t="s">
        <v>67</v>
      </c>
      <c r="M20" s="17" t="s">
        <v>67</v>
      </c>
      <c r="N20" s="17">
        <v>42113</v>
      </c>
      <c r="O20" s="27">
        <v>60</v>
      </c>
      <c r="P20" s="17"/>
      <c r="Q20" s="17">
        <f t="shared" si="1"/>
        <v>42173</v>
      </c>
      <c r="R20" s="17"/>
      <c r="S20" s="27" t="s">
        <v>28</v>
      </c>
      <c r="T20" s="17">
        <v>42139</v>
      </c>
      <c r="U20" s="27" t="s">
        <v>26</v>
      </c>
      <c r="V20" s="27" t="s">
        <v>26</v>
      </c>
      <c r="W20" s="27"/>
      <c r="X20" s="27" t="s">
        <v>26</v>
      </c>
      <c r="Y20" s="35">
        <v>6000</v>
      </c>
      <c r="Z20" s="15">
        <v>42132</v>
      </c>
      <c r="AA20" s="27"/>
      <c r="AB20" s="27" t="s">
        <v>952</v>
      </c>
    </row>
    <row r="21" spans="1:29" s="20" customFormat="1" ht="14.25" x14ac:dyDescent="0.2">
      <c r="A21" s="21">
        <v>1835</v>
      </c>
      <c r="B21" s="22"/>
      <c r="C21" s="22" t="s">
        <v>55</v>
      </c>
      <c r="D21" s="22">
        <v>2</v>
      </c>
      <c r="E21" s="22" t="s">
        <v>1057</v>
      </c>
      <c r="F21" s="22" t="s">
        <v>67</v>
      </c>
      <c r="G21" s="22" t="s">
        <v>29</v>
      </c>
      <c r="H21" s="23">
        <v>40071</v>
      </c>
      <c r="I21" s="23" t="s">
        <v>34</v>
      </c>
      <c r="J21" s="23"/>
      <c r="K21" s="22" t="s">
        <v>70</v>
      </c>
      <c r="L21" s="22" t="s">
        <v>34</v>
      </c>
      <c r="M21" s="22" t="s">
        <v>67</v>
      </c>
      <c r="N21" s="23">
        <v>43110</v>
      </c>
      <c r="O21" s="22">
        <v>90</v>
      </c>
      <c r="P21" s="24"/>
      <c r="Q21" s="17">
        <v>43200</v>
      </c>
      <c r="R21" s="22"/>
      <c r="S21" s="22" t="s">
        <v>819</v>
      </c>
      <c r="T21" s="23">
        <v>43147</v>
      </c>
      <c r="U21" s="22" t="s">
        <v>26</v>
      </c>
      <c r="V21" s="22" t="s">
        <v>26</v>
      </c>
      <c r="W21" s="22" t="s">
        <v>26</v>
      </c>
      <c r="X21" s="22" t="s">
        <v>26</v>
      </c>
      <c r="Y21" s="25">
        <v>31950</v>
      </c>
      <c r="Z21" s="23">
        <v>43164</v>
      </c>
      <c r="AA21" s="26"/>
      <c r="AB21" s="22"/>
    </row>
    <row r="22" spans="1:29" s="20" customFormat="1" ht="14.25" x14ac:dyDescent="0.2">
      <c r="A22" s="14">
        <v>1527</v>
      </c>
      <c r="B22" s="14"/>
      <c r="C22" s="14" t="s">
        <v>543</v>
      </c>
      <c r="D22" s="14">
        <v>25</v>
      </c>
      <c r="E22" s="14" t="s">
        <v>285</v>
      </c>
      <c r="F22" s="14"/>
      <c r="G22" s="14" t="s">
        <v>12</v>
      </c>
      <c r="H22" s="15">
        <v>40403</v>
      </c>
      <c r="I22" s="15"/>
      <c r="J22" s="15"/>
      <c r="K22" s="14" t="s">
        <v>70</v>
      </c>
      <c r="L22" s="14" t="s">
        <v>67</v>
      </c>
      <c r="M22" s="14" t="s">
        <v>34</v>
      </c>
      <c r="N22" s="15">
        <v>42270</v>
      </c>
      <c r="O22" s="14">
        <v>60</v>
      </c>
      <c r="P22" s="15"/>
      <c r="Q22" s="17">
        <f t="shared" si="1"/>
        <v>42330</v>
      </c>
      <c r="R22" s="14"/>
      <c r="S22" s="14" t="s">
        <v>322</v>
      </c>
      <c r="T22" s="15">
        <v>42333</v>
      </c>
      <c r="U22" s="14" t="s">
        <v>26</v>
      </c>
      <c r="V22" s="14" t="s">
        <v>26</v>
      </c>
      <c r="W22" s="14"/>
      <c r="X22" s="14" t="s">
        <v>26</v>
      </c>
      <c r="Y22" s="32">
        <v>14900</v>
      </c>
      <c r="Z22" s="15">
        <v>42341</v>
      </c>
      <c r="AA22" s="27"/>
      <c r="AB22" s="27" t="s">
        <v>953</v>
      </c>
    </row>
    <row r="23" spans="1:29" s="20" customFormat="1" ht="14.25" x14ac:dyDescent="0.2">
      <c r="A23" s="14">
        <v>1047</v>
      </c>
      <c r="B23" s="14"/>
      <c r="C23" s="14" t="s">
        <v>544</v>
      </c>
      <c r="D23" s="14">
        <v>18</v>
      </c>
      <c r="E23" s="14" t="s">
        <v>286</v>
      </c>
      <c r="F23" s="14"/>
      <c r="G23" s="14" t="s">
        <v>12</v>
      </c>
      <c r="H23" s="15">
        <v>42208</v>
      </c>
      <c r="I23" s="15"/>
      <c r="J23" s="15"/>
      <c r="K23" s="14" t="s">
        <v>70</v>
      </c>
      <c r="L23" s="14" t="s">
        <v>67</v>
      </c>
      <c r="M23" s="14" t="s">
        <v>67</v>
      </c>
      <c r="N23" s="15">
        <v>42302</v>
      </c>
      <c r="O23" s="14">
        <v>60</v>
      </c>
      <c r="P23" s="15"/>
      <c r="Q23" s="17">
        <f t="shared" si="1"/>
        <v>42362</v>
      </c>
      <c r="R23" s="14"/>
      <c r="S23" s="14" t="s">
        <v>28</v>
      </c>
      <c r="T23" s="15">
        <v>42379</v>
      </c>
      <c r="U23" s="14" t="s">
        <v>26</v>
      </c>
      <c r="V23" s="14" t="s">
        <v>26</v>
      </c>
      <c r="W23" s="14"/>
      <c r="X23" s="14" t="s">
        <v>26</v>
      </c>
      <c r="Y23" s="32">
        <v>24000</v>
      </c>
      <c r="Z23" s="15">
        <v>42402</v>
      </c>
      <c r="AA23" s="27"/>
      <c r="AB23" s="17">
        <v>42671</v>
      </c>
    </row>
    <row r="24" spans="1:29" s="20" customFormat="1" ht="14.25" x14ac:dyDescent="0.2">
      <c r="A24" s="21">
        <v>508</v>
      </c>
      <c r="B24" s="22" t="s">
        <v>325</v>
      </c>
      <c r="C24" s="22" t="s">
        <v>658</v>
      </c>
      <c r="D24" s="22">
        <v>25</v>
      </c>
      <c r="E24" s="22" t="s">
        <v>332</v>
      </c>
      <c r="F24" s="22" t="s">
        <v>67</v>
      </c>
      <c r="G24" s="22" t="s">
        <v>12</v>
      </c>
      <c r="H24" s="23">
        <v>40926</v>
      </c>
      <c r="I24" s="23"/>
      <c r="J24" s="23"/>
      <c r="K24" s="22" t="s">
        <v>70</v>
      </c>
      <c r="L24" s="22" t="s">
        <v>67</v>
      </c>
      <c r="M24" s="22" t="s">
        <v>67</v>
      </c>
      <c r="N24" s="23">
        <v>42489</v>
      </c>
      <c r="O24" s="22">
        <v>60</v>
      </c>
      <c r="P24" s="24"/>
      <c r="Q24" s="17">
        <f t="shared" si="1"/>
        <v>42549</v>
      </c>
      <c r="R24" s="22"/>
      <c r="S24" s="22" t="s">
        <v>28</v>
      </c>
      <c r="T24" s="23">
        <v>42571</v>
      </c>
      <c r="U24" s="22" t="s">
        <v>26</v>
      </c>
      <c r="V24" s="22" t="s">
        <v>26</v>
      </c>
      <c r="W24" s="22"/>
      <c r="X24" s="22" t="s">
        <v>26</v>
      </c>
      <c r="Y24" s="33">
        <v>6000</v>
      </c>
      <c r="Z24" s="23">
        <v>42597</v>
      </c>
      <c r="AA24" s="26"/>
      <c r="AB24" s="22" t="s">
        <v>954</v>
      </c>
      <c r="AC24" s="22"/>
    </row>
    <row r="25" spans="1:29" s="20" customFormat="1" ht="14.25" x14ac:dyDescent="0.2">
      <c r="A25" s="27">
        <v>2342</v>
      </c>
      <c r="B25" s="14"/>
      <c r="C25" s="27" t="s">
        <v>545</v>
      </c>
      <c r="D25" s="27">
        <v>27</v>
      </c>
      <c r="E25" s="14" t="s">
        <v>216</v>
      </c>
      <c r="F25" s="14"/>
      <c r="G25" s="14" t="s">
        <v>5</v>
      </c>
      <c r="H25" s="17">
        <v>41666</v>
      </c>
      <c r="I25" s="17"/>
      <c r="J25" s="17"/>
      <c r="K25" s="17" t="s">
        <v>70</v>
      </c>
      <c r="L25" s="15" t="s">
        <v>67</v>
      </c>
      <c r="M25" s="15" t="s">
        <v>67</v>
      </c>
      <c r="N25" s="17">
        <v>42221</v>
      </c>
      <c r="O25" s="27">
        <v>60</v>
      </c>
      <c r="P25" s="17"/>
      <c r="Q25" s="17">
        <f t="shared" si="1"/>
        <v>42281</v>
      </c>
      <c r="R25" s="17" t="s">
        <v>67</v>
      </c>
      <c r="S25" s="27" t="s">
        <v>28</v>
      </c>
      <c r="T25" s="17">
        <v>42346</v>
      </c>
      <c r="U25" s="27" t="s">
        <v>26</v>
      </c>
      <c r="V25" s="27" t="s">
        <v>26</v>
      </c>
      <c r="W25" s="27"/>
      <c r="X25" s="27" t="s">
        <v>26</v>
      </c>
      <c r="Y25" s="35">
        <v>8000</v>
      </c>
      <c r="Z25" s="15">
        <v>42399</v>
      </c>
      <c r="AA25" s="19"/>
      <c r="AB25" s="17">
        <v>42671</v>
      </c>
    </row>
    <row r="26" spans="1:29" s="20" customFormat="1" ht="14.25" x14ac:dyDescent="0.2">
      <c r="A26" s="27">
        <v>2360</v>
      </c>
      <c r="B26" s="14"/>
      <c r="C26" s="27" t="s">
        <v>545</v>
      </c>
      <c r="D26" s="27">
        <v>27</v>
      </c>
      <c r="E26" s="14" t="s">
        <v>215</v>
      </c>
      <c r="F26" s="14"/>
      <c r="G26" s="14" t="s">
        <v>5</v>
      </c>
      <c r="H26" s="17">
        <v>41913</v>
      </c>
      <c r="I26" s="17"/>
      <c r="J26" s="17"/>
      <c r="K26" s="17" t="s">
        <v>70</v>
      </c>
      <c r="L26" s="15" t="s">
        <v>67</v>
      </c>
      <c r="M26" s="15" t="s">
        <v>67</v>
      </c>
      <c r="N26" s="17">
        <v>42221</v>
      </c>
      <c r="O26" s="27">
        <v>60</v>
      </c>
      <c r="P26" s="17"/>
      <c r="Q26" s="17">
        <f t="shared" si="1"/>
        <v>42281</v>
      </c>
      <c r="R26" s="17"/>
      <c r="S26" s="27" t="s">
        <v>28</v>
      </c>
      <c r="T26" s="17">
        <v>42339</v>
      </c>
      <c r="U26" s="27" t="s">
        <v>26</v>
      </c>
      <c r="V26" s="27" t="s">
        <v>26</v>
      </c>
      <c r="W26" s="27"/>
      <c r="X26" s="27" t="s">
        <v>26</v>
      </c>
      <c r="Y26" s="35">
        <v>8500</v>
      </c>
      <c r="Z26" s="15">
        <v>42399</v>
      </c>
      <c r="AA26" s="19"/>
      <c r="AB26" s="27"/>
    </row>
    <row r="27" spans="1:29" s="20" customFormat="1" ht="14.25" x14ac:dyDescent="0.2">
      <c r="A27" s="21">
        <v>136</v>
      </c>
      <c r="B27" s="22" t="s">
        <v>325</v>
      </c>
      <c r="C27" s="22" t="s">
        <v>659</v>
      </c>
      <c r="D27" s="22">
        <v>12</v>
      </c>
      <c r="E27" s="22" t="s">
        <v>479</v>
      </c>
      <c r="F27" s="22" t="s">
        <v>67</v>
      </c>
      <c r="G27" s="22" t="s">
        <v>12</v>
      </c>
      <c r="H27" s="23">
        <v>41744</v>
      </c>
      <c r="I27" s="23"/>
      <c r="J27" s="23"/>
      <c r="K27" s="22" t="s">
        <v>70</v>
      </c>
      <c r="L27" s="22" t="s">
        <v>67</v>
      </c>
      <c r="M27" s="22" t="s">
        <v>34</v>
      </c>
      <c r="N27" s="23">
        <v>42518</v>
      </c>
      <c r="O27" s="22">
        <v>60</v>
      </c>
      <c r="P27" s="24"/>
      <c r="Q27" s="17">
        <f t="shared" si="1"/>
        <v>42578</v>
      </c>
      <c r="R27" s="22"/>
      <c r="S27" s="22" t="s">
        <v>37</v>
      </c>
      <c r="T27" s="23">
        <v>42648</v>
      </c>
      <c r="U27" s="22" t="s">
        <v>26</v>
      </c>
      <c r="V27" s="22" t="s">
        <v>26</v>
      </c>
      <c r="W27" s="22"/>
      <c r="X27" s="22" t="s">
        <v>26</v>
      </c>
      <c r="Y27" s="33">
        <v>5000</v>
      </c>
      <c r="Z27" s="23">
        <v>42654</v>
      </c>
      <c r="AA27" s="26"/>
      <c r="AB27" s="22"/>
    </row>
    <row r="28" spans="1:29" s="20" customFormat="1" ht="14.25" x14ac:dyDescent="0.2">
      <c r="A28" s="21">
        <v>138</v>
      </c>
      <c r="B28" s="22" t="s">
        <v>325</v>
      </c>
      <c r="C28" s="22" t="s">
        <v>659</v>
      </c>
      <c r="D28" s="22">
        <v>12</v>
      </c>
      <c r="E28" s="22" t="s">
        <v>512</v>
      </c>
      <c r="F28" s="22" t="s">
        <v>34</v>
      </c>
      <c r="G28" s="22" t="s">
        <v>12</v>
      </c>
      <c r="H28" s="23">
        <v>41453</v>
      </c>
      <c r="I28" s="23"/>
      <c r="J28" s="23"/>
      <c r="K28" s="22" t="s">
        <v>70</v>
      </c>
      <c r="L28" s="22" t="s">
        <v>67</v>
      </c>
      <c r="M28" s="22" t="s">
        <v>34</v>
      </c>
      <c r="N28" s="23">
        <v>42518</v>
      </c>
      <c r="O28" s="22">
        <v>60</v>
      </c>
      <c r="P28" s="24"/>
      <c r="Q28" s="17">
        <f t="shared" si="1"/>
        <v>42578</v>
      </c>
      <c r="R28" s="22"/>
      <c r="S28" s="22" t="s">
        <v>37</v>
      </c>
      <c r="T28" s="23">
        <v>42648</v>
      </c>
      <c r="U28" s="22" t="s">
        <v>26</v>
      </c>
      <c r="V28" s="22" t="s">
        <v>26</v>
      </c>
      <c r="W28" s="22"/>
      <c r="X28" s="22" t="s">
        <v>26</v>
      </c>
      <c r="Y28" s="33">
        <v>4500</v>
      </c>
      <c r="Z28" s="23">
        <v>42654</v>
      </c>
      <c r="AA28" s="26"/>
      <c r="AB28" s="22"/>
    </row>
    <row r="29" spans="1:29" s="20" customFormat="1" ht="14.25" x14ac:dyDescent="0.2">
      <c r="A29" s="21">
        <v>163</v>
      </c>
      <c r="B29" s="22" t="s">
        <v>325</v>
      </c>
      <c r="C29" s="22" t="s">
        <v>659</v>
      </c>
      <c r="D29" s="22">
        <v>12</v>
      </c>
      <c r="E29" s="22" t="s">
        <v>514</v>
      </c>
      <c r="F29" s="22" t="s">
        <v>34</v>
      </c>
      <c r="G29" s="22" t="s">
        <v>12</v>
      </c>
      <c r="H29" s="23">
        <v>42087</v>
      </c>
      <c r="I29" s="23"/>
      <c r="J29" s="23"/>
      <c r="K29" s="22" t="s">
        <v>70</v>
      </c>
      <c r="L29" s="22" t="s">
        <v>67</v>
      </c>
      <c r="M29" s="22" t="s">
        <v>34</v>
      </c>
      <c r="N29" s="23">
        <v>42403</v>
      </c>
      <c r="O29" s="22">
        <v>60</v>
      </c>
      <c r="P29" s="22"/>
      <c r="Q29" s="17">
        <f t="shared" si="1"/>
        <v>42463</v>
      </c>
      <c r="R29" s="22"/>
      <c r="S29" s="22" t="s">
        <v>819</v>
      </c>
      <c r="T29" s="23">
        <v>42423</v>
      </c>
      <c r="U29" s="22" t="s">
        <v>26</v>
      </c>
      <c r="V29" s="22" t="s">
        <v>26</v>
      </c>
      <c r="W29" s="22"/>
      <c r="X29" s="22" t="s">
        <v>26</v>
      </c>
      <c r="Y29" s="33">
        <v>4950</v>
      </c>
      <c r="Z29" s="23">
        <v>42443</v>
      </c>
      <c r="AA29" s="26"/>
      <c r="AB29" s="22"/>
      <c r="AC29" s="22"/>
    </row>
    <row r="30" spans="1:29" s="20" customFormat="1" ht="14.25" x14ac:dyDescent="0.2">
      <c r="A30" s="21">
        <v>165</v>
      </c>
      <c r="B30" s="22" t="s">
        <v>325</v>
      </c>
      <c r="C30" s="22" t="s">
        <v>659</v>
      </c>
      <c r="D30" s="22">
        <v>12</v>
      </c>
      <c r="E30" s="22" t="s">
        <v>513</v>
      </c>
      <c r="F30" s="22" t="s">
        <v>67</v>
      </c>
      <c r="G30" s="22" t="s">
        <v>12</v>
      </c>
      <c r="H30" s="23">
        <v>41901</v>
      </c>
      <c r="I30" s="23"/>
      <c r="J30" s="23"/>
      <c r="K30" s="22" t="s">
        <v>70</v>
      </c>
      <c r="L30" s="22" t="s">
        <v>67</v>
      </c>
      <c r="M30" s="22" t="s">
        <v>34</v>
      </c>
      <c r="N30" s="23">
        <v>42403</v>
      </c>
      <c r="O30" s="22">
        <v>60</v>
      </c>
      <c r="P30" s="22"/>
      <c r="Q30" s="17">
        <f t="shared" si="1"/>
        <v>42463</v>
      </c>
      <c r="R30" s="22"/>
      <c r="S30" s="22" t="s">
        <v>819</v>
      </c>
      <c r="T30" s="23">
        <v>42423</v>
      </c>
      <c r="U30" s="22" t="s">
        <v>26</v>
      </c>
      <c r="V30" s="22" t="s">
        <v>26</v>
      </c>
      <c r="W30" s="22"/>
      <c r="X30" s="22" t="s">
        <v>804</v>
      </c>
      <c r="Y30" s="33">
        <v>4950</v>
      </c>
      <c r="Z30" s="23">
        <v>42443</v>
      </c>
      <c r="AA30" s="26"/>
      <c r="AB30" s="22"/>
      <c r="AC30" s="22"/>
    </row>
    <row r="31" spans="1:29" s="20" customFormat="1" ht="14.25" x14ac:dyDescent="0.2">
      <c r="A31" s="21">
        <v>520</v>
      </c>
      <c r="B31" s="22" t="s">
        <v>325</v>
      </c>
      <c r="C31" s="22" t="s">
        <v>660</v>
      </c>
      <c r="D31" s="22">
        <v>31</v>
      </c>
      <c r="E31" s="22" t="s">
        <v>333</v>
      </c>
      <c r="F31" s="22" t="s">
        <v>67</v>
      </c>
      <c r="G31" s="22" t="s">
        <v>12</v>
      </c>
      <c r="H31" s="23">
        <v>41197</v>
      </c>
      <c r="I31" s="23"/>
      <c r="J31" s="23"/>
      <c r="K31" s="22" t="s">
        <v>70</v>
      </c>
      <c r="L31" s="22" t="s">
        <v>67</v>
      </c>
      <c r="M31" s="22" t="s">
        <v>67</v>
      </c>
      <c r="N31" s="23">
        <v>42589</v>
      </c>
      <c r="O31" s="22">
        <v>60</v>
      </c>
      <c r="P31" s="24"/>
      <c r="Q31" s="17">
        <f t="shared" si="1"/>
        <v>42649</v>
      </c>
      <c r="R31" s="22"/>
      <c r="S31" s="22" t="s">
        <v>33</v>
      </c>
      <c r="T31" s="23">
        <v>42648</v>
      </c>
      <c r="U31" s="22" t="s">
        <v>26</v>
      </c>
      <c r="V31" s="22" t="s">
        <v>26</v>
      </c>
      <c r="W31" s="22"/>
      <c r="X31" s="22" t="s">
        <v>26</v>
      </c>
      <c r="Y31" s="33">
        <v>7000</v>
      </c>
      <c r="Z31" s="22" t="s">
        <v>877</v>
      </c>
      <c r="AA31" s="26" t="s">
        <v>934</v>
      </c>
      <c r="AB31" s="22"/>
    </row>
    <row r="32" spans="1:29" s="20" customFormat="1" ht="14.25" x14ac:dyDescent="0.2">
      <c r="A32" s="27">
        <v>57</v>
      </c>
      <c r="B32" s="14"/>
      <c r="C32" s="27" t="s">
        <v>642</v>
      </c>
      <c r="D32" s="27">
        <v>4</v>
      </c>
      <c r="E32" s="30" t="s">
        <v>69</v>
      </c>
      <c r="F32" s="30"/>
      <c r="G32" s="14" t="s">
        <v>768</v>
      </c>
      <c r="H32" s="17">
        <v>41829</v>
      </c>
      <c r="I32" s="17"/>
      <c r="J32" s="17"/>
      <c r="K32" s="17" t="s">
        <v>70</v>
      </c>
      <c r="L32" s="17" t="s">
        <v>34</v>
      </c>
      <c r="M32" s="17" t="s">
        <v>67</v>
      </c>
      <c r="N32" s="17">
        <v>42108</v>
      </c>
      <c r="O32" s="27">
        <v>90</v>
      </c>
      <c r="P32" s="17"/>
      <c r="Q32" s="17">
        <f t="shared" si="1"/>
        <v>42198</v>
      </c>
      <c r="R32" s="17"/>
      <c r="S32" s="27" t="s">
        <v>28</v>
      </c>
      <c r="T32" s="17">
        <v>42233</v>
      </c>
      <c r="U32" s="27" t="s">
        <v>26</v>
      </c>
      <c r="V32" s="27" t="s">
        <v>26</v>
      </c>
      <c r="W32" s="27" t="s">
        <v>26</v>
      </c>
      <c r="X32" s="27" t="s">
        <v>26</v>
      </c>
      <c r="Y32" s="35">
        <v>55394</v>
      </c>
      <c r="Z32" s="15">
        <v>42235</v>
      </c>
      <c r="AA32" s="19"/>
      <c r="AB32" s="27"/>
    </row>
    <row r="33" spans="1:29" s="20" customFormat="1" ht="14.25" x14ac:dyDescent="0.2">
      <c r="A33" s="21">
        <v>910</v>
      </c>
      <c r="B33" s="22" t="s">
        <v>325</v>
      </c>
      <c r="C33" s="22" t="s">
        <v>661</v>
      </c>
      <c r="D33" s="22">
        <v>31</v>
      </c>
      <c r="E33" s="22" t="s">
        <v>334</v>
      </c>
      <c r="F33" s="22" t="s">
        <v>67</v>
      </c>
      <c r="G33" s="22" t="s">
        <v>293</v>
      </c>
      <c r="H33" s="23">
        <v>42248</v>
      </c>
      <c r="I33" s="23"/>
      <c r="J33" s="23"/>
      <c r="K33" s="22" t="s">
        <v>70</v>
      </c>
      <c r="L33" s="22" t="s">
        <v>67</v>
      </c>
      <c r="M33" s="22" t="s">
        <v>67</v>
      </c>
      <c r="N33" s="23">
        <v>42437</v>
      </c>
      <c r="O33" s="22">
        <v>60</v>
      </c>
      <c r="P33" s="24"/>
      <c r="Q33" s="17">
        <f t="shared" si="1"/>
        <v>42497</v>
      </c>
      <c r="R33" s="22"/>
      <c r="S33" s="22" t="s">
        <v>28</v>
      </c>
      <c r="T33" s="23">
        <v>42515</v>
      </c>
      <c r="U33" s="22" t="s">
        <v>26</v>
      </c>
      <c r="V33" s="22" t="s">
        <v>26</v>
      </c>
      <c r="W33" s="22"/>
      <c r="X33" s="22" t="s">
        <v>26</v>
      </c>
      <c r="Y33" s="33">
        <v>6000</v>
      </c>
      <c r="Z33" s="23">
        <v>42535</v>
      </c>
      <c r="AA33" s="26"/>
      <c r="AB33" s="22"/>
      <c r="AC33" s="22"/>
    </row>
    <row r="34" spans="1:29" s="20" customFormat="1" ht="14.25" x14ac:dyDescent="0.2">
      <c r="A34" s="21">
        <v>305</v>
      </c>
      <c r="B34" s="22" t="s">
        <v>325</v>
      </c>
      <c r="C34" s="22" t="s">
        <v>662</v>
      </c>
      <c r="D34" s="22">
        <v>30</v>
      </c>
      <c r="E34" s="22" t="s">
        <v>335</v>
      </c>
      <c r="F34" s="22" t="s">
        <v>67</v>
      </c>
      <c r="G34" s="22" t="s">
        <v>12</v>
      </c>
      <c r="H34" s="23">
        <v>41848</v>
      </c>
      <c r="I34" s="23"/>
      <c r="J34" s="23"/>
      <c r="K34" s="22" t="s">
        <v>70</v>
      </c>
      <c r="L34" s="22" t="s">
        <v>67</v>
      </c>
      <c r="M34" s="22" t="s">
        <v>67</v>
      </c>
      <c r="N34" s="23">
        <v>42466</v>
      </c>
      <c r="O34" s="22">
        <v>60</v>
      </c>
      <c r="P34" s="24"/>
      <c r="Q34" s="17">
        <f t="shared" si="1"/>
        <v>42526</v>
      </c>
      <c r="R34" s="22"/>
      <c r="S34" s="22" t="s">
        <v>819</v>
      </c>
      <c r="T34" s="23">
        <v>42531</v>
      </c>
      <c r="U34" s="22" t="s">
        <v>26</v>
      </c>
      <c r="V34" s="22" t="s">
        <v>26</v>
      </c>
      <c r="W34" s="22"/>
      <c r="X34" s="22" t="s">
        <v>26</v>
      </c>
      <c r="Y34" s="33">
        <v>5950</v>
      </c>
      <c r="Z34" s="23">
        <v>42565</v>
      </c>
      <c r="AA34" s="26"/>
      <c r="AB34" s="22"/>
      <c r="AC34" s="22"/>
    </row>
    <row r="35" spans="1:29" s="20" customFormat="1" ht="14.25" x14ac:dyDescent="0.2">
      <c r="A35" s="21">
        <v>414</v>
      </c>
      <c r="B35" s="22"/>
      <c r="C35" s="22" t="s">
        <v>662</v>
      </c>
      <c r="D35" s="22">
        <v>30</v>
      </c>
      <c r="E35" s="22" t="s">
        <v>1097</v>
      </c>
      <c r="F35" s="22" t="s">
        <v>34</v>
      </c>
      <c r="G35" s="22" t="s">
        <v>794</v>
      </c>
      <c r="H35" s="23">
        <v>43221</v>
      </c>
      <c r="I35" s="23" t="s">
        <v>34</v>
      </c>
      <c r="J35" s="23"/>
      <c r="K35" s="22" t="s">
        <v>70</v>
      </c>
      <c r="L35" s="22" t="s">
        <v>34</v>
      </c>
      <c r="M35" s="22" t="s">
        <v>67</v>
      </c>
      <c r="N35" s="23">
        <v>43230</v>
      </c>
      <c r="O35" s="22">
        <v>120</v>
      </c>
      <c r="P35" s="24"/>
      <c r="Q35" s="17"/>
      <c r="R35" s="22"/>
      <c r="S35" s="22" t="s">
        <v>981</v>
      </c>
      <c r="T35" s="23">
        <v>43313</v>
      </c>
      <c r="U35" s="22" t="s">
        <v>26</v>
      </c>
      <c r="V35" s="22" t="s">
        <v>26</v>
      </c>
      <c r="W35" s="22" t="s">
        <v>26</v>
      </c>
      <c r="X35" s="22" t="s">
        <v>26</v>
      </c>
      <c r="Y35" s="33">
        <v>178450</v>
      </c>
      <c r="Z35" s="23">
        <v>43350</v>
      </c>
      <c r="AA35" s="26" t="s">
        <v>1098</v>
      </c>
      <c r="AB35" s="22"/>
      <c r="AC35" s="22"/>
    </row>
    <row r="36" spans="1:29" s="20" customFormat="1" ht="14.25" x14ac:dyDescent="0.2">
      <c r="A36" s="21">
        <v>1710</v>
      </c>
      <c r="B36" s="22"/>
      <c r="C36" s="22" t="s">
        <v>663</v>
      </c>
      <c r="D36" s="22">
        <v>3</v>
      </c>
      <c r="E36" s="22" t="s">
        <v>1008</v>
      </c>
      <c r="F36" s="22" t="s">
        <v>67</v>
      </c>
      <c r="G36" s="22" t="s">
        <v>12</v>
      </c>
      <c r="H36" s="23">
        <v>42941</v>
      </c>
      <c r="I36" s="23" t="s">
        <v>34</v>
      </c>
      <c r="J36" s="23"/>
      <c r="K36" s="22" t="s">
        <v>255</v>
      </c>
      <c r="L36" s="22" t="s">
        <v>34</v>
      </c>
      <c r="M36" s="22" t="s">
        <v>34</v>
      </c>
      <c r="N36" s="23">
        <v>42984</v>
      </c>
      <c r="O36" s="22">
        <v>12</v>
      </c>
      <c r="P36" s="36">
        <v>42996</v>
      </c>
      <c r="Q36" s="17"/>
      <c r="R36" s="22"/>
      <c r="S36" s="22" t="s">
        <v>28</v>
      </c>
      <c r="T36" s="23">
        <v>43010</v>
      </c>
      <c r="U36" s="22" t="s">
        <v>859</v>
      </c>
      <c r="V36" s="22" t="s">
        <v>26</v>
      </c>
      <c r="W36" s="22" t="s">
        <v>26</v>
      </c>
      <c r="X36" s="22" t="s">
        <v>26</v>
      </c>
      <c r="Y36" s="25">
        <v>17800</v>
      </c>
      <c r="Z36" s="23">
        <v>43038</v>
      </c>
      <c r="AA36" s="26"/>
      <c r="AB36" s="22"/>
    </row>
    <row r="37" spans="1:29" s="20" customFormat="1" ht="14.25" x14ac:dyDescent="0.2">
      <c r="A37" s="21" t="s">
        <v>968</v>
      </c>
      <c r="B37" s="22"/>
      <c r="C37" s="22" t="s">
        <v>663</v>
      </c>
      <c r="D37" s="22">
        <v>5</v>
      </c>
      <c r="E37" s="22" t="s">
        <v>969</v>
      </c>
      <c r="F37" s="22" t="s">
        <v>67</v>
      </c>
      <c r="G37" s="22" t="s">
        <v>835</v>
      </c>
      <c r="H37" s="23">
        <v>42773</v>
      </c>
      <c r="I37" s="23"/>
      <c r="J37" s="23"/>
      <c r="K37" s="22" t="s">
        <v>970</v>
      </c>
      <c r="L37" s="22" t="s">
        <v>67</v>
      </c>
      <c r="M37" s="22" t="s">
        <v>67</v>
      </c>
      <c r="N37" s="23">
        <v>42780</v>
      </c>
      <c r="O37" s="22">
        <v>14</v>
      </c>
      <c r="P37" s="36">
        <v>42794</v>
      </c>
      <c r="Q37" s="17"/>
      <c r="R37" s="22" t="s">
        <v>67</v>
      </c>
      <c r="S37" s="22" t="s">
        <v>819</v>
      </c>
      <c r="T37" s="23">
        <v>42783</v>
      </c>
      <c r="U37" s="22" t="s">
        <v>859</v>
      </c>
      <c r="V37" s="22" t="s">
        <v>26</v>
      </c>
      <c r="W37" s="22" t="s">
        <v>26</v>
      </c>
      <c r="X37" s="22" t="s">
        <v>26</v>
      </c>
      <c r="Y37" s="33">
        <v>80000</v>
      </c>
      <c r="Z37" s="23">
        <v>42788</v>
      </c>
      <c r="AA37" s="26"/>
      <c r="AB37" s="22"/>
    </row>
    <row r="38" spans="1:29" s="20" customFormat="1" ht="14.25" x14ac:dyDescent="0.2">
      <c r="A38" s="21">
        <v>1622</v>
      </c>
      <c r="B38" s="22"/>
      <c r="C38" s="22" t="s">
        <v>1024</v>
      </c>
      <c r="D38" s="22">
        <v>19</v>
      </c>
      <c r="E38" s="22" t="s">
        <v>1025</v>
      </c>
      <c r="F38" s="22" t="s">
        <v>67</v>
      </c>
      <c r="G38" s="22" t="s">
        <v>12</v>
      </c>
      <c r="H38" s="23">
        <v>42878</v>
      </c>
      <c r="I38" s="23" t="s">
        <v>34</v>
      </c>
      <c r="J38" s="23"/>
      <c r="K38" s="22" t="s">
        <v>255</v>
      </c>
      <c r="L38" s="22" t="s">
        <v>67</v>
      </c>
      <c r="M38" s="22" t="s">
        <v>67</v>
      </c>
      <c r="N38" s="23">
        <v>43147</v>
      </c>
      <c r="O38" s="22"/>
      <c r="P38" s="24">
        <v>7</v>
      </c>
      <c r="Q38" s="17">
        <v>43154</v>
      </c>
      <c r="R38" s="22"/>
      <c r="S38" s="22" t="s">
        <v>28</v>
      </c>
      <c r="T38" s="23">
        <v>43154</v>
      </c>
      <c r="U38" s="22" t="s">
        <v>26</v>
      </c>
      <c r="V38" s="22" t="s">
        <v>26</v>
      </c>
      <c r="W38" s="22" t="s">
        <v>26</v>
      </c>
      <c r="X38" s="22" t="s">
        <v>26</v>
      </c>
      <c r="Y38" s="25">
        <v>50000</v>
      </c>
      <c r="Z38" s="23">
        <v>43234</v>
      </c>
      <c r="AA38" s="26"/>
      <c r="AB38" s="22"/>
    </row>
    <row r="39" spans="1:29" s="20" customFormat="1" ht="14.25" x14ac:dyDescent="0.2">
      <c r="A39" s="27">
        <v>7312</v>
      </c>
      <c r="B39" s="14"/>
      <c r="C39" s="27" t="s">
        <v>546</v>
      </c>
      <c r="D39" s="27">
        <v>13</v>
      </c>
      <c r="E39" s="30" t="s">
        <v>71</v>
      </c>
      <c r="F39" s="30"/>
      <c r="G39" s="14" t="s">
        <v>8</v>
      </c>
      <c r="H39" s="17">
        <v>41862</v>
      </c>
      <c r="I39" s="17"/>
      <c r="J39" s="17"/>
      <c r="K39" s="17" t="s">
        <v>70</v>
      </c>
      <c r="L39" s="17" t="s">
        <v>34</v>
      </c>
      <c r="M39" s="17" t="s">
        <v>34</v>
      </c>
      <c r="N39" s="17">
        <v>42108</v>
      </c>
      <c r="O39" s="27">
        <v>90</v>
      </c>
      <c r="P39" s="17"/>
      <c r="Q39" s="17">
        <f t="shared" si="1"/>
        <v>42198</v>
      </c>
      <c r="R39" s="17"/>
      <c r="S39" s="27" t="s">
        <v>28</v>
      </c>
      <c r="T39" s="17">
        <v>42181</v>
      </c>
      <c r="U39" s="27" t="s">
        <v>26</v>
      </c>
      <c r="V39" s="27" t="s">
        <v>26</v>
      </c>
      <c r="W39" s="27" t="s">
        <v>26</v>
      </c>
      <c r="X39" s="27" t="s">
        <v>26</v>
      </c>
      <c r="Y39" s="35">
        <v>5850</v>
      </c>
      <c r="Z39" s="15">
        <v>42185</v>
      </c>
      <c r="AA39" s="19"/>
      <c r="AB39" s="27"/>
    </row>
    <row r="40" spans="1:29" s="20" customFormat="1" ht="14.25" x14ac:dyDescent="0.2">
      <c r="A40" s="27">
        <v>7314</v>
      </c>
      <c r="B40" s="14"/>
      <c r="C40" s="27" t="s">
        <v>546</v>
      </c>
      <c r="D40" s="27">
        <v>13</v>
      </c>
      <c r="E40" s="30" t="s">
        <v>71</v>
      </c>
      <c r="F40" s="30"/>
      <c r="G40" s="14" t="s">
        <v>4</v>
      </c>
      <c r="H40" s="17">
        <v>41862</v>
      </c>
      <c r="I40" s="17"/>
      <c r="J40" s="17"/>
      <c r="K40" s="17" t="s">
        <v>70</v>
      </c>
      <c r="L40" s="17" t="s">
        <v>34</v>
      </c>
      <c r="M40" s="17" t="s">
        <v>34</v>
      </c>
      <c r="N40" s="15">
        <v>42108</v>
      </c>
      <c r="O40" s="14">
        <v>90</v>
      </c>
      <c r="P40" s="15"/>
      <c r="Q40" s="17">
        <f t="shared" si="1"/>
        <v>42198</v>
      </c>
      <c r="R40" s="17"/>
      <c r="S40" s="14" t="s">
        <v>28</v>
      </c>
      <c r="T40" s="15">
        <v>42181</v>
      </c>
      <c r="U40" s="14" t="s">
        <v>26</v>
      </c>
      <c r="V40" s="14" t="s">
        <v>26</v>
      </c>
      <c r="W40" s="14"/>
      <c r="X40" s="14" t="s">
        <v>26</v>
      </c>
      <c r="Y40" s="32">
        <v>7262</v>
      </c>
      <c r="Z40" s="15">
        <v>42185</v>
      </c>
      <c r="AA40" s="19"/>
      <c r="AB40" s="27"/>
    </row>
    <row r="41" spans="1:29" s="20" customFormat="1" ht="14.25" x14ac:dyDescent="0.2">
      <c r="A41" s="27">
        <v>7316</v>
      </c>
      <c r="B41" s="14"/>
      <c r="C41" s="27" t="s">
        <v>546</v>
      </c>
      <c r="D41" s="27">
        <v>13</v>
      </c>
      <c r="E41" s="14" t="s">
        <v>72</v>
      </c>
      <c r="F41" s="14"/>
      <c r="G41" s="14" t="s">
        <v>4</v>
      </c>
      <c r="H41" s="17">
        <v>41862</v>
      </c>
      <c r="I41" s="17"/>
      <c r="J41" s="17"/>
      <c r="K41" s="17" t="s">
        <v>70</v>
      </c>
      <c r="L41" s="17" t="s">
        <v>34</v>
      </c>
      <c r="M41" s="17" t="s">
        <v>34</v>
      </c>
      <c r="N41" s="15">
        <v>42108</v>
      </c>
      <c r="O41" s="14">
        <v>90</v>
      </c>
      <c r="P41" s="15"/>
      <c r="Q41" s="17">
        <f t="shared" si="1"/>
        <v>42198</v>
      </c>
      <c r="R41" s="17"/>
      <c r="S41" s="14" t="s">
        <v>28</v>
      </c>
      <c r="T41" s="15">
        <v>42181</v>
      </c>
      <c r="U41" s="14" t="s">
        <v>26</v>
      </c>
      <c r="V41" s="14" t="s">
        <v>26</v>
      </c>
      <c r="W41" s="14" t="s">
        <v>26</v>
      </c>
      <c r="X41" s="14" t="s">
        <v>26</v>
      </c>
      <c r="Y41" s="32">
        <v>6050</v>
      </c>
      <c r="Z41" s="15">
        <v>42185</v>
      </c>
      <c r="AA41" s="19"/>
      <c r="AB41" s="17">
        <v>42660</v>
      </c>
    </row>
    <row r="42" spans="1:29" s="20" customFormat="1" ht="14.25" x14ac:dyDescent="0.2">
      <c r="A42" s="27">
        <v>7316.5</v>
      </c>
      <c r="B42" s="14"/>
      <c r="C42" s="27" t="s">
        <v>546</v>
      </c>
      <c r="D42" s="27">
        <v>13</v>
      </c>
      <c r="E42" s="14" t="s">
        <v>73</v>
      </c>
      <c r="F42" s="14"/>
      <c r="G42" s="14" t="s">
        <v>12</v>
      </c>
      <c r="H42" s="17">
        <v>39826</v>
      </c>
      <c r="I42" s="17"/>
      <c r="J42" s="17"/>
      <c r="K42" s="17" t="s">
        <v>70</v>
      </c>
      <c r="L42" s="17" t="s">
        <v>34</v>
      </c>
      <c r="M42" s="17" t="s">
        <v>34</v>
      </c>
      <c r="N42" s="15">
        <v>42108</v>
      </c>
      <c r="O42" s="14">
        <v>90</v>
      </c>
      <c r="P42" s="15"/>
      <c r="Q42" s="17">
        <f t="shared" si="1"/>
        <v>42198</v>
      </c>
      <c r="R42" s="17"/>
      <c r="S42" s="14" t="s">
        <v>28</v>
      </c>
      <c r="T42" s="15">
        <v>42181</v>
      </c>
      <c r="U42" s="14" t="s">
        <v>26</v>
      </c>
      <c r="V42" s="14" t="s">
        <v>26</v>
      </c>
      <c r="W42" s="14" t="s">
        <v>26</v>
      </c>
      <c r="X42" s="14" t="s">
        <v>26</v>
      </c>
      <c r="Y42" s="32">
        <v>5800</v>
      </c>
      <c r="Z42" s="15">
        <v>42185</v>
      </c>
      <c r="AA42" s="19"/>
      <c r="AB42" s="27"/>
    </row>
    <row r="43" spans="1:29" s="20" customFormat="1" ht="14.25" x14ac:dyDescent="0.2">
      <c r="A43" s="27">
        <v>7506</v>
      </c>
      <c r="B43" s="14"/>
      <c r="C43" s="27" t="s">
        <v>546</v>
      </c>
      <c r="D43" s="27">
        <v>13</v>
      </c>
      <c r="E43" s="14" t="s">
        <v>74</v>
      </c>
      <c r="F43" s="14"/>
      <c r="G43" s="14" t="s">
        <v>27</v>
      </c>
      <c r="H43" s="17">
        <v>40424</v>
      </c>
      <c r="I43" s="17"/>
      <c r="J43" s="17"/>
      <c r="K43" s="17" t="s">
        <v>70</v>
      </c>
      <c r="L43" s="17" t="s">
        <v>67</v>
      </c>
      <c r="M43" s="17" t="s">
        <v>67</v>
      </c>
      <c r="N43" s="15">
        <v>42089</v>
      </c>
      <c r="O43" s="14">
        <v>60</v>
      </c>
      <c r="P43" s="17"/>
      <c r="Q43" s="17">
        <f t="shared" si="1"/>
        <v>42149</v>
      </c>
      <c r="R43" s="15"/>
      <c r="S43" s="14" t="s">
        <v>31</v>
      </c>
      <c r="T43" s="15">
        <v>42186</v>
      </c>
      <c r="U43" s="14" t="s">
        <v>26</v>
      </c>
      <c r="V43" s="14" t="s">
        <v>26</v>
      </c>
      <c r="W43" s="14"/>
      <c r="X43" s="14" t="s">
        <v>26</v>
      </c>
      <c r="Y43" s="32">
        <v>1250</v>
      </c>
      <c r="Z43" s="15">
        <v>42192</v>
      </c>
      <c r="AA43" s="19"/>
      <c r="AB43" s="27"/>
    </row>
    <row r="44" spans="1:29" s="20" customFormat="1" ht="14.25" x14ac:dyDescent="0.2">
      <c r="A44" s="21">
        <v>7716</v>
      </c>
      <c r="B44" s="22" t="s">
        <v>325</v>
      </c>
      <c r="C44" s="22" t="s">
        <v>546</v>
      </c>
      <c r="D44" s="22">
        <v>13</v>
      </c>
      <c r="E44" s="22" t="s">
        <v>336</v>
      </c>
      <c r="F44" s="22" t="s">
        <v>67</v>
      </c>
      <c r="G44" s="22" t="s">
        <v>12</v>
      </c>
      <c r="H44" s="23">
        <v>41050</v>
      </c>
      <c r="I44" s="23"/>
      <c r="J44" s="23"/>
      <c r="K44" s="22" t="s">
        <v>70</v>
      </c>
      <c r="L44" s="22" t="s">
        <v>67</v>
      </c>
      <c r="M44" s="22" t="s">
        <v>67</v>
      </c>
      <c r="N44" s="23">
        <v>42489</v>
      </c>
      <c r="O44" s="22">
        <v>60</v>
      </c>
      <c r="P44" s="24"/>
      <c r="Q44" s="17">
        <f t="shared" ref="Q44:Q45" si="2">IF(OR(O44=60,FALSE,O44=90,FALSE),N44+O44,"")</f>
        <v>42549</v>
      </c>
      <c r="R44" s="22"/>
      <c r="S44" s="22" t="s">
        <v>25</v>
      </c>
      <c r="T44" s="23">
        <v>42600</v>
      </c>
      <c r="U44" s="22" t="s">
        <v>26</v>
      </c>
      <c r="V44" s="22" t="s">
        <v>26</v>
      </c>
      <c r="W44" s="22"/>
      <c r="X44" s="22" t="s">
        <v>26</v>
      </c>
      <c r="Y44" s="33">
        <v>7600</v>
      </c>
      <c r="Z44" s="23">
        <v>42607</v>
      </c>
      <c r="AA44" s="26" t="s">
        <v>887</v>
      </c>
      <c r="AB44" s="23">
        <v>42660</v>
      </c>
      <c r="AC44" s="22"/>
    </row>
    <row r="45" spans="1:29" s="20" customFormat="1" ht="14.25" x14ac:dyDescent="0.2">
      <c r="A45" s="21">
        <v>7736</v>
      </c>
      <c r="B45" s="22" t="s">
        <v>325</v>
      </c>
      <c r="C45" s="22" t="s">
        <v>546</v>
      </c>
      <c r="D45" s="22">
        <v>13</v>
      </c>
      <c r="E45" s="22" t="s">
        <v>337</v>
      </c>
      <c r="F45" s="22" t="s">
        <v>67</v>
      </c>
      <c r="G45" s="22" t="s">
        <v>12</v>
      </c>
      <c r="H45" s="23">
        <v>38799</v>
      </c>
      <c r="I45" s="23"/>
      <c r="J45" s="23"/>
      <c r="K45" s="22" t="s">
        <v>70</v>
      </c>
      <c r="L45" s="22" t="s">
        <v>67</v>
      </c>
      <c r="M45" s="22" t="s">
        <v>67</v>
      </c>
      <c r="N45" s="23">
        <v>42489</v>
      </c>
      <c r="O45" s="22">
        <v>60</v>
      </c>
      <c r="P45" s="24"/>
      <c r="Q45" s="17">
        <f t="shared" si="2"/>
        <v>42549</v>
      </c>
      <c r="R45" s="22"/>
      <c r="S45" s="22" t="s">
        <v>25</v>
      </c>
      <c r="T45" s="23">
        <v>42600</v>
      </c>
      <c r="U45" s="22" t="s">
        <v>26</v>
      </c>
      <c r="V45" s="22" t="s">
        <v>26</v>
      </c>
      <c r="W45" s="22"/>
      <c r="X45" s="22" t="s">
        <v>26</v>
      </c>
      <c r="Y45" s="33">
        <v>6900</v>
      </c>
      <c r="Z45" s="23">
        <v>42607</v>
      </c>
      <c r="AA45" s="26" t="s">
        <v>888</v>
      </c>
      <c r="AB45" s="23">
        <v>42660</v>
      </c>
      <c r="AC45" s="22"/>
    </row>
    <row r="46" spans="1:29" s="7" customFormat="1" ht="14.25" x14ac:dyDescent="0.2">
      <c r="A46" s="1">
        <v>882</v>
      </c>
      <c r="B46" s="2"/>
      <c r="C46" s="2" t="s">
        <v>915</v>
      </c>
      <c r="D46" s="2">
        <v>18</v>
      </c>
      <c r="E46" s="2" t="s">
        <v>916</v>
      </c>
      <c r="F46" s="2" t="s">
        <v>67</v>
      </c>
      <c r="G46" s="2" t="s">
        <v>917</v>
      </c>
      <c r="H46" s="3">
        <v>42587</v>
      </c>
      <c r="I46" s="3" t="s">
        <v>34</v>
      </c>
      <c r="J46" s="1">
        <v>17</v>
      </c>
      <c r="K46" s="2" t="s">
        <v>255</v>
      </c>
      <c r="L46" s="2"/>
      <c r="M46" s="2" t="s">
        <v>67</v>
      </c>
      <c r="N46" s="3">
        <v>43473</v>
      </c>
      <c r="O46" s="2">
        <v>10</v>
      </c>
      <c r="P46" s="61">
        <v>43483</v>
      </c>
      <c r="Q46" s="5"/>
      <c r="R46" s="2"/>
      <c r="S46" s="2" t="s">
        <v>28</v>
      </c>
      <c r="T46" s="3">
        <v>43474</v>
      </c>
      <c r="U46" s="2" t="s">
        <v>26</v>
      </c>
      <c r="V46" s="2" t="s">
        <v>26</v>
      </c>
      <c r="W46" s="2" t="s">
        <v>26</v>
      </c>
      <c r="X46" s="2" t="s">
        <v>26</v>
      </c>
      <c r="Y46" s="6">
        <v>58000</v>
      </c>
      <c r="Z46" s="3">
        <v>43481</v>
      </c>
      <c r="AA46" s="59"/>
      <c r="AB46" s="2"/>
    </row>
    <row r="47" spans="1:29" s="20" customFormat="1" ht="14.25" x14ac:dyDescent="0.2">
      <c r="A47" s="27">
        <v>20</v>
      </c>
      <c r="B47" s="14"/>
      <c r="C47" s="27" t="s">
        <v>547</v>
      </c>
      <c r="D47" s="27">
        <v>5</v>
      </c>
      <c r="E47" s="30" t="s">
        <v>77</v>
      </c>
      <c r="F47" s="30"/>
      <c r="G47" s="14" t="s">
        <v>4</v>
      </c>
      <c r="H47" s="17">
        <v>41869</v>
      </c>
      <c r="I47" s="17"/>
      <c r="J47" s="17"/>
      <c r="K47" s="17" t="s">
        <v>70</v>
      </c>
      <c r="L47" s="17" t="s">
        <v>67</v>
      </c>
      <c r="M47" s="17" t="s">
        <v>67</v>
      </c>
      <c r="N47" s="17">
        <v>42019</v>
      </c>
      <c r="O47" s="27">
        <v>60</v>
      </c>
      <c r="P47" s="17"/>
      <c r="Q47" s="17">
        <f t="shared" si="1"/>
        <v>42079</v>
      </c>
      <c r="R47" s="17"/>
      <c r="S47" s="27" t="s">
        <v>28</v>
      </c>
      <c r="T47" s="17">
        <v>42066</v>
      </c>
      <c r="U47" s="27" t="s">
        <v>26</v>
      </c>
      <c r="V47" s="27" t="s">
        <v>26</v>
      </c>
      <c r="W47" s="27"/>
      <c r="X47" s="27" t="s">
        <v>26</v>
      </c>
      <c r="Y47" s="35">
        <v>4800</v>
      </c>
      <c r="Z47" s="15">
        <v>42089</v>
      </c>
      <c r="AA47" s="19"/>
      <c r="AB47" s="27"/>
    </row>
    <row r="48" spans="1:29" s="20" customFormat="1" ht="14.25" x14ac:dyDescent="0.2">
      <c r="A48" s="21" t="s">
        <v>992</v>
      </c>
      <c r="B48" s="22"/>
      <c r="C48" s="22" t="s">
        <v>664</v>
      </c>
      <c r="D48" s="22">
        <v>19</v>
      </c>
      <c r="E48" s="22" t="s">
        <v>993</v>
      </c>
      <c r="F48" s="22" t="s">
        <v>67</v>
      </c>
      <c r="G48" s="22" t="s">
        <v>786</v>
      </c>
      <c r="H48" s="23">
        <v>42850</v>
      </c>
      <c r="I48" s="23" t="s">
        <v>34</v>
      </c>
      <c r="J48" s="23"/>
      <c r="K48" s="22" t="s">
        <v>531</v>
      </c>
      <c r="L48" s="22" t="s">
        <v>34</v>
      </c>
      <c r="M48" s="22" t="s">
        <v>34</v>
      </c>
      <c r="N48" s="23">
        <v>42852</v>
      </c>
      <c r="O48" s="22">
        <v>10</v>
      </c>
      <c r="P48" s="36">
        <v>42863</v>
      </c>
      <c r="Q48" s="17"/>
      <c r="R48" s="22"/>
      <c r="S48" s="22" t="s">
        <v>942</v>
      </c>
      <c r="T48" s="23">
        <v>42858</v>
      </c>
      <c r="U48" s="22" t="s">
        <v>859</v>
      </c>
      <c r="V48" s="22" t="s">
        <v>26</v>
      </c>
      <c r="W48" s="22" t="s">
        <v>26</v>
      </c>
      <c r="X48" s="22" t="s">
        <v>26</v>
      </c>
      <c r="Y48" s="25">
        <v>97000</v>
      </c>
      <c r="Z48" s="23">
        <v>42871</v>
      </c>
      <c r="AA48" s="26" t="s">
        <v>1011</v>
      </c>
      <c r="AB48" s="22" t="s">
        <v>946</v>
      </c>
    </row>
    <row r="49" spans="1:29" s="20" customFormat="1" ht="14.25" x14ac:dyDescent="0.2">
      <c r="A49" s="21">
        <v>137</v>
      </c>
      <c r="B49" s="22" t="s">
        <v>325</v>
      </c>
      <c r="C49" s="22" t="s">
        <v>664</v>
      </c>
      <c r="D49" s="22">
        <v>19</v>
      </c>
      <c r="E49" s="22" t="s">
        <v>338</v>
      </c>
      <c r="F49" s="22" t="s">
        <v>67</v>
      </c>
      <c r="G49" s="22" t="s">
        <v>785</v>
      </c>
      <c r="H49" s="23">
        <v>40067</v>
      </c>
      <c r="I49" s="23"/>
      <c r="J49" s="23"/>
      <c r="K49" s="22" t="s">
        <v>70</v>
      </c>
      <c r="L49" s="22" t="s">
        <v>67</v>
      </c>
      <c r="M49" s="22" t="s">
        <v>67</v>
      </c>
      <c r="N49" s="23">
        <v>42489</v>
      </c>
      <c r="O49" s="22">
        <v>60</v>
      </c>
      <c r="P49" s="24"/>
      <c r="Q49" s="17">
        <f t="shared" si="1"/>
        <v>42549</v>
      </c>
      <c r="R49" s="22"/>
      <c r="S49" s="22" t="s">
        <v>28</v>
      </c>
      <c r="T49" s="23">
        <v>42576</v>
      </c>
      <c r="U49" s="22" t="s">
        <v>26</v>
      </c>
      <c r="V49" s="22" t="s">
        <v>26</v>
      </c>
      <c r="W49" s="22"/>
      <c r="X49" s="22" t="s">
        <v>26</v>
      </c>
      <c r="Y49" s="33">
        <v>9000</v>
      </c>
      <c r="Z49" s="23">
        <v>42578</v>
      </c>
      <c r="AA49" s="26"/>
      <c r="AB49" s="23">
        <v>42660</v>
      </c>
      <c r="AC49" s="22"/>
    </row>
    <row r="50" spans="1:29" s="20" customFormat="1" ht="14.25" x14ac:dyDescent="0.2">
      <c r="A50" s="21">
        <v>123</v>
      </c>
      <c r="B50" s="22"/>
      <c r="C50" s="22" t="s">
        <v>1009</v>
      </c>
      <c r="D50" s="22">
        <v>26</v>
      </c>
      <c r="E50" s="22" t="s">
        <v>1010</v>
      </c>
      <c r="F50" s="22" t="s">
        <v>34</v>
      </c>
      <c r="G50" s="22" t="s">
        <v>12</v>
      </c>
      <c r="H50" s="23">
        <v>42873</v>
      </c>
      <c r="I50" s="23" t="s">
        <v>34</v>
      </c>
      <c r="J50" s="23"/>
      <c r="K50" s="22" t="s">
        <v>70</v>
      </c>
      <c r="L50" s="22" t="s">
        <v>34</v>
      </c>
      <c r="M50" s="22" t="s">
        <v>34</v>
      </c>
      <c r="N50" s="23">
        <v>43110</v>
      </c>
      <c r="O50" s="22">
        <v>90</v>
      </c>
      <c r="P50" s="24"/>
      <c r="Q50" s="17">
        <v>43200</v>
      </c>
      <c r="R50" s="22"/>
      <c r="S50" s="22" t="s">
        <v>981</v>
      </c>
      <c r="T50" s="23">
        <v>43191</v>
      </c>
      <c r="U50" s="22" t="s">
        <v>26</v>
      </c>
      <c r="V50" s="22" t="s">
        <v>26</v>
      </c>
      <c r="W50" s="22" t="s">
        <v>26</v>
      </c>
      <c r="X50" s="22" t="s">
        <v>26</v>
      </c>
      <c r="Y50" s="25">
        <v>87000</v>
      </c>
      <c r="Z50" s="23">
        <v>43221</v>
      </c>
      <c r="AA50" s="26"/>
      <c r="AB50" s="22"/>
    </row>
    <row r="51" spans="1:29" s="7" customFormat="1" ht="14.25" x14ac:dyDescent="0.2">
      <c r="A51" s="1">
        <v>6668</v>
      </c>
      <c r="B51" s="2" t="s">
        <v>325</v>
      </c>
      <c r="C51" s="2" t="s">
        <v>665</v>
      </c>
      <c r="D51" s="2">
        <v>12</v>
      </c>
      <c r="E51" s="2" t="s">
        <v>339</v>
      </c>
      <c r="F51" s="2" t="s">
        <v>67</v>
      </c>
      <c r="G51" s="2" t="s">
        <v>12</v>
      </c>
      <c r="H51" s="3">
        <v>41290</v>
      </c>
      <c r="I51" s="3" t="s">
        <v>34</v>
      </c>
      <c r="J51" s="1">
        <v>8</v>
      </c>
      <c r="K51" s="2" t="s">
        <v>70</v>
      </c>
      <c r="L51" s="2" t="s">
        <v>34</v>
      </c>
      <c r="M51" s="2" t="s">
        <v>67</v>
      </c>
      <c r="N51" s="3">
        <v>43420</v>
      </c>
      <c r="O51" s="2">
        <v>45</v>
      </c>
      <c r="P51" s="4"/>
      <c r="Q51" s="5">
        <v>43454</v>
      </c>
      <c r="R51" s="2" t="s">
        <v>34</v>
      </c>
      <c r="S51" s="2" t="s">
        <v>824</v>
      </c>
      <c r="T51" s="3">
        <v>43461</v>
      </c>
      <c r="U51" s="2" t="s">
        <v>26</v>
      </c>
      <c r="V51" s="2" t="s">
        <v>26</v>
      </c>
      <c r="W51" s="2" t="s">
        <v>26</v>
      </c>
      <c r="X51" s="2" t="s">
        <v>26</v>
      </c>
      <c r="Y51" s="6">
        <v>25000</v>
      </c>
      <c r="Z51" s="3">
        <v>43469</v>
      </c>
      <c r="AA51" s="59"/>
      <c r="AB51" s="2"/>
    </row>
    <row r="52" spans="1:29" s="20" customFormat="1" ht="14.25" x14ac:dyDescent="0.2">
      <c r="A52" s="14">
        <v>6608</v>
      </c>
      <c r="B52" s="14"/>
      <c r="C52" s="14" t="s">
        <v>548</v>
      </c>
      <c r="D52" s="14">
        <v>12</v>
      </c>
      <c r="E52" s="14" t="s">
        <v>287</v>
      </c>
      <c r="F52" s="14"/>
      <c r="G52" s="14" t="s">
        <v>288</v>
      </c>
      <c r="H52" s="15">
        <v>42060</v>
      </c>
      <c r="I52" s="15"/>
      <c r="J52" s="15"/>
      <c r="K52" s="14" t="s">
        <v>70</v>
      </c>
      <c r="L52" s="14" t="s">
        <v>67</v>
      </c>
      <c r="M52" s="14" t="s">
        <v>67</v>
      </c>
      <c r="N52" s="15">
        <v>42302</v>
      </c>
      <c r="O52" s="14">
        <v>60</v>
      </c>
      <c r="P52" s="15"/>
      <c r="Q52" s="17">
        <f t="shared" si="1"/>
        <v>42362</v>
      </c>
      <c r="R52" s="14"/>
      <c r="S52" s="14" t="s">
        <v>28</v>
      </c>
      <c r="T52" s="15">
        <v>42373</v>
      </c>
      <c r="U52" s="14" t="s">
        <v>26</v>
      </c>
      <c r="V52" s="14" t="s">
        <v>26</v>
      </c>
      <c r="W52" s="14"/>
      <c r="X52" s="14" t="s">
        <v>26</v>
      </c>
      <c r="Y52" s="32">
        <v>4800</v>
      </c>
      <c r="Z52" s="15">
        <v>42389</v>
      </c>
      <c r="AA52" s="19"/>
      <c r="AB52" s="17">
        <v>42662</v>
      </c>
    </row>
    <row r="53" spans="1:29" s="20" customFormat="1" ht="14.25" x14ac:dyDescent="0.2">
      <c r="A53" s="21">
        <v>8365</v>
      </c>
      <c r="B53" s="22" t="s">
        <v>325</v>
      </c>
      <c r="C53" s="22" t="s">
        <v>666</v>
      </c>
      <c r="D53" s="22">
        <v>13</v>
      </c>
      <c r="E53" s="22" t="s">
        <v>340</v>
      </c>
      <c r="F53" s="22" t="s">
        <v>67</v>
      </c>
      <c r="G53" s="22" t="s">
        <v>785</v>
      </c>
      <c r="H53" s="23">
        <v>42257</v>
      </c>
      <c r="I53" s="23"/>
      <c r="J53" s="23"/>
      <c r="K53" s="22" t="s">
        <v>70</v>
      </c>
      <c r="L53" s="22" t="s">
        <v>67</v>
      </c>
      <c r="M53" s="22" t="s">
        <v>67</v>
      </c>
      <c r="N53" s="23">
        <v>42403</v>
      </c>
      <c r="O53" s="22">
        <v>60</v>
      </c>
      <c r="P53" s="22"/>
      <c r="Q53" s="17">
        <f t="shared" si="1"/>
        <v>42463</v>
      </c>
      <c r="R53" s="22"/>
      <c r="S53" s="22" t="s">
        <v>819</v>
      </c>
      <c r="T53" s="23">
        <v>42470</v>
      </c>
      <c r="U53" s="22" t="s">
        <v>26</v>
      </c>
      <c r="V53" s="22" t="s">
        <v>26</v>
      </c>
      <c r="W53" s="22" t="s">
        <v>875</v>
      </c>
      <c r="X53" s="22" t="s">
        <v>26</v>
      </c>
      <c r="Y53" s="33">
        <v>6950</v>
      </c>
      <c r="Z53" s="23">
        <v>42475</v>
      </c>
      <c r="AA53" s="26"/>
      <c r="AB53" s="22"/>
      <c r="AC53" s="22"/>
    </row>
    <row r="54" spans="1:29" s="20" customFormat="1" ht="14.25" x14ac:dyDescent="0.2">
      <c r="A54" s="21">
        <v>8366</v>
      </c>
      <c r="B54" s="22" t="s">
        <v>325</v>
      </c>
      <c r="C54" s="22" t="s">
        <v>666</v>
      </c>
      <c r="D54" s="22">
        <v>13</v>
      </c>
      <c r="E54" s="22" t="s">
        <v>500</v>
      </c>
      <c r="F54" s="22" t="s">
        <v>34</v>
      </c>
      <c r="G54" s="22" t="s">
        <v>12</v>
      </c>
      <c r="H54" s="23">
        <v>41465</v>
      </c>
      <c r="I54" s="23"/>
      <c r="J54" s="23"/>
      <c r="K54" s="22" t="s">
        <v>70</v>
      </c>
      <c r="L54" s="22" t="s">
        <v>67</v>
      </c>
      <c r="M54" s="22" t="s">
        <v>67</v>
      </c>
      <c r="N54" s="23">
        <v>42403</v>
      </c>
      <c r="O54" s="22">
        <v>60</v>
      </c>
      <c r="P54" s="22"/>
      <c r="Q54" s="17">
        <f t="shared" si="1"/>
        <v>42463</v>
      </c>
      <c r="R54" s="22"/>
      <c r="S54" s="22" t="s">
        <v>819</v>
      </c>
      <c r="T54" s="23">
        <v>42470</v>
      </c>
      <c r="U54" s="22" t="s">
        <v>26</v>
      </c>
      <c r="V54" s="22" t="s">
        <v>26</v>
      </c>
      <c r="W54" s="22"/>
      <c r="X54" s="22" t="s">
        <v>26</v>
      </c>
      <c r="Y54" s="33">
        <v>5950</v>
      </c>
      <c r="Z54" s="23">
        <v>42475</v>
      </c>
      <c r="AA54" s="26"/>
      <c r="AB54" s="22"/>
      <c r="AC54" s="22"/>
    </row>
    <row r="55" spans="1:29" s="20" customFormat="1" ht="14.25" x14ac:dyDescent="0.2">
      <c r="A55" s="21">
        <v>1411</v>
      </c>
      <c r="B55" s="22"/>
      <c r="C55" s="22" t="s">
        <v>667</v>
      </c>
      <c r="D55" s="22">
        <v>25</v>
      </c>
      <c r="E55" s="22" t="s">
        <v>341</v>
      </c>
      <c r="F55" s="22" t="s">
        <v>67</v>
      </c>
      <c r="G55" s="22" t="s">
        <v>793</v>
      </c>
      <c r="H55" s="23">
        <v>42488</v>
      </c>
      <c r="I55" s="23"/>
      <c r="J55" s="23"/>
      <c r="K55" s="22" t="s">
        <v>255</v>
      </c>
      <c r="L55" s="22" t="s">
        <v>67</v>
      </c>
      <c r="M55" s="22" t="s">
        <v>67</v>
      </c>
      <c r="N55" s="23">
        <v>42488</v>
      </c>
      <c r="O55" s="22">
        <v>30</v>
      </c>
      <c r="P55" s="36">
        <v>42518</v>
      </c>
      <c r="Q55" s="17" t="str">
        <f t="shared" si="1"/>
        <v/>
      </c>
      <c r="R55" s="22"/>
      <c r="S55" s="22" t="s">
        <v>895</v>
      </c>
      <c r="T55" s="23">
        <v>42518</v>
      </c>
      <c r="U55" s="22" t="s">
        <v>26</v>
      </c>
      <c r="V55" s="22" t="s">
        <v>26</v>
      </c>
      <c r="W55" s="22"/>
      <c r="X55" s="22" t="s">
        <v>26</v>
      </c>
      <c r="Y55" s="33">
        <v>283000</v>
      </c>
      <c r="Z55" s="23">
        <v>42552</v>
      </c>
      <c r="AA55" s="26"/>
      <c r="AB55" s="23">
        <v>42643</v>
      </c>
      <c r="AC55" s="22"/>
    </row>
    <row r="56" spans="1:29" s="20" customFormat="1" ht="14.25" x14ac:dyDescent="0.2">
      <c r="A56" s="21">
        <v>1822</v>
      </c>
      <c r="B56" s="22"/>
      <c r="C56" s="22" t="s">
        <v>549</v>
      </c>
      <c r="D56" s="22">
        <v>25</v>
      </c>
      <c r="E56" s="22" t="s">
        <v>828</v>
      </c>
      <c r="F56" s="22" t="s">
        <v>67</v>
      </c>
      <c r="G56" s="22" t="s">
        <v>829</v>
      </c>
      <c r="H56" s="23">
        <v>41719</v>
      </c>
      <c r="I56" s="23"/>
      <c r="J56" s="23"/>
      <c r="K56" s="22" t="s">
        <v>70</v>
      </c>
      <c r="L56" s="22" t="s">
        <v>34</v>
      </c>
      <c r="M56" s="22" t="s">
        <v>67</v>
      </c>
      <c r="N56" s="23">
        <v>42113</v>
      </c>
      <c r="O56" s="22">
        <v>90</v>
      </c>
      <c r="P56" s="22"/>
      <c r="Q56" s="17">
        <f t="shared" si="1"/>
        <v>42203</v>
      </c>
      <c r="R56" s="22"/>
      <c r="S56" s="22" t="s">
        <v>814</v>
      </c>
      <c r="T56" s="23">
        <v>42384</v>
      </c>
      <c r="U56" s="22" t="s">
        <v>26</v>
      </c>
      <c r="V56" s="22" t="s">
        <v>26</v>
      </c>
      <c r="W56" s="22" t="s">
        <v>26</v>
      </c>
      <c r="X56" s="22" t="s">
        <v>26</v>
      </c>
      <c r="Y56" s="33">
        <v>16580</v>
      </c>
      <c r="Z56" s="23">
        <v>42416</v>
      </c>
      <c r="AA56" s="26"/>
      <c r="AB56" s="22"/>
      <c r="AC56" s="22"/>
    </row>
    <row r="57" spans="1:29" s="20" customFormat="1" ht="14.25" x14ac:dyDescent="0.2">
      <c r="A57" s="27">
        <v>1824</v>
      </c>
      <c r="B57" s="14"/>
      <c r="C57" s="27" t="s">
        <v>549</v>
      </c>
      <c r="D57" s="27">
        <v>25</v>
      </c>
      <c r="E57" s="30" t="s">
        <v>214</v>
      </c>
      <c r="F57" s="30"/>
      <c r="G57" s="14" t="s">
        <v>9</v>
      </c>
      <c r="H57" s="17">
        <v>41429</v>
      </c>
      <c r="I57" s="17"/>
      <c r="J57" s="17"/>
      <c r="K57" s="17" t="s">
        <v>70</v>
      </c>
      <c r="L57" s="17" t="s">
        <v>34</v>
      </c>
      <c r="M57" s="17" t="s">
        <v>34</v>
      </c>
      <c r="N57" s="17">
        <v>42108</v>
      </c>
      <c r="O57" s="27">
        <v>90</v>
      </c>
      <c r="P57" s="17"/>
      <c r="Q57" s="17">
        <f t="shared" si="1"/>
        <v>42198</v>
      </c>
      <c r="R57" s="17" t="s">
        <v>26</v>
      </c>
      <c r="S57" s="27" t="s">
        <v>28</v>
      </c>
      <c r="T57" s="17">
        <v>42384</v>
      </c>
      <c r="U57" s="27" t="s">
        <v>26</v>
      </c>
      <c r="V57" s="27" t="s">
        <v>26</v>
      </c>
      <c r="W57" s="27" t="s">
        <v>26</v>
      </c>
      <c r="X57" s="27" t="s">
        <v>26</v>
      </c>
      <c r="Y57" s="35">
        <v>28800</v>
      </c>
      <c r="Z57" s="15">
        <v>42416</v>
      </c>
      <c r="AA57" s="19"/>
      <c r="AB57" s="27"/>
    </row>
    <row r="58" spans="1:29" s="20" customFormat="1" ht="14.25" x14ac:dyDescent="0.2">
      <c r="A58" s="21">
        <v>1929</v>
      </c>
      <c r="B58" s="22" t="s">
        <v>325</v>
      </c>
      <c r="C58" s="22" t="s">
        <v>549</v>
      </c>
      <c r="D58" s="22">
        <v>25</v>
      </c>
      <c r="E58" s="22" t="s">
        <v>480</v>
      </c>
      <c r="F58" s="22" t="s">
        <v>67</v>
      </c>
      <c r="G58" s="22" t="s">
        <v>12</v>
      </c>
      <c r="H58" s="23">
        <v>41716</v>
      </c>
      <c r="I58" s="23" t="s">
        <v>34</v>
      </c>
      <c r="J58" s="21"/>
      <c r="K58" s="22" t="s">
        <v>70</v>
      </c>
      <c r="L58" s="22" t="s">
        <v>34</v>
      </c>
      <c r="M58" s="22" t="s">
        <v>34</v>
      </c>
      <c r="N58" s="23">
        <v>42860</v>
      </c>
      <c r="O58" s="22">
        <v>90</v>
      </c>
      <c r="P58" s="24"/>
      <c r="Q58" s="17">
        <f>IF(OR(O58=60,FALSE,O58=90,FALSE),N58+O58,"")</f>
        <v>42950</v>
      </c>
      <c r="R58" s="22"/>
      <c r="S58" s="22" t="s">
        <v>824</v>
      </c>
      <c r="T58" s="23">
        <v>43101</v>
      </c>
      <c r="U58" s="22" t="s">
        <v>26</v>
      </c>
      <c r="V58" s="22" t="s">
        <v>26</v>
      </c>
      <c r="W58" s="22" t="s">
        <v>26</v>
      </c>
      <c r="X58" s="22" t="s">
        <v>26</v>
      </c>
      <c r="Y58" s="25">
        <v>75000</v>
      </c>
      <c r="Z58" s="23">
        <v>43304</v>
      </c>
      <c r="AA58" s="25"/>
      <c r="AB58" s="22"/>
    </row>
    <row r="59" spans="1:29" s="20" customFormat="1" ht="14.25" x14ac:dyDescent="0.2">
      <c r="A59" s="14">
        <v>2664</v>
      </c>
      <c r="B59" s="14"/>
      <c r="C59" s="14" t="s">
        <v>549</v>
      </c>
      <c r="D59" s="14">
        <v>26</v>
      </c>
      <c r="E59" s="14" t="s">
        <v>289</v>
      </c>
      <c r="F59" s="14"/>
      <c r="G59" s="14" t="s">
        <v>29</v>
      </c>
      <c r="H59" s="15">
        <v>41732</v>
      </c>
      <c r="I59" s="15"/>
      <c r="J59" s="15"/>
      <c r="K59" s="14" t="s">
        <v>70</v>
      </c>
      <c r="L59" s="14" t="s">
        <v>67</v>
      </c>
      <c r="M59" s="14" t="s">
        <v>34</v>
      </c>
      <c r="N59" s="15">
        <v>42270</v>
      </c>
      <c r="O59" s="14">
        <v>60</v>
      </c>
      <c r="P59" s="15"/>
      <c r="Q59" s="17">
        <f t="shared" si="1"/>
        <v>42330</v>
      </c>
      <c r="R59" s="14"/>
      <c r="S59" s="14" t="s">
        <v>33</v>
      </c>
      <c r="T59" s="15">
        <v>42401</v>
      </c>
      <c r="U59" s="14" t="s">
        <v>26</v>
      </c>
      <c r="V59" s="14" t="s">
        <v>26</v>
      </c>
      <c r="W59" s="14"/>
      <c r="X59" s="14" t="s">
        <v>26</v>
      </c>
      <c r="Y59" s="32">
        <v>8900</v>
      </c>
      <c r="Z59" s="15">
        <v>42405</v>
      </c>
      <c r="AA59" s="19"/>
      <c r="AB59" s="27"/>
    </row>
    <row r="60" spans="1:29" s="20" customFormat="1" ht="14.25" x14ac:dyDescent="0.2">
      <c r="A60" s="14">
        <v>2666</v>
      </c>
      <c r="B60" s="14"/>
      <c r="C60" s="14" t="s">
        <v>549</v>
      </c>
      <c r="D60" s="14">
        <v>26</v>
      </c>
      <c r="E60" s="14" t="s">
        <v>290</v>
      </c>
      <c r="F60" s="14"/>
      <c r="G60" s="14" t="s">
        <v>29</v>
      </c>
      <c r="H60" s="15">
        <v>41695</v>
      </c>
      <c r="I60" s="15"/>
      <c r="J60" s="15"/>
      <c r="K60" s="14" t="s">
        <v>70</v>
      </c>
      <c r="L60" s="14" t="s">
        <v>67</v>
      </c>
      <c r="M60" s="14" t="s">
        <v>34</v>
      </c>
      <c r="N60" s="15">
        <v>42270</v>
      </c>
      <c r="O60" s="14">
        <v>60</v>
      </c>
      <c r="P60" s="15"/>
      <c r="Q60" s="17">
        <f t="shared" si="1"/>
        <v>42330</v>
      </c>
      <c r="R60" s="14"/>
      <c r="S60" s="14" t="s">
        <v>33</v>
      </c>
      <c r="T60" s="15">
        <v>42401</v>
      </c>
      <c r="U60" s="14" t="s">
        <v>26</v>
      </c>
      <c r="V60" s="14" t="s">
        <v>26</v>
      </c>
      <c r="W60" s="14"/>
      <c r="X60" s="14" t="s">
        <v>26</v>
      </c>
      <c r="Y60" s="32">
        <v>8900</v>
      </c>
      <c r="Z60" s="15">
        <v>42405</v>
      </c>
      <c r="AA60" s="19"/>
      <c r="AB60" s="17">
        <v>42662</v>
      </c>
    </row>
    <row r="61" spans="1:29" s="20" customFormat="1" ht="14.25" x14ac:dyDescent="0.2">
      <c r="A61" s="21">
        <v>5166</v>
      </c>
      <c r="B61" s="22" t="s">
        <v>325</v>
      </c>
      <c r="C61" s="22" t="s">
        <v>643</v>
      </c>
      <c r="D61" s="22">
        <v>10</v>
      </c>
      <c r="E61" s="22" t="s">
        <v>342</v>
      </c>
      <c r="F61" s="22" t="s">
        <v>67</v>
      </c>
      <c r="G61" s="22" t="s">
        <v>785</v>
      </c>
      <c r="H61" s="23">
        <v>41981</v>
      </c>
      <c r="I61" s="23"/>
      <c r="J61" s="23"/>
      <c r="K61" s="22" t="s">
        <v>70</v>
      </c>
      <c r="L61" s="22" t="s">
        <v>67</v>
      </c>
      <c r="M61" s="22" t="s">
        <v>67</v>
      </c>
      <c r="N61" s="23">
        <v>42589</v>
      </c>
      <c r="O61" s="22">
        <v>60</v>
      </c>
      <c r="P61" s="24"/>
      <c r="Q61" s="17">
        <f t="shared" si="1"/>
        <v>42649</v>
      </c>
      <c r="R61" s="22"/>
      <c r="S61" s="22" t="s">
        <v>28</v>
      </c>
      <c r="T61" s="23">
        <v>42607</v>
      </c>
      <c r="U61" s="22" t="s">
        <v>26</v>
      </c>
      <c r="V61" s="22" t="s">
        <v>26</v>
      </c>
      <c r="W61" s="22"/>
      <c r="X61" s="22" t="s">
        <v>26</v>
      </c>
      <c r="Y61" s="33">
        <v>6000</v>
      </c>
      <c r="Z61" s="23">
        <v>42626</v>
      </c>
      <c r="AA61" s="26"/>
      <c r="AB61" s="22"/>
      <c r="AC61" s="22"/>
    </row>
    <row r="62" spans="1:29" s="20" customFormat="1" ht="14.25" x14ac:dyDescent="0.2">
      <c r="A62" s="27">
        <v>5402</v>
      </c>
      <c r="B62" s="14"/>
      <c r="C62" s="27" t="s">
        <v>643</v>
      </c>
      <c r="D62" s="27">
        <v>11</v>
      </c>
      <c r="E62" s="30" t="s">
        <v>213</v>
      </c>
      <c r="F62" s="30"/>
      <c r="G62" s="14" t="s">
        <v>137</v>
      </c>
      <c r="H62" s="17">
        <v>41810</v>
      </c>
      <c r="I62" s="17"/>
      <c r="J62" s="17"/>
      <c r="K62" s="17" t="s">
        <v>68</v>
      </c>
      <c r="L62" s="17" t="s">
        <v>67</v>
      </c>
      <c r="M62" s="17" t="s">
        <v>67</v>
      </c>
      <c r="N62" s="17">
        <v>42108</v>
      </c>
      <c r="O62" s="27">
        <v>90</v>
      </c>
      <c r="P62" s="17"/>
      <c r="Q62" s="17">
        <f t="shared" si="1"/>
        <v>42198</v>
      </c>
      <c r="R62" s="17"/>
      <c r="S62" s="27" t="s">
        <v>28</v>
      </c>
      <c r="T62" s="17">
        <v>42269</v>
      </c>
      <c r="U62" s="27" t="s">
        <v>26</v>
      </c>
      <c r="V62" s="27" t="s">
        <v>26</v>
      </c>
      <c r="W62" s="27" t="s">
        <v>26</v>
      </c>
      <c r="X62" s="27" t="s">
        <v>26</v>
      </c>
      <c r="Y62" s="35">
        <v>34500</v>
      </c>
      <c r="Z62" s="15">
        <v>42298</v>
      </c>
      <c r="AA62" s="19" t="s">
        <v>265</v>
      </c>
      <c r="AB62" s="17">
        <v>42659</v>
      </c>
    </row>
    <row r="63" spans="1:29" s="20" customFormat="1" ht="14.25" x14ac:dyDescent="0.2">
      <c r="A63" s="21">
        <v>5414</v>
      </c>
      <c r="B63" s="22"/>
      <c r="C63" s="22" t="s">
        <v>643</v>
      </c>
      <c r="D63" s="22">
        <v>11</v>
      </c>
      <c r="E63" s="22" t="s">
        <v>1028</v>
      </c>
      <c r="F63" s="22" t="s">
        <v>67</v>
      </c>
      <c r="G63" s="22" t="s">
        <v>12</v>
      </c>
      <c r="H63" s="23">
        <v>43020</v>
      </c>
      <c r="I63" s="23" t="s">
        <v>34</v>
      </c>
      <c r="J63" s="23"/>
      <c r="K63" s="22" t="s">
        <v>70</v>
      </c>
      <c r="L63" s="22" t="s">
        <v>34</v>
      </c>
      <c r="M63" s="22" t="s">
        <v>67</v>
      </c>
      <c r="N63" s="23">
        <v>43122</v>
      </c>
      <c r="O63" s="22">
        <v>90</v>
      </c>
      <c r="P63" s="24"/>
      <c r="Q63" s="17">
        <v>43212</v>
      </c>
      <c r="R63" s="22"/>
      <c r="S63" s="22" t="s">
        <v>819</v>
      </c>
      <c r="T63" s="23">
        <v>43191</v>
      </c>
      <c r="U63" s="22" t="s">
        <v>26</v>
      </c>
      <c r="V63" s="22" t="s">
        <v>26</v>
      </c>
      <c r="W63" s="22" t="s">
        <v>26</v>
      </c>
      <c r="X63" s="22" t="s">
        <v>26</v>
      </c>
      <c r="Y63" s="25">
        <v>40000</v>
      </c>
      <c r="Z63" s="23">
        <v>43221</v>
      </c>
      <c r="AA63" s="26"/>
      <c r="AB63" s="22"/>
    </row>
    <row r="64" spans="1:29" s="20" customFormat="1" ht="14.25" x14ac:dyDescent="0.2">
      <c r="A64" s="21">
        <v>5472</v>
      </c>
      <c r="B64" s="22" t="s">
        <v>325</v>
      </c>
      <c r="C64" s="22" t="s">
        <v>643</v>
      </c>
      <c r="D64" s="22">
        <v>11</v>
      </c>
      <c r="E64" s="22" t="s">
        <v>343</v>
      </c>
      <c r="F64" s="22" t="s">
        <v>67</v>
      </c>
      <c r="G64" s="22" t="s">
        <v>12</v>
      </c>
      <c r="H64" s="23">
        <v>39876</v>
      </c>
      <c r="I64" s="23"/>
      <c r="J64" s="23"/>
      <c r="K64" s="22" t="s">
        <v>70</v>
      </c>
      <c r="L64" s="22" t="s">
        <v>67</v>
      </c>
      <c r="M64" s="22" t="s">
        <v>67</v>
      </c>
      <c r="N64" s="23">
        <v>42466</v>
      </c>
      <c r="O64" s="22">
        <v>60</v>
      </c>
      <c r="P64" s="24"/>
      <c r="Q64" s="17">
        <f t="shared" si="1"/>
        <v>42526</v>
      </c>
      <c r="R64" s="22"/>
      <c r="S64" s="22" t="s">
        <v>259</v>
      </c>
      <c r="T64" s="23">
        <v>42594</v>
      </c>
      <c r="U64" s="22" t="s">
        <v>26</v>
      </c>
      <c r="V64" s="22" t="s">
        <v>26</v>
      </c>
      <c r="W64" s="22"/>
      <c r="X64" s="22" t="s">
        <v>26</v>
      </c>
      <c r="Y64" s="33">
        <v>6300</v>
      </c>
      <c r="Z64" s="23">
        <v>42723</v>
      </c>
      <c r="AA64" s="26"/>
      <c r="AB64" s="22"/>
      <c r="AC64" s="22"/>
    </row>
    <row r="65" spans="1:29" s="20" customFormat="1" ht="14.25" x14ac:dyDescent="0.2">
      <c r="A65" s="14">
        <v>5341</v>
      </c>
      <c r="B65" s="14"/>
      <c r="C65" s="14" t="s">
        <v>550</v>
      </c>
      <c r="D65" s="14">
        <v>10</v>
      </c>
      <c r="E65" s="14" t="s">
        <v>76</v>
      </c>
      <c r="F65" s="14"/>
      <c r="G65" s="14" t="s">
        <v>8</v>
      </c>
      <c r="H65" s="15">
        <v>41754</v>
      </c>
      <c r="I65" s="15"/>
      <c r="J65" s="15"/>
      <c r="K65" s="15" t="s">
        <v>70</v>
      </c>
      <c r="L65" s="15" t="s">
        <v>67</v>
      </c>
      <c r="M65" s="15" t="s">
        <v>67</v>
      </c>
      <c r="N65" s="15">
        <v>42066</v>
      </c>
      <c r="O65" s="14">
        <v>60</v>
      </c>
      <c r="P65" s="17"/>
      <c r="Q65" s="17">
        <f t="shared" si="1"/>
        <v>42126</v>
      </c>
      <c r="R65" s="15"/>
      <c r="S65" s="14" t="s">
        <v>35</v>
      </c>
      <c r="T65" s="15">
        <v>42220</v>
      </c>
      <c r="U65" s="14" t="s">
        <v>26</v>
      </c>
      <c r="V65" s="14" t="s">
        <v>26</v>
      </c>
      <c r="W65" s="14"/>
      <c r="X65" s="14" t="s">
        <v>26</v>
      </c>
      <c r="Y65" s="32">
        <v>5000</v>
      </c>
      <c r="Z65" s="15">
        <v>42228</v>
      </c>
      <c r="AA65" s="19"/>
      <c r="AB65" s="27"/>
    </row>
    <row r="66" spans="1:29" s="7" customFormat="1" ht="28.5" x14ac:dyDescent="0.2">
      <c r="A66" s="1">
        <v>1908</v>
      </c>
      <c r="B66" s="2" t="s">
        <v>325</v>
      </c>
      <c r="C66" s="2" t="s">
        <v>668</v>
      </c>
      <c r="D66" s="2">
        <v>29</v>
      </c>
      <c r="E66" s="2" t="s">
        <v>344</v>
      </c>
      <c r="F66" s="2" t="s">
        <v>67</v>
      </c>
      <c r="G66" s="2" t="s">
        <v>139</v>
      </c>
      <c r="H66" s="3">
        <v>39176</v>
      </c>
      <c r="I66" s="3" t="s">
        <v>34</v>
      </c>
      <c r="J66" s="1">
        <v>19</v>
      </c>
      <c r="K66" s="2" t="s">
        <v>70</v>
      </c>
      <c r="L66" s="2" t="s">
        <v>34</v>
      </c>
      <c r="M66" s="2" t="s">
        <v>67</v>
      </c>
      <c r="N66" s="3">
        <v>43420</v>
      </c>
      <c r="O66" s="2">
        <v>45</v>
      </c>
      <c r="P66" s="4"/>
      <c r="Q66" s="5">
        <v>43466</v>
      </c>
      <c r="R66" s="2" t="s">
        <v>34</v>
      </c>
      <c r="S66" s="2" t="s">
        <v>895</v>
      </c>
      <c r="T66" s="3">
        <v>43480</v>
      </c>
      <c r="U66" s="2" t="s">
        <v>26</v>
      </c>
      <c r="V66" s="2" t="s">
        <v>26</v>
      </c>
      <c r="W66" s="2" t="s">
        <v>26</v>
      </c>
      <c r="X66" s="2" t="s">
        <v>26</v>
      </c>
      <c r="Y66" s="6">
        <v>90000</v>
      </c>
      <c r="Z66" s="3">
        <v>43493</v>
      </c>
      <c r="AA66" s="59"/>
      <c r="AB66" s="2"/>
    </row>
    <row r="67" spans="1:29" s="20" customFormat="1" ht="14.25" x14ac:dyDescent="0.2">
      <c r="A67" s="21">
        <v>518</v>
      </c>
      <c r="B67" s="22"/>
      <c r="C67" s="22" t="s">
        <v>49</v>
      </c>
      <c r="D67" s="22">
        <v>13</v>
      </c>
      <c r="E67" s="22" t="s">
        <v>997</v>
      </c>
      <c r="F67" s="22" t="s">
        <v>67</v>
      </c>
      <c r="G67" s="22" t="s">
        <v>1039</v>
      </c>
      <c r="H67" s="23">
        <v>40889</v>
      </c>
      <c r="I67" s="23" t="s">
        <v>34</v>
      </c>
      <c r="J67" s="23"/>
      <c r="K67" s="22" t="s">
        <v>70</v>
      </c>
      <c r="L67" s="22" t="s">
        <v>34</v>
      </c>
      <c r="M67" s="22" t="s">
        <v>67</v>
      </c>
      <c r="N67" s="23">
        <v>42930</v>
      </c>
      <c r="O67" s="22">
        <v>90</v>
      </c>
      <c r="P67" s="24"/>
      <c r="Q67" s="17">
        <v>43020</v>
      </c>
      <c r="R67" s="22"/>
      <c r="S67" s="22" t="s">
        <v>819</v>
      </c>
      <c r="T67" s="23">
        <v>43035</v>
      </c>
      <c r="U67" s="22" t="s">
        <v>26</v>
      </c>
      <c r="V67" s="22" t="s">
        <v>26</v>
      </c>
      <c r="W67" s="22" t="s">
        <v>26</v>
      </c>
      <c r="X67" s="22" t="s">
        <v>26</v>
      </c>
      <c r="Y67" s="25">
        <v>160000</v>
      </c>
      <c r="Z67" s="23">
        <v>43041</v>
      </c>
      <c r="AA67" s="26"/>
      <c r="AB67" s="22"/>
    </row>
    <row r="68" spans="1:29" s="20" customFormat="1" ht="14.25" x14ac:dyDescent="0.2">
      <c r="A68" s="14">
        <v>577</v>
      </c>
      <c r="B68" s="14"/>
      <c r="C68" s="14" t="s">
        <v>49</v>
      </c>
      <c r="D68" s="14">
        <v>13</v>
      </c>
      <c r="E68" s="14" t="s">
        <v>257</v>
      </c>
      <c r="F68" s="14"/>
      <c r="G68" s="14" t="s">
        <v>12</v>
      </c>
      <c r="H68" s="15">
        <v>42050</v>
      </c>
      <c r="I68" s="15"/>
      <c r="J68" s="15"/>
      <c r="K68" s="15" t="s">
        <v>70</v>
      </c>
      <c r="L68" s="15" t="s">
        <v>34</v>
      </c>
      <c r="M68" s="15" t="s">
        <v>67</v>
      </c>
      <c r="N68" s="15">
        <v>42097</v>
      </c>
      <c r="O68" s="14">
        <v>90</v>
      </c>
      <c r="P68" s="15"/>
      <c r="Q68" s="17">
        <f t="shared" si="1"/>
        <v>42187</v>
      </c>
      <c r="R68" s="14"/>
      <c r="S68" s="14" t="s">
        <v>28</v>
      </c>
      <c r="T68" s="15">
        <v>42151</v>
      </c>
      <c r="U68" s="14" t="s">
        <v>26</v>
      </c>
      <c r="V68" s="14" t="s">
        <v>26</v>
      </c>
      <c r="W68" s="14"/>
      <c r="X68" s="14" t="s">
        <v>26</v>
      </c>
      <c r="Y68" s="32">
        <v>14490</v>
      </c>
      <c r="Z68" s="15">
        <v>42158</v>
      </c>
      <c r="AA68" s="19" t="s">
        <v>258</v>
      </c>
      <c r="AB68" s="27"/>
    </row>
    <row r="69" spans="1:29" s="20" customFormat="1" ht="14.25" x14ac:dyDescent="0.2">
      <c r="A69" s="14" t="s">
        <v>54</v>
      </c>
      <c r="B69" s="14"/>
      <c r="C69" s="14" t="s">
        <v>49</v>
      </c>
      <c r="D69" s="14">
        <v>13</v>
      </c>
      <c r="E69" s="14" t="s">
        <v>75</v>
      </c>
      <c r="F69" s="14"/>
      <c r="G69" s="14" t="s">
        <v>769</v>
      </c>
      <c r="H69" s="15">
        <v>38526</v>
      </c>
      <c r="I69" s="15"/>
      <c r="J69" s="15"/>
      <c r="K69" s="15" t="s">
        <v>70</v>
      </c>
      <c r="L69" s="15" t="s">
        <v>34</v>
      </c>
      <c r="M69" s="15" t="s">
        <v>67</v>
      </c>
      <c r="N69" s="15">
        <v>42067</v>
      </c>
      <c r="O69" s="14">
        <v>90</v>
      </c>
      <c r="P69" s="15"/>
      <c r="Q69" s="17">
        <f t="shared" si="1"/>
        <v>42157</v>
      </c>
      <c r="R69" s="17"/>
      <c r="S69" s="14" t="s">
        <v>28</v>
      </c>
      <c r="T69" s="15">
        <v>42125</v>
      </c>
      <c r="U69" s="14" t="s">
        <v>26</v>
      </c>
      <c r="V69" s="14" t="s">
        <v>26</v>
      </c>
      <c r="W69" s="14"/>
      <c r="X69" s="14" t="s">
        <v>26</v>
      </c>
      <c r="Y69" s="32">
        <v>23800</v>
      </c>
      <c r="Z69" s="15">
        <v>42132</v>
      </c>
      <c r="AA69" s="19"/>
      <c r="AB69" s="27"/>
    </row>
    <row r="70" spans="1:29" s="20" customFormat="1" ht="14.25" x14ac:dyDescent="0.2">
      <c r="A70" s="21">
        <v>116</v>
      </c>
      <c r="B70" s="22" t="s">
        <v>13</v>
      </c>
      <c r="C70" s="22" t="s">
        <v>551</v>
      </c>
      <c r="D70" s="22">
        <v>26</v>
      </c>
      <c r="E70" s="22" t="s">
        <v>345</v>
      </c>
      <c r="F70" s="22" t="s">
        <v>67</v>
      </c>
      <c r="G70" s="22" t="s">
        <v>12</v>
      </c>
      <c r="H70" s="23">
        <v>41712</v>
      </c>
      <c r="I70" s="23" t="s">
        <v>34</v>
      </c>
      <c r="J70" s="23"/>
      <c r="K70" s="22" t="s">
        <v>70</v>
      </c>
      <c r="L70" s="22" t="s">
        <v>34</v>
      </c>
      <c r="M70" s="22" t="s">
        <v>67</v>
      </c>
      <c r="N70" s="23">
        <v>43091</v>
      </c>
      <c r="O70" s="22">
        <v>90</v>
      </c>
      <c r="P70" s="24"/>
      <c r="Q70" s="17">
        <v>43181</v>
      </c>
      <c r="R70" s="22"/>
      <c r="S70" s="22" t="s">
        <v>942</v>
      </c>
      <c r="T70" s="23">
        <v>43132</v>
      </c>
      <c r="U70" s="22" t="s">
        <v>26</v>
      </c>
      <c r="V70" s="22" t="s">
        <v>26</v>
      </c>
      <c r="W70" s="22" t="s">
        <v>26</v>
      </c>
      <c r="X70" s="22" t="s">
        <v>26</v>
      </c>
      <c r="Y70" s="25">
        <v>29000</v>
      </c>
      <c r="Z70" s="23">
        <v>43150</v>
      </c>
      <c r="AA70" s="26"/>
      <c r="AB70" s="22"/>
    </row>
    <row r="71" spans="1:29" s="20" customFormat="1" ht="14.25" x14ac:dyDescent="0.2">
      <c r="A71" s="27">
        <v>216</v>
      </c>
      <c r="B71" s="14" t="s">
        <v>13</v>
      </c>
      <c r="C71" s="27" t="s">
        <v>551</v>
      </c>
      <c r="D71" s="27">
        <v>26</v>
      </c>
      <c r="E71" s="30" t="s">
        <v>212</v>
      </c>
      <c r="F71" s="30"/>
      <c r="G71" s="14" t="s">
        <v>5</v>
      </c>
      <c r="H71" s="17">
        <v>40938</v>
      </c>
      <c r="I71" s="17"/>
      <c r="J71" s="17"/>
      <c r="K71" s="17" t="s">
        <v>70</v>
      </c>
      <c r="L71" s="17" t="s">
        <v>67</v>
      </c>
      <c r="M71" s="17" t="s">
        <v>67</v>
      </c>
      <c r="N71" s="17">
        <v>42095</v>
      </c>
      <c r="O71" s="27">
        <v>60</v>
      </c>
      <c r="P71" s="17"/>
      <c r="Q71" s="17">
        <f t="shared" si="1"/>
        <v>42155</v>
      </c>
      <c r="R71" s="17" t="s">
        <v>26</v>
      </c>
      <c r="S71" s="27" t="s">
        <v>33</v>
      </c>
      <c r="T71" s="17">
        <v>42299</v>
      </c>
      <c r="U71" s="27" t="s">
        <v>26</v>
      </c>
      <c r="V71" s="27" t="s">
        <v>26</v>
      </c>
      <c r="W71" s="27"/>
      <c r="X71" s="27" t="s">
        <v>26</v>
      </c>
      <c r="Y71" s="35">
        <v>8900</v>
      </c>
      <c r="Z71" s="15">
        <v>42305</v>
      </c>
      <c r="AA71" s="19"/>
      <c r="AB71" s="27"/>
    </row>
    <row r="72" spans="1:29" s="20" customFormat="1" ht="14.25" x14ac:dyDescent="0.2">
      <c r="A72" s="14">
        <v>7120</v>
      </c>
      <c r="B72" s="14"/>
      <c r="C72" s="14" t="s">
        <v>552</v>
      </c>
      <c r="D72" s="14">
        <v>10</v>
      </c>
      <c r="E72" s="14" t="s">
        <v>291</v>
      </c>
      <c r="F72" s="14"/>
      <c r="G72" s="14" t="s">
        <v>29</v>
      </c>
      <c r="H72" s="15">
        <v>41771</v>
      </c>
      <c r="I72" s="15"/>
      <c r="J72" s="15"/>
      <c r="K72" s="14" t="s">
        <v>70</v>
      </c>
      <c r="L72" s="14" t="s">
        <v>67</v>
      </c>
      <c r="M72" s="14" t="s">
        <v>67</v>
      </c>
      <c r="N72" s="15">
        <v>42302</v>
      </c>
      <c r="O72" s="14">
        <v>60</v>
      </c>
      <c r="P72" s="15"/>
      <c r="Q72" s="17">
        <f t="shared" si="1"/>
        <v>42362</v>
      </c>
      <c r="R72" s="14"/>
      <c r="S72" s="14" t="s">
        <v>28</v>
      </c>
      <c r="T72" s="15">
        <v>42391</v>
      </c>
      <c r="U72" s="14" t="s">
        <v>26</v>
      </c>
      <c r="V72" s="14" t="s">
        <v>26</v>
      </c>
      <c r="W72" s="14"/>
      <c r="X72" s="14" t="s">
        <v>26</v>
      </c>
      <c r="Y72" s="32">
        <v>6500</v>
      </c>
      <c r="Z72" s="15">
        <v>42405</v>
      </c>
      <c r="AA72" s="19"/>
      <c r="AB72" s="27"/>
    </row>
    <row r="73" spans="1:29" s="20" customFormat="1" ht="14.25" x14ac:dyDescent="0.2">
      <c r="A73" s="27">
        <v>581</v>
      </c>
      <c r="B73" s="14"/>
      <c r="C73" s="27" t="s">
        <v>553</v>
      </c>
      <c r="D73" s="27">
        <v>31</v>
      </c>
      <c r="E73" s="14" t="s">
        <v>83</v>
      </c>
      <c r="F73" s="14"/>
      <c r="G73" s="14" t="s">
        <v>5</v>
      </c>
      <c r="H73" s="17">
        <v>41793</v>
      </c>
      <c r="I73" s="17"/>
      <c r="J73" s="17"/>
      <c r="K73" s="17" t="s">
        <v>70</v>
      </c>
      <c r="L73" s="17" t="s">
        <v>67</v>
      </c>
      <c r="M73" s="17" t="s">
        <v>67</v>
      </c>
      <c r="N73" s="17">
        <v>42089</v>
      </c>
      <c r="O73" s="27">
        <v>60</v>
      </c>
      <c r="P73" s="17"/>
      <c r="Q73" s="17">
        <f t="shared" si="1"/>
        <v>42149</v>
      </c>
      <c r="R73" s="17"/>
      <c r="S73" s="27" t="s">
        <v>37</v>
      </c>
      <c r="T73" s="17">
        <v>42220</v>
      </c>
      <c r="U73" s="27" t="s">
        <v>26</v>
      </c>
      <c r="V73" s="27" t="s">
        <v>26</v>
      </c>
      <c r="W73" s="27"/>
      <c r="X73" s="27" t="s">
        <v>26</v>
      </c>
      <c r="Y73" s="35">
        <v>5700</v>
      </c>
      <c r="Z73" s="15">
        <v>42228</v>
      </c>
      <c r="AA73" s="19"/>
      <c r="AB73" s="27"/>
    </row>
    <row r="74" spans="1:29" s="20" customFormat="1" ht="14.25" x14ac:dyDescent="0.2">
      <c r="A74" s="21">
        <v>920</v>
      </c>
      <c r="B74" s="22"/>
      <c r="C74" s="22" t="s">
        <v>669</v>
      </c>
      <c r="D74" s="22">
        <v>25</v>
      </c>
      <c r="E74" s="22" t="s">
        <v>1040</v>
      </c>
      <c r="F74" s="22" t="s">
        <v>67</v>
      </c>
      <c r="G74" s="22" t="s">
        <v>12</v>
      </c>
      <c r="H74" s="23">
        <v>42501</v>
      </c>
      <c r="I74" s="23"/>
      <c r="J74" s="23"/>
      <c r="K74" s="22" t="s">
        <v>255</v>
      </c>
      <c r="L74" s="22" t="s">
        <v>67</v>
      </c>
      <c r="M74" s="22" t="s">
        <v>67</v>
      </c>
      <c r="N74" s="23">
        <v>42501</v>
      </c>
      <c r="O74" s="22">
        <v>30</v>
      </c>
      <c r="P74" s="23">
        <v>42531</v>
      </c>
      <c r="Q74" s="17" t="str">
        <f t="shared" si="1"/>
        <v/>
      </c>
      <c r="R74" s="22"/>
      <c r="S74" s="22" t="s">
        <v>28</v>
      </c>
      <c r="T74" s="23">
        <v>42502</v>
      </c>
      <c r="U74" s="22" t="s">
        <v>26</v>
      </c>
      <c r="V74" s="22" t="s">
        <v>26</v>
      </c>
      <c r="W74" s="22"/>
      <c r="X74" s="22" t="s">
        <v>26</v>
      </c>
      <c r="Y74" s="33">
        <v>12000</v>
      </c>
      <c r="Z74" s="23">
        <v>42527</v>
      </c>
      <c r="AA74" s="26"/>
      <c r="AB74" s="22"/>
      <c r="AC74" s="22"/>
    </row>
    <row r="75" spans="1:29" s="20" customFormat="1" ht="14.25" x14ac:dyDescent="0.2">
      <c r="A75" s="21">
        <v>1236</v>
      </c>
      <c r="B75" s="22" t="s">
        <v>325</v>
      </c>
      <c r="C75" s="22" t="s">
        <v>669</v>
      </c>
      <c r="D75" s="22">
        <v>21</v>
      </c>
      <c r="E75" s="22" t="s">
        <v>346</v>
      </c>
      <c r="F75" s="22" t="s">
        <v>67</v>
      </c>
      <c r="G75" s="22" t="s">
        <v>12</v>
      </c>
      <c r="H75" s="23">
        <v>41618</v>
      </c>
      <c r="I75" s="23" t="s">
        <v>34</v>
      </c>
      <c r="J75" s="23"/>
      <c r="K75" s="22" t="s">
        <v>70</v>
      </c>
      <c r="L75" s="22" t="s">
        <v>34</v>
      </c>
      <c r="M75" s="22" t="s">
        <v>67</v>
      </c>
      <c r="N75" s="23">
        <v>43038</v>
      </c>
      <c r="O75" s="22">
        <v>90</v>
      </c>
      <c r="P75" s="24"/>
      <c r="Q75" s="17">
        <f>IF(OR(O75=60,FALSE,O75=90,FALSE),N75+O75,"")</f>
        <v>43128</v>
      </c>
      <c r="R75" s="22"/>
      <c r="S75" s="22" t="s">
        <v>981</v>
      </c>
      <c r="T75" s="23">
        <v>43111</v>
      </c>
      <c r="U75" s="22" t="s">
        <v>26</v>
      </c>
      <c r="V75" s="22" t="s">
        <v>26</v>
      </c>
      <c r="W75" s="22" t="s">
        <v>26</v>
      </c>
      <c r="X75" s="22" t="s">
        <v>26</v>
      </c>
      <c r="Y75" s="25">
        <v>25500</v>
      </c>
      <c r="Z75" s="23">
        <v>43130</v>
      </c>
      <c r="AA75" s="26"/>
      <c r="AB75" s="22"/>
    </row>
    <row r="76" spans="1:29" s="20" customFormat="1" ht="14.25" x14ac:dyDescent="0.2">
      <c r="A76" s="21">
        <v>3835</v>
      </c>
      <c r="B76" s="22"/>
      <c r="C76" s="22" t="s">
        <v>669</v>
      </c>
      <c r="D76" s="22">
        <v>27</v>
      </c>
      <c r="E76" s="22" t="s">
        <v>964</v>
      </c>
      <c r="F76" s="22" t="s">
        <v>34</v>
      </c>
      <c r="G76" s="22" t="s">
        <v>29</v>
      </c>
      <c r="H76" s="23">
        <v>42727</v>
      </c>
      <c r="I76" s="23" t="s">
        <v>34</v>
      </c>
      <c r="J76" s="23"/>
      <c r="K76" s="22" t="s">
        <v>70</v>
      </c>
      <c r="L76" s="22" t="s">
        <v>34</v>
      </c>
      <c r="M76" s="22" t="s">
        <v>67</v>
      </c>
      <c r="N76" s="23">
        <v>43038</v>
      </c>
      <c r="O76" s="22">
        <v>90</v>
      </c>
      <c r="P76" s="24"/>
      <c r="Q76" s="17">
        <v>43128</v>
      </c>
      <c r="R76" s="22"/>
      <c r="S76" s="22" t="s">
        <v>942</v>
      </c>
      <c r="T76" s="23">
        <v>43141</v>
      </c>
      <c r="U76" s="22" t="s">
        <v>26</v>
      </c>
      <c r="V76" s="22" t="s">
        <v>26</v>
      </c>
      <c r="W76" s="22" t="s">
        <v>26</v>
      </c>
      <c r="X76" s="22" t="s">
        <v>26</v>
      </c>
      <c r="Y76" s="25">
        <v>29000</v>
      </c>
      <c r="Z76" s="23">
        <v>43150</v>
      </c>
      <c r="AA76" s="26" t="s">
        <v>1075</v>
      </c>
      <c r="AB76" s="22"/>
    </row>
    <row r="77" spans="1:29" s="20" customFormat="1" ht="14.25" x14ac:dyDescent="0.2">
      <c r="A77" s="27">
        <v>1832</v>
      </c>
      <c r="B77" s="14"/>
      <c r="C77" s="27" t="s">
        <v>554</v>
      </c>
      <c r="D77" s="27">
        <v>13</v>
      </c>
      <c r="E77" s="30" t="s">
        <v>211</v>
      </c>
      <c r="F77" s="30"/>
      <c r="G77" s="14" t="s">
        <v>7</v>
      </c>
      <c r="H77" s="17">
        <v>40324</v>
      </c>
      <c r="I77" s="17"/>
      <c r="J77" s="17"/>
      <c r="K77" s="17" t="s">
        <v>70</v>
      </c>
      <c r="L77" s="14" t="s">
        <v>67</v>
      </c>
      <c r="M77" s="14" t="s">
        <v>67</v>
      </c>
      <c r="N77" s="17">
        <v>42198</v>
      </c>
      <c r="O77" s="27">
        <v>60</v>
      </c>
      <c r="P77" s="17"/>
      <c r="Q77" s="17">
        <f t="shared" si="1"/>
        <v>42258</v>
      </c>
      <c r="R77" s="17"/>
      <c r="S77" s="27" t="s">
        <v>37</v>
      </c>
      <c r="T77" s="17">
        <v>42297</v>
      </c>
      <c r="U77" s="27" t="s">
        <v>26</v>
      </c>
      <c r="V77" s="27" t="s">
        <v>26</v>
      </c>
      <c r="W77" s="27"/>
      <c r="X77" s="27" t="s">
        <v>26</v>
      </c>
      <c r="Y77" s="35">
        <v>4000</v>
      </c>
      <c r="Z77" s="15">
        <v>42298</v>
      </c>
      <c r="AA77" s="19"/>
      <c r="AB77" s="27"/>
    </row>
    <row r="78" spans="1:29" s="20" customFormat="1" ht="14.25" x14ac:dyDescent="0.2">
      <c r="A78" s="21">
        <v>2099</v>
      </c>
      <c r="B78" s="22"/>
      <c r="C78" s="22" t="s">
        <v>962</v>
      </c>
      <c r="D78" s="22">
        <v>13</v>
      </c>
      <c r="E78" s="22" t="s">
        <v>963</v>
      </c>
      <c r="F78" s="22" t="s">
        <v>67</v>
      </c>
      <c r="G78" s="22" t="s">
        <v>293</v>
      </c>
      <c r="H78" s="23">
        <v>42706</v>
      </c>
      <c r="I78" s="23" t="s">
        <v>34</v>
      </c>
      <c r="J78" s="23"/>
      <c r="K78" s="22" t="s">
        <v>531</v>
      </c>
      <c r="L78" s="22" t="s">
        <v>34</v>
      </c>
      <c r="M78" s="22" t="s">
        <v>67</v>
      </c>
      <c r="N78" s="23">
        <v>43038</v>
      </c>
      <c r="O78" s="22">
        <v>90</v>
      </c>
      <c r="P78" s="24"/>
      <c r="Q78" s="17">
        <v>43128</v>
      </c>
      <c r="R78" s="22"/>
      <c r="S78" s="22" t="s">
        <v>35</v>
      </c>
      <c r="T78" s="23">
        <v>43062</v>
      </c>
      <c r="U78" s="22" t="s">
        <v>26</v>
      </c>
      <c r="V78" s="22" t="s">
        <v>26</v>
      </c>
      <c r="W78" s="22" t="s">
        <v>26</v>
      </c>
      <c r="X78" s="22" t="s">
        <v>26</v>
      </c>
      <c r="Y78" s="25">
        <v>26000</v>
      </c>
      <c r="Z78" s="23">
        <v>43083</v>
      </c>
      <c r="AA78" s="26"/>
      <c r="AB78" s="22"/>
    </row>
    <row r="79" spans="1:29" s="20" customFormat="1" ht="14.25" x14ac:dyDescent="0.2">
      <c r="A79" s="21">
        <v>5410</v>
      </c>
      <c r="B79" s="22"/>
      <c r="C79" s="22" t="s">
        <v>1109</v>
      </c>
      <c r="D79" s="22">
        <v>10</v>
      </c>
      <c r="E79" s="22" t="s">
        <v>1110</v>
      </c>
      <c r="F79" s="22" t="s">
        <v>67</v>
      </c>
      <c r="G79" s="22" t="s">
        <v>12</v>
      </c>
      <c r="H79" s="23">
        <v>42165</v>
      </c>
      <c r="I79" s="23" t="s">
        <v>34</v>
      </c>
      <c r="J79" s="21">
        <v>12</v>
      </c>
      <c r="K79" s="22" t="s">
        <v>70</v>
      </c>
      <c r="L79" s="22" t="s">
        <v>34</v>
      </c>
      <c r="M79" s="22" t="s">
        <v>67</v>
      </c>
      <c r="N79" s="23">
        <v>43122</v>
      </c>
      <c r="O79" s="22">
        <v>90</v>
      </c>
      <c r="P79" s="24"/>
      <c r="Q79" s="17">
        <v>43212</v>
      </c>
      <c r="R79" s="22" t="s">
        <v>67</v>
      </c>
      <c r="S79" s="22" t="s">
        <v>35</v>
      </c>
      <c r="T79" s="23">
        <v>43300</v>
      </c>
      <c r="U79" s="22" t="s">
        <v>26</v>
      </c>
      <c r="V79" s="22" t="s">
        <v>26</v>
      </c>
      <c r="W79" s="22" t="s">
        <v>26</v>
      </c>
      <c r="X79" s="22" t="s">
        <v>26</v>
      </c>
      <c r="Y79" s="25">
        <v>67000</v>
      </c>
      <c r="Z79" s="23">
        <v>43481</v>
      </c>
      <c r="AA79" s="26"/>
      <c r="AB79" s="22"/>
    </row>
    <row r="80" spans="1:29" s="20" customFormat="1" ht="14.25" x14ac:dyDescent="0.2">
      <c r="A80" s="21">
        <v>300</v>
      </c>
      <c r="B80" s="22" t="s">
        <v>325</v>
      </c>
      <c r="C80" s="22" t="s">
        <v>670</v>
      </c>
      <c r="D80" s="22">
        <v>19</v>
      </c>
      <c r="E80" s="22" t="s">
        <v>347</v>
      </c>
      <c r="F80" s="22" t="s">
        <v>67</v>
      </c>
      <c r="G80" s="22" t="s">
        <v>12</v>
      </c>
      <c r="H80" s="23">
        <v>42227</v>
      </c>
      <c r="I80" s="23"/>
      <c r="J80" s="23"/>
      <c r="K80" s="22" t="s">
        <v>70</v>
      </c>
      <c r="L80" s="22" t="s">
        <v>67</v>
      </c>
      <c r="M80" s="22" t="s">
        <v>67</v>
      </c>
      <c r="N80" s="23">
        <v>42466</v>
      </c>
      <c r="O80" s="22">
        <v>60</v>
      </c>
      <c r="P80" s="24"/>
      <c r="Q80" s="17">
        <f t="shared" si="1"/>
        <v>42526</v>
      </c>
      <c r="R80" s="22"/>
      <c r="S80" s="22" t="s">
        <v>28</v>
      </c>
      <c r="T80" s="23">
        <v>42522</v>
      </c>
      <c r="U80" s="22" t="s">
        <v>26</v>
      </c>
      <c r="V80" s="22" t="s">
        <v>26</v>
      </c>
      <c r="W80" s="22"/>
      <c r="X80" s="22" t="s">
        <v>26</v>
      </c>
      <c r="Y80" s="33">
        <v>6000</v>
      </c>
      <c r="Z80" s="23">
        <v>42710</v>
      </c>
      <c r="AA80" s="26"/>
      <c r="AB80" s="22"/>
      <c r="AC80" s="22"/>
    </row>
    <row r="81" spans="1:29" s="20" customFormat="1" ht="14.25" x14ac:dyDescent="0.2">
      <c r="A81" s="21">
        <v>304</v>
      </c>
      <c r="B81" s="22" t="s">
        <v>325</v>
      </c>
      <c r="C81" s="22" t="s">
        <v>670</v>
      </c>
      <c r="D81" s="22">
        <v>19</v>
      </c>
      <c r="E81" s="22" t="s">
        <v>348</v>
      </c>
      <c r="F81" s="22" t="s">
        <v>67</v>
      </c>
      <c r="G81" s="22" t="s">
        <v>12</v>
      </c>
      <c r="H81" s="23">
        <v>42227</v>
      </c>
      <c r="I81" s="23"/>
      <c r="J81" s="23"/>
      <c r="K81" s="22" t="s">
        <v>70</v>
      </c>
      <c r="L81" s="22" t="s">
        <v>67</v>
      </c>
      <c r="M81" s="22" t="s">
        <v>67</v>
      </c>
      <c r="N81" s="23">
        <v>42466</v>
      </c>
      <c r="O81" s="22">
        <v>60</v>
      </c>
      <c r="P81" s="24"/>
      <c r="Q81" s="17">
        <f t="shared" si="1"/>
        <v>42526</v>
      </c>
      <c r="R81" s="22"/>
      <c r="S81" s="22" t="s">
        <v>28</v>
      </c>
      <c r="T81" s="23">
        <v>42522</v>
      </c>
      <c r="U81" s="22" t="s">
        <v>26</v>
      </c>
      <c r="V81" s="22" t="s">
        <v>26</v>
      </c>
      <c r="W81" s="22"/>
      <c r="X81" s="22" t="s">
        <v>26</v>
      </c>
      <c r="Y81" s="33">
        <v>6000</v>
      </c>
      <c r="Z81" s="23">
        <v>42710</v>
      </c>
      <c r="AA81" s="26"/>
      <c r="AB81" s="22"/>
      <c r="AC81" s="22"/>
    </row>
    <row r="82" spans="1:29" s="20" customFormat="1" ht="14.25" x14ac:dyDescent="0.2">
      <c r="A82" s="21">
        <v>212</v>
      </c>
      <c r="B82" s="22" t="s">
        <v>325</v>
      </c>
      <c r="C82" s="22" t="s">
        <v>671</v>
      </c>
      <c r="D82" s="22">
        <v>25</v>
      </c>
      <c r="E82" s="22" t="s">
        <v>481</v>
      </c>
      <c r="F82" s="22" t="s">
        <v>67</v>
      </c>
      <c r="G82" s="22" t="s">
        <v>12</v>
      </c>
      <c r="H82" s="23">
        <v>41078</v>
      </c>
      <c r="I82" s="23" t="s">
        <v>34</v>
      </c>
      <c r="J82" s="23"/>
      <c r="K82" s="22" t="s">
        <v>531</v>
      </c>
      <c r="L82" s="22" t="s">
        <v>34</v>
      </c>
      <c r="M82" s="22" t="s">
        <v>34</v>
      </c>
      <c r="N82" s="23">
        <v>42870</v>
      </c>
      <c r="O82" s="22">
        <v>8</v>
      </c>
      <c r="P82" s="36">
        <v>42878</v>
      </c>
      <c r="Q82" s="17" t="str">
        <f t="shared" si="1"/>
        <v/>
      </c>
      <c r="R82" s="22"/>
      <c r="S82" s="22" t="s">
        <v>28</v>
      </c>
      <c r="T82" s="23">
        <v>42871</v>
      </c>
      <c r="U82" s="22" t="s">
        <v>859</v>
      </c>
      <c r="V82" s="22" t="s">
        <v>26</v>
      </c>
      <c r="W82" s="22" t="s">
        <v>26</v>
      </c>
      <c r="X82" s="22" t="s">
        <v>26</v>
      </c>
      <c r="Y82" s="25">
        <v>65000</v>
      </c>
      <c r="Z82" s="23">
        <v>42892</v>
      </c>
      <c r="AA82" s="26"/>
      <c r="AB82" s="22"/>
    </row>
    <row r="83" spans="1:29" s="20" customFormat="1" ht="14.25" x14ac:dyDescent="0.2">
      <c r="A83" s="21">
        <v>2854</v>
      </c>
      <c r="B83" s="22"/>
      <c r="C83" s="22" t="s">
        <v>1033</v>
      </c>
      <c r="D83" s="22">
        <v>16</v>
      </c>
      <c r="E83" s="22" t="s">
        <v>1034</v>
      </c>
      <c r="F83" s="22" t="s">
        <v>67</v>
      </c>
      <c r="G83" s="22" t="s">
        <v>1035</v>
      </c>
      <c r="H83" s="23">
        <v>39741</v>
      </c>
      <c r="I83" s="23" t="s">
        <v>34</v>
      </c>
      <c r="J83" s="23"/>
      <c r="K83" s="22" t="s">
        <v>255</v>
      </c>
      <c r="L83" s="22" t="s">
        <v>34</v>
      </c>
      <c r="M83" s="22" t="s">
        <v>67</v>
      </c>
      <c r="N83" s="23">
        <v>42989</v>
      </c>
      <c r="O83" s="22">
        <v>14</v>
      </c>
      <c r="P83" s="36">
        <v>43003</v>
      </c>
      <c r="Q83" s="17"/>
      <c r="R83" s="22"/>
      <c r="S83" s="22" t="s">
        <v>28</v>
      </c>
      <c r="T83" s="23">
        <v>43003</v>
      </c>
      <c r="U83" s="22" t="s">
        <v>859</v>
      </c>
      <c r="V83" s="22" t="s">
        <v>26</v>
      </c>
      <c r="W83" s="22" t="s">
        <v>26</v>
      </c>
      <c r="X83" s="22" t="s">
        <v>26</v>
      </c>
      <c r="Y83" s="25">
        <v>50000</v>
      </c>
      <c r="Z83" s="23">
        <v>43035</v>
      </c>
      <c r="AA83" s="26"/>
      <c r="AB83" s="22"/>
    </row>
    <row r="84" spans="1:29" s="20" customFormat="1" ht="14.25" x14ac:dyDescent="0.2">
      <c r="A84" s="27">
        <v>2846</v>
      </c>
      <c r="B84" s="27" t="s">
        <v>10</v>
      </c>
      <c r="C84" s="27" t="s">
        <v>1015</v>
      </c>
      <c r="D84" s="27">
        <v>16</v>
      </c>
      <c r="E84" s="14" t="s">
        <v>1016</v>
      </c>
      <c r="F84" s="14" t="s">
        <v>67</v>
      </c>
      <c r="G84" s="14" t="s">
        <v>1047</v>
      </c>
      <c r="H84" s="15">
        <v>42970</v>
      </c>
      <c r="I84" s="15" t="s">
        <v>34</v>
      </c>
      <c r="J84" s="15"/>
      <c r="K84" s="14" t="s">
        <v>255</v>
      </c>
      <c r="L84" s="17" t="s">
        <v>34</v>
      </c>
      <c r="M84" s="17" t="s">
        <v>67</v>
      </c>
      <c r="N84" s="17">
        <v>42989</v>
      </c>
      <c r="O84" s="27">
        <v>14</v>
      </c>
      <c r="P84" s="28">
        <v>43003</v>
      </c>
      <c r="Q84" s="17"/>
      <c r="R84" s="17"/>
      <c r="S84" s="27" t="s">
        <v>28</v>
      </c>
      <c r="T84" s="17">
        <v>43003</v>
      </c>
      <c r="U84" s="27" t="s">
        <v>859</v>
      </c>
      <c r="V84" s="27" t="s">
        <v>26</v>
      </c>
      <c r="W84" s="27" t="s">
        <v>26</v>
      </c>
      <c r="X84" s="27" t="s">
        <v>26</v>
      </c>
      <c r="Y84" s="29">
        <v>105000</v>
      </c>
      <c r="Z84" s="15">
        <v>43035</v>
      </c>
      <c r="AA84" s="19"/>
    </row>
    <row r="85" spans="1:29" s="20" customFormat="1" ht="15" customHeight="1" x14ac:dyDescent="0.2">
      <c r="A85" s="21">
        <v>2848</v>
      </c>
      <c r="B85" s="22" t="s">
        <v>10</v>
      </c>
      <c r="C85" s="22" t="s">
        <v>555</v>
      </c>
      <c r="D85" s="22">
        <v>16</v>
      </c>
      <c r="E85" s="22" t="s">
        <v>349</v>
      </c>
      <c r="F85" s="22" t="s">
        <v>67</v>
      </c>
      <c r="G85" s="22" t="s">
        <v>139</v>
      </c>
      <c r="H85" s="23">
        <v>39337</v>
      </c>
      <c r="I85" s="23"/>
      <c r="J85" s="23"/>
      <c r="K85" s="23" t="s">
        <v>70</v>
      </c>
      <c r="L85" s="23" t="s">
        <v>34</v>
      </c>
      <c r="M85" s="22" t="s">
        <v>34</v>
      </c>
      <c r="N85" s="23">
        <v>42789</v>
      </c>
      <c r="O85" s="23"/>
      <c r="P85" s="22" t="s">
        <v>994</v>
      </c>
      <c r="Q85" s="24" t="str">
        <f t="shared" si="1"/>
        <v/>
      </c>
      <c r="R85" s="17" t="str">
        <f>IF(OR(P85=60,FALSE,P85=90,FALSE),O85+P85,"")</f>
        <v/>
      </c>
      <c r="S85" s="22" t="s">
        <v>942</v>
      </c>
      <c r="T85" s="23">
        <v>42793</v>
      </c>
      <c r="U85" s="23" t="s">
        <v>26</v>
      </c>
      <c r="V85" s="22" t="s">
        <v>26</v>
      </c>
      <c r="W85" s="22" t="s">
        <v>26</v>
      </c>
      <c r="X85" s="22" t="s">
        <v>26</v>
      </c>
      <c r="Y85" s="37">
        <v>63000</v>
      </c>
      <c r="Z85" s="23">
        <v>42821</v>
      </c>
      <c r="AA85" s="23"/>
      <c r="AB85" s="23">
        <v>42802</v>
      </c>
      <c r="AC85" s="22"/>
    </row>
    <row r="86" spans="1:29" s="20" customFormat="1" ht="14.25" x14ac:dyDescent="0.2">
      <c r="A86" s="21">
        <v>301</v>
      </c>
      <c r="B86" s="22" t="s">
        <v>325</v>
      </c>
      <c r="C86" s="22" t="s">
        <v>672</v>
      </c>
      <c r="D86" s="22">
        <v>18</v>
      </c>
      <c r="E86" s="22" t="s">
        <v>350</v>
      </c>
      <c r="F86" s="22" t="s">
        <v>67</v>
      </c>
      <c r="G86" s="22" t="s">
        <v>12</v>
      </c>
      <c r="H86" s="23">
        <v>41749</v>
      </c>
      <c r="I86" s="23"/>
      <c r="J86" s="23"/>
      <c r="K86" s="22" t="s">
        <v>70</v>
      </c>
      <c r="L86" s="22" t="s">
        <v>67</v>
      </c>
      <c r="M86" s="22" t="s">
        <v>67</v>
      </c>
      <c r="N86" s="23">
        <v>42518</v>
      </c>
      <c r="O86" s="22">
        <v>60</v>
      </c>
      <c r="P86" s="24"/>
      <c r="Q86" s="17">
        <f t="shared" si="1"/>
        <v>42578</v>
      </c>
      <c r="R86" s="22"/>
      <c r="S86" s="22" t="s">
        <v>819</v>
      </c>
      <c r="T86" s="23">
        <v>42560</v>
      </c>
      <c r="U86" s="22" t="s">
        <v>26</v>
      </c>
      <c r="V86" s="22" t="s">
        <v>26</v>
      </c>
      <c r="W86" s="22"/>
      <c r="X86" s="22" t="s">
        <v>26</v>
      </c>
      <c r="Y86" s="33">
        <v>5950</v>
      </c>
      <c r="Z86" s="23">
        <v>42597</v>
      </c>
      <c r="AA86" s="26" t="s">
        <v>900</v>
      </c>
      <c r="AB86" s="22"/>
      <c r="AC86" s="22"/>
    </row>
    <row r="87" spans="1:29" s="20" customFormat="1" ht="14.25" x14ac:dyDescent="0.2">
      <c r="A87" s="21">
        <v>317</v>
      </c>
      <c r="B87" s="22" t="s">
        <v>325</v>
      </c>
      <c r="C87" s="22" t="s">
        <v>672</v>
      </c>
      <c r="D87" s="22">
        <v>18</v>
      </c>
      <c r="E87" s="22" t="s">
        <v>351</v>
      </c>
      <c r="F87" s="22" t="s">
        <v>67</v>
      </c>
      <c r="G87" s="22" t="s">
        <v>12</v>
      </c>
      <c r="H87" s="23">
        <v>41129</v>
      </c>
      <c r="I87" s="23"/>
      <c r="J87" s="23"/>
      <c r="K87" s="22" t="s">
        <v>70</v>
      </c>
      <c r="L87" s="22" t="s">
        <v>67</v>
      </c>
      <c r="M87" s="22" t="s">
        <v>67</v>
      </c>
      <c r="N87" s="23">
        <v>42518</v>
      </c>
      <c r="O87" s="22">
        <v>60</v>
      </c>
      <c r="P87" s="24"/>
      <c r="Q87" s="17">
        <f t="shared" si="1"/>
        <v>42578</v>
      </c>
      <c r="R87" s="22"/>
      <c r="S87" s="22" t="s">
        <v>819</v>
      </c>
      <c r="T87" s="23">
        <v>42560</v>
      </c>
      <c r="U87" s="22" t="s">
        <v>26</v>
      </c>
      <c r="V87" s="22" t="s">
        <v>26</v>
      </c>
      <c r="W87" s="22"/>
      <c r="X87" s="22" t="s">
        <v>26</v>
      </c>
      <c r="Y87" s="33">
        <v>5950</v>
      </c>
      <c r="Z87" s="23">
        <v>42597</v>
      </c>
      <c r="AA87" s="26" t="s">
        <v>899</v>
      </c>
      <c r="AB87" s="22"/>
      <c r="AC87" s="22"/>
    </row>
    <row r="88" spans="1:29" s="20" customFormat="1" ht="14.25" x14ac:dyDescent="0.2">
      <c r="A88" s="21">
        <v>30</v>
      </c>
      <c r="B88" s="22"/>
      <c r="C88" s="22" t="s">
        <v>921</v>
      </c>
      <c r="D88" s="22">
        <v>29</v>
      </c>
      <c r="E88" s="22" t="s">
        <v>922</v>
      </c>
      <c r="F88" s="22" t="s">
        <v>67</v>
      </c>
      <c r="G88" s="22" t="s">
        <v>12</v>
      </c>
      <c r="H88" s="23">
        <v>42505</v>
      </c>
      <c r="I88" s="23"/>
      <c r="J88" s="23"/>
      <c r="K88" s="22" t="s">
        <v>531</v>
      </c>
      <c r="L88" s="22" t="s">
        <v>67</v>
      </c>
      <c r="M88" s="22" t="s">
        <v>67</v>
      </c>
      <c r="N88" s="23">
        <v>42578</v>
      </c>
      <c r="O88" s="22">
        <v>14</v>
      </c>
      <c r="P88" s="36">
        <v>42592</v>
      </c>
      <c r="Q88" s="17"/>
      <c r="R88" s="22"/>
      <c r="S88" s="22" t="s">
        <v>923</v>
      </c>
      <c r="T88" s="23">
        <v>42581</v>
      </c>
      <c r="U88" s="22" t="s">
        <v>920</v>
      </c>
      <c r="V88" s="22" t="s">
        <v>920</v>
      </c>
      <c r="W88" s="22"/>
      <c r="X88" s="22" t="s">
        <v>920</v>
      </c>
      <c r="Y88" s="33">
        <v>28000</v>
      </c>
      <c r="Z88" s="23">
        <v>42598</v>
      </c>
      <c r="AA88" s="26"/>
      <c r="AB88" s="23">
        <v>42641</v>
      </c>
      <c r="AC88" s="22"/>
    </row>
    <row r="89" spans="1:29" s="20" customFormat="1" ht="14.25" x14ac:dyDescent="0.2">
      <c r="A89" s="27" t="s">
        <v>760</v>
      </c>
      <c r="B89" s="14"/>
      <c r="C89" s="27" t="s">
        <v>556</v>
      </c>
      <c r="D89" s="27">
        <v>5</v>
      </c>
      <c r="E89" s="30" t="s">
        <v>210</v>
      </c>
      <c r="F89" s="30"/>
      <c r="G89" s="14" t="s">
        <v>775</v>
      </c>
      <c r="H89" s="17">
        <v>41862</v>
      </c>
      <c r="I89" s="17"/>
      <c r="J89" s="17"/>
      <c r="K89" s="17" t="s">
        <v>70</v>
      </c>
      <c r="L89" s="27" t="s">
        <v>67</v>
      </c>
      <c r="M89" s="27" t="s">
        <v>34</v>
      </c>
      <c r="N89" s="17">
        <v>42128</v>
      </c>
      <c r="O89" s="27">
        <v>60</v>
      </c>
      <c r="P89" s="17"/>
      <c r="Q89" s="17">
        <f t="shared" si="1"/>
        <v>42188</v>
      </c>
      <c r="R89" s="17"/>
      <c r="S89" s="27" t="s">
        <v>37</v>
      </c>
      <c r="T89" s="17">
        <v>42247</v>
      </c>
      <c r="U89" s="27" t="s">
        <v>26</v>
      </c>
      <c r="V89" s="27" t="s">
        <v>26</v>
      </c>
      <c r="W89" s="27"/>
      <c r="X89" s="27" t="s">
        <v>26</v>
      </c>
      <c r="Y89" s="35">
        <v>9000</v>
      </c>
      <c r="Z89" s="15">
        <v>42269</v>
      </c>
      <c r="AA89" s="19"/>
      <c r="AB89" s="27"/>
    </row>
    <row r="90" spans="1:29" s="20" customFormat="1" ht="14.25" x14ac:dyDescent="0.2">
      <c r="A90" s="14">
        <v>1232</v>
      </c>
      <c r="B90" s="14"/>
      <c r="C90" s="14" t="s">
        <v>557</v>
      </c>
      <c r="D90" s="14">
        <v>20</v>
      </c>
      <c r="E90" s="14" t="s">
        <v>292</v>
      </c>
      <c r="F90" s="14"/>
      <c r="G90" s="14" t="s">
        <v>293</v>
      </c>
      <c r="H90" s="15">
        <v>41932</v>
      </c>
      <c r="I90" s="15"/>
      <c r="J90" s="15"/>
      <c r="K90" s="14" t="s">
        <v>70</v>
      </c>
      <c r="L90" s="14" t="s">
        <v>67</v>
      </c>
      <c r="M90" s="14" t="s">
        <v>67</v>
      </c>
      <c r="N90" s="15">
        <v>42302</v>
      </c>
      <c r="O90" s="14">
        <v>60</v>
      </c>
      <c r="P90" s="15"/>
      <c r="Q90" s="17">
        <f t="shared" si="1"/>
        <v>42362</v>
      </c>
      <c r="R90" s="14"/>
      <c r="S90" s="14" t="s">
        <v>28</v>
      </c>
      <c r="T90" s="15">
        <v>42384</v>
      </c>
      <c r="U90" s="14" t="s">
        <v>26</v>
      </c>
      <c r="V90" s="14" t="s">
        <v>26</v>
      </c>
      <c r="W90" s="14"/>
      <c r="X90" s="14" t="s">
        <v>26</v>
      </c>
      <c r="Y90" s="32">
        <v>6000</v>
      </c>
      <c r="Z90" s="15">
        <v>42405</v>
      </c>
      <c r="AA90" s="19"/>
      <c r="AB90" s="27"/>
    </row>
    <row r="91" spans="1:29" s="20" customFormat="1" ht="14.25" x14ac:dyDescent="0.2">
      <c r="A91" s="22" t="s">
        <v>758</v>
      </c>
      <c r="B91" s="22" t="s">
        <v>3</v>
      </c>
      <c r="C91" s="22" t="s">
        <v>558</v>
      </c>
      <c r="D91" s="22">
        <v>26</v>
      </c>
      <c r="E91" s="22" t="s">
        <v>352</v>
      </c>
      <c r="F91" s="22" t="s">
        <v>67</v>
      </c>
      <c r="G91" s="22" t="s">
        <v>785</v>
      </c>
      <c r="H91" s="23">
        <v>41740</v>
      </c>
      <c r="I91" s="23"/>
      <c r="J91" s="23"/>
      <c r="K91" s="22" t="s">
        <v>70</v>
      </c>
      <c r="L91" s="22" t="s">
        <v>67</v>
      </c>
      <c r="M91" s="22" t="s">
        <v>67</v>
      </c>
      <c r="N91" s="23">
        <v>42518</v>
      </c>
      <c r="O91" s="22">
        <v>60</v>
      </c>
      <c r="P91" s="24"/>
      <c r="Q91" s="17">
        <f t="shared" si="1"/>
        <v>42578</v>
      </c>
      <c r="R91" s="22"/>
      <c r="S91" s="22" t="s">
        <v>819</v>
      </c>
      <c r="T91" s="23">
        <v>42572</v>
      </c>
      <c r="U91" s="22" t="s">
        <v>26</v>
      </c>
      <c r="V91" s="22" t="s">
        <v>26</v>
      </c>
      <c r="W91" s="22"/>
      <c r="X91" s="22" t="s">
        <v>26</v>
      </c>
      <c r="Y91" s="33">
        <v>9950</v>
      </c>
      <c r="Z91" s="23">
        <v>42573</v>
      </c>
      <c r="AA91" s="26"/>
      <c r="AB91" s="22"/>
      <c r="AC91" s="22"/>
    </row>
    <row r="92" spans="1:29" s="20" customFormat="1" ht="14.25" x14ac:dyDescent="0.2">
      <c r="A92" s="27">
        <v>2324</v>
      </c>
      <c r="B92" s="27" t="s">
        <v>3</v>
      </c>
      <c r="C92" s="27" t="s">
        <v>558</v>
      </c>
      <c r="D92" s="27">
        <v>26</v>
      </c>
      <c r="E92" s="30" t="s">
        <v>209</v>
      </c>
      <c r="F92" s="30"/>
      <c r="G92" s="14" t="s">
        <v>872</v>
      </c>
      <c r="H92" s="17">
        <v>41492</v>
      </c>
      <c r="I92" s="17"/>
      <c r="J92" s="17"/>
      <c r="K92" s="17" t="s">
        <v>70</v>
      </c>
      <c r="L92" s="17" t="s">
        <v>34</v>
      </c>
      <c r="M92" s="17" t="s">
        <v>67</v>
      </c>
      <c r="N92" s="17">
        <v>42095</v>
      </c>
      <c r="O92" s="27">
        <v>60</v>
      </c>
      <c r="P92" s="17"/>
      <c r="Q92" s="17">
        <f t="shared" si="1"/>
        <v>42155</v>
      </c>
      <c r="R92" s="17" t="s">
        <v>26</v>
      </c>
      <c r="S92" s="27" t="s">
        <v>33</v>
      </c>
      <c r="T92" s="17">
        <v>42341</v>
      </c>
      <c r="U92" s="27" t="s">
        <v>26</v>
      </c>
      <c r="V92" s="27" t="s">
        <v>26</v>
      </c>
      <c r="W92" s="27"/>
      <c r="X92" s="27" t="s">
        <v>26</v>
      </c>
      <c r="Y92" s="35">
        <v>9200</v>
      </c>
      <c r="Z92" s="15">
        <v>42399</v>
      </c>
      <c r="AA92" s="19"/>
      <c r="AB92" s="27"/>
    </row>
    <row r="93" spans="1:29" s="20" customFormat="1" ht="14.25" x14ac:dyDescent="0.2">
      <c r="A93" s="27">
        <v>2838</v>
      </c>
      <c r="B93" s="27" t="s">
        <v>3</v>
      </c>
      <c r="C93" s="27" t="s">
        <v>558</v>
      </c>
      <c r="D93" s="27">
        <v>26</v>
      </c>
      <c r="E93" s="30" t="s">
        <v>82</v>
      </c>
      <c r="F93" s="30"/>
      <c r="G93" s="14" t="s">
        <v>32</v>
      </c>
      <c r="H93" s="17">
        <v>41906</v>
      </c>
      <c r="I93" s="17"/>
      <c r="J93" s="17"/>
      <c r="K93" s="17" t="s">
        <v>70</v>
      </c>
      <c r="L93" s="17" t="s">
        <v>67</v>
      </c>
      <c r="M93" s="17" t="s">
        <v>67</v>
      </c>
      <c r="N93" s="17">
        <v>42089</v>
      </c>
      <c r="O93" s="27">
        <v>60</v>
      </c>
      <c r="P93" s="17"/>
      <c r="Q93" s="17">
        <f t="shared" si="1"/>
        <v>42149</v>
      </c>
      <c r="R93" s="17"/>
      <c r="S93" s="27" t="s">
        <v>37</v>
      </c>
      <c r="T93" s="17">
        <v>42131</v>
      </c>
      <c r="U93" s="27" t="s">
        <v>26</v>
      </c>
      <c r="V93" s="27" t="s">
        <v>26</v>
      </c>
      <c r="W93" s="27"/>
      <c r="X93" s="27" t="s">
        <v>26</v>
      </c>
      <c r="Y93" s="35">
        <v>5650</v>
      </c>
      <c r="Z93" s="15">
        <v>42145</v>
      </c>
      <c r="AA93" s="19"/>
      <c r="AB93" s="27"/>
    </row>
    <row r="94" spans="1:29" s="20" customFormat="1" ht="14.25" x14ac:dyDescent="0.2">
      <c r="A94" s="27">
        <v>7046</v>
      </c>
      <c r="B94" s="27"/>
      <c r="C94" s="27" t="s">
        <v>38</v>
      </c>
      <c r="D94" s="27">
        <v>13</v>
      </c>
      <c r="E94" s="30" t="s">
        <v>81</v>
      </c>
      <c r="F94" s="30"/>
      <c r="G94" s="14" t="s">
        <v>12</v>
      </c>
      <c r="H94" s="17">
        <v>40989</v>
      </c>
      <c r="I94" s="17"/>
      <c r="J94" s="17"/>
      <c r="K94" s="17" t="s">
        <v>70</v>
      </c>
      <c r="L94" s="17" t="s">
        <v>67</v>
      </c>
      <c r="M94" s="17" t="s">
        <v>34</v>
      </c>
      <c r="N94" s="17">
        <v>42152</v>
      </c>
      <c r="O94" s="27">
        <v>60</v>
      </c>
      <c r="P94" s="17"/>
      <c r="Q94" s="17">
        <f t="shared" si="1"/>
        <v>42212</v>
      </c>
      <c r="R94" s="17"/>
      <c r="S94" s="27" t="s">
        <v>28</v>
      </c>
      <c r="T94" s="17">
        <v>42179</v>
      </c>
      <c r="U94" s="27" t="s">
        <v>26</v>
      </c>
      <c r="V94" s="27" t="s">
        <v>26</v>
      </c>
      <c r="W94" s="27"/>
      <c r="X94" s="27" t="s">
        <v>26</v>
      </c>
      <c r="Y94" s="35">
        <v>6000</v>
      </c>
      <c r="Z94" s="15">
        <v>42192</v>
      </c>
      <c r="AA94" s="19"/>
      <c r="AB94" s="27"/>
    </row>
    <row r="95" spans="1:29" s="20" customFormat="1" ht="14.25" x14ac:dyDescent="0.2">
      <c r="A95" s="27">
        <v>7048</v>
      </c>
      <c r="B95" s="27"/>
      <c r="C95" s="27" t="s">
        <v>38</v>
      </c>
      <c r="D95" s="27">
        <v>13</v>
      </c>
      <c r="E95" s="30" t="s">
        <v>80</v>
      </c>
      <c r="F95" s="30"/>
      <c r="G95" s="14" t="s">
        <v>12</v>
      </c>
      <c r="H95" s="17">
        <v>40486</v>
      </c>
      <c r="I95" s="17"/>
      <c r="J95" s="17"/>
      <c r="K95" s="17" t="s">
        <v>70</v>
      </c>
      <c r="L95" s="17" t="s">
        <v>67</v>
      </c>
      <c r="M95" s="17" t="s">
        <v>34</v>
      </c>
      <c r="N95" s="17">
        <v>42152</v>
      </c>
      <c r="O95" s="27">
        <v>60</v>
      </c>
      <c r="P95" s="17"/>
      <c r="Q95" s="17">
        <f t="shared" si="1"/>
        <v>42212</v>
      </c>
      <c r="R95" s="17"/>
      <c r="S95" s="27" t="s">
        <v>28</v>
      </c>
      <c r="T95" s="17">
        <v>42179</v>
      </c>
      <c r="U95" s="27" t="s">
        <v>26</v>
      </c>
      <c r="V95" s="27" t="s">
        <v>26</v>
      </c>
      <c r="W95" s="27"/>
      <c r="X95" s="27" t="s">
        <v>26</v>
      </c>
      <c r="Y95" s="35">
        <v>6000</v>
      </c>
      <c r="Z95" s="15">
        <v>42192</v>
      </c>
      <c r="AA95" s="19"/>
      <c r="AB95" s="27"/>
    </row>
    <row r="96" spans="1:29" s="20" customFormat="1" ht="14.25" x14ac:dyDescent="0.2">
      <c r="A96" s="14">
        <v>1825</v>
      </c>
      <c r="B96" s="14"/>
      <c r="C96" s="14" t="s">
        <v>559</v>
      </c>
      <c r="D96" s="14">
        <v>25</v>
      </c>
      <c r="E96" s="14" t="s">
        <v>294</v>
      </c>
      <c r="F96" s="14"/>
      <c r="G96" s="14" t="s">
        <v>29</v>
      </c>
      <c r="H96" s="15">
        <v>41240</v>
      </c>
      <c r="I96" s="15"/>
      <c r="J96" s="15"/>
      <c r="K96" s="14" t="s">
        <v>70</v>
      </c>
      <c r="L96" s="14" t="s">
        <v>67</v>
      </c>
      <c r="M96" s="14" t="s">
        <v>67</v>
      </c>
      <c r="N96" s="15">
        <v>42270</v>
      </c>
      <c r="O96" s="14">
        <v>60</v>
      </c>
      <c r="P96" s="15"/>
      <c r="Q96" s="17">
        <f t="shared" si="1"/>
        <v>42330</v>
      </c>
      <c r="R96" s="14"/>
      <c r="S96" s="14" t="s">
        <v>33</v>
      </c>
      <c r="T96" s="15">
        <v>42405</v>
      </c>
      <c r="U96" s="14" t="s">
        <v>26</v>
      </c>
      <c r="V96" s="14" t="s">
        <v>26</v>
      </c>
      <c r="W96" s="14"/>
      <c r="X96" s="14" t="s">
        <v>26</v>
      </c>
      <c r="Y96" s="32">
        <v>9900</v>
      </c>
      <c r="Z96" s="15">
        <v>42416</v>
      </c>
      <c r="AA96" s="19"/>
      <c r="AB96" s="27"/>
    </row>
    <row r="97" spans="1:29" s="20" customFormat="1" ht="14.25" x14ac:dyDescent="0.2">
      <c r="A97" s="27">
        <v>1821</v>
      </c>
      <c r="B97" s="14"/>
      <c r="C97" s="27" t="s">
        <v>560</v>
      </c>
      <c r="D97" s="27">
        <v>3</v>
      </c>
      <c r="E97" s="14" t="s">
        <v>208</v>
      </c>
      <c r="F97" s="14"/>
      <c r="G97" s="14" t="s">
        <v>4</v>
      </c>
      <c r="H97" s="17">
        <v>41793</v>
      </c>
      <c r="I97" s="17"/>
      <c r="J97" s="17"/>
      <c r="K97" s="17" t="s">
        <v>70</v>
      </c>
      <c r="L97" s="15" t="s">
        <v>67</v>
      </c>
      <c r="M97" s="15" t="s">
        <v>34</v>
      </c>
      <c r="N97" s="17">
        <v>42203</v>
      </c>
      <c r="O97" s="27">
        <v>60</v>
      </c>
      <c r="P97" s="17"/>
      <c r="Q97" s="17">
        <f t="shared" si="1"/>
        <v>42263</v>
      </c>
      <c r="R97" s="17"/>
      <c r="S97" s="27" t="s">
        <v>37</v>
      </c>
      <c r="T97" s="17">
        <v>42243</v>
      </c>
      <c r="U97" s="27" t="s">
        <v>26</v>
      </c>
      <c r="V97" s="27" t="s">
        <v>26</v>
      </c>
      <c r="W97" s="27"/>
      <c r="X97" s="27" t="s">
        <v>26</v>
      </c>
      <c r="Y97" s="35">
        <v>10000</v>
      </c>
      <c r="Z97" s="15">
        <v>42276</v>
      </c>
      <c r="AA97" s="19"/>
      <c r="AB97" s="27"/>
    </row>
    <row r="98" spans="1:29" s="20" customFormat="1" ht="14.25" x14ac:dyDescent="0.2">
      <c r="A98" s="27">
        <v>66</v>
      </c>
      <c r="B98" s="14"/>
      <c r="C98" s="27" t="s">
        <v>561</v>
      </c>
      <c r="D98" s="27">
        <v>18</v>
      </c>
      <c r="E98" s="30" t="s">
        <v>79</v>
      </c>
      <c r="F98" s="30"/>
      <c r="G98" s="14" t="s">
        <v>29</v>
      </c>
      <c r="H98" s="17">
        <v>41841</v>
      </c>
      <c r="I98" s="17"/>
      <c r="J98" s="17"/>
      <c r="K98" s="17" t="s">
        <v>70</v>
      </c>
      <c r="L98" s="14" t="s">
        <v>67</v>
      </c>
      <c r="M98" s="14" t="s">
        <v>67</v>
      </c>
      <c r="N98" s="17">
        <v>42016</v>
      </c>
      <c r="O98" s="27">
        <v>60</v>
      </c>
      <c r="P98" s="17"/>
      <c r="Q98" s="17">
        <f t="shared" si="1"/>
        <v>42076</v>
      </c>
      <c r="R98" s="17"/>
      <c r="S98" s="27" t="s">
        <v>57</v>
      </c>
      <c r="T98" s="17">
        <v>42125</v>
      </c>
      <c r="U98" s="27" t="s">
        <v>26</v>
      </c>
      <c r="V98" s="27" t="s">
        <v>26</v>
      </c>
      <c r="W98" s="27"/>
      <c r="X98" s="27" t="s">
        <v>26</v>
      </c>
      <c r="Y98" s="35">
        <v>5900</v>
      </c>
      <c r="Z98" s="15">
        <v>42131</v>
      </c>
      <c r="AA98" s="19"/>
      <c r="AB98" s="27"/>
    </row>
    <row r="99" spans="1:29" s="20" customFormat="1" ht="14.25" x14ac:dyDescent="0.2">
      <c r="A99" s="27" t="s">
        <v>65</v>
      </c>
      <c r="B99" s="14"/>
      <c r="C99" s="27" t="s">
        <v>561</v>
      </c>
      <c r="D99" s="27">
        <v>18</v>
      </c>
      <c r="E99" s="30" t="s">
        <v>78</v>
      </c>
      <c r="F99" s="30"/>
      <c r="G99" s="14" t="s">
        <v>774</v>
      </c>
      <c r="H99" s="17">
        <v>41794</v>
      </c>
      <c r="I99" s="17"/>
      <c r="J99" s="17"/>
      <c r="K99" s="17" t="s">
        <v>70</v>
      </c>
      <c r="L99" s="14" t="s">
        <v>67</v>
      </c>
      <c r="M99" s="14" t="s">
        <v>67</v>
      </c>
      <c r="N99" s="17">
        <v>42019</v>
      </c>
      <c r="O99" s="27">
        <v>60</v>
      </c>
      <c r="P99" s="17"/>
      <c r="Q99" s="17">
        <f t="shared" si="1"/>
        <v>42079</v>
      </c>
      <c r="R99" s="17"/>
      <c r="S99" s="27" t="s">
        <v>59</v>
      </c>
      <c r="T99" s="17">
        <v>42410</v>
      </c>
      <c r="U99" s="27" t="s">
        <v>26</v>
      </c>
      <c r="V99" s="27" t="s">
        <v>26</v>
      </c>
      <c r="W99" s="27"/>
      <c r="X99" s="27" t="s">
        <v>26</v>
      </c>
      <c r="Y99" s="35">
        <v>3900</v>
      </c>
      <c r="Z99" s="15">
        <v>42089</v>
      </c>
      <c r="AA99" s="19"/>
      <c r="AB99" s="27"/>
    </row>
    <row r="100" spans="1:29" s="7" customFormat="1" ht="14.25" x14ac:dyDescent="0.2">
      <c r="A100" s="63">
        <v>711</v>
      </c>
      <c r="B100" s="65" t="s">
        <v>325</v>
      </c>
      <c r="C100" s="65" t="s">
        <v>561</v>
      </c>
      <c r="D100" s="65">
        <v>18</v>
      </c>
      <c r="E100" s="65" t="s">
        <v>482</v>
      </c>
      <c r="F100" s="65" t="s">
        <v>67</v>
      </c>
      <c r="G100" s="65" t="s">
        <v>12</v>
      </c>
      <c r="H100" s="67">
        <v>41107</v>
      </c>
      <c r="I100" s="67" t="s">
        <v>34</v>
      </c>
      <c r="J100" s="63">
        <v>16</v>
      </c>
      <c r="K100" s="65" t="s">
        <v>70</v>
      </c>
      <c r="L100" s="65" t="s">
        <v>34</v>
      </c>
      <c r="M100" s="65" t="s">
        <v>34</v>
      </c>
      <c r="N100" s="67">
        <v>43542</v>
      </c>
      <c r="O100" s="65">
        <v>90</v>
      </c>
      <c r="P100" s="70"/>
      <c r="Q100" s="71">
        <f t="shared" si="1"/>
        <v>43632</v>
      </c>
      <c r="R100" s="65" t="s">
        <v>67</v>
      </c>
      <c r="S100" s="65" t="s">
        <v>819</v>
      </c>
      <c r="T100" s="67">
        <v>43600</v>
      </c>
      <c r="U100" s="65" t="s">
        <v>26</v>
      </c>
      <c r="V100" s="65" t="s">
        <v>26</v>
      </c>
      <c r="W100" s="65" t="s">
        <v>26</v>
      </c>
      <c r="X100" s="65" t="s">
        <v>26</v>
      </c>
      <c r="Y100" s="73">
        <v>7050</v>
      </c>
      <c r="Z100" s="67">
        <v>43610</v>
      </c>
      <c r="AA100" s="75"/>
      <c r="AB100" s="65"/>
    </row>
    <row r="101" spans="1:29" s="7" customFormat="1" ht="14.25" x14ac:dyDescent="0.2">
      <c r="A101" s="63">
        <v>713</v>
      </c>
      <c r="B101" s="65" t="s">
        <v>325</v>
      </c>
      <c r="C101" s="65" t="s">
        <v>561</v>
      </c>
      <c r="D101" s="65">
        <v>18</v>
      </c>
      <c r="E101" s="65" t="s">
        <v>483</v>
      </c>
      <c r="F101" s="65" t="s">
        <v>67</v>
      </c>
      <c r="G101" s="65" t="s">
        <v>12</v>
      </c>
      <c r="H101" s="67">
        <v>41107</v>
      </c>
      <c r="I101" s="67" t="s">
        <v>34</v>
      </c>
      <c r="J101" s="63">
        <v>17</v>
      </c>
      <c r="K101" s="65" t="s">
        <v>70</v>
      </c>
      <c r="L101" s="65" t="s">
        <v>34</v>
      </c>
      <c r="M101" s="65" t="s">
        <v>34</v>
      </c>
      <c r="N101" s="67">
        <v>43542</v>
      </c>
      <c r="O101" s="65">
        <v>90</v>
      </c>
      <c r="P101" s="70"/>
      <c r="Q101" s="71">
        <f t="shared" si="1"/>
        <v>43632</v>
      </c>
      <c r="R101" s="65" t="s">
        <v>67</v>
      </c>
      <c r="S101" s="65" t="s">
        <v>819</v>
      </c>
      <c r="T101" s="67">
        <v>43600</v>
      </c>
      <c r="U101" s="65" t="s">
        <v>26</v>
      </c>
      <c r="V101" s="65" t="s">
        <v>26</v>
      </c>
      <c r="W101" s="65" t="s">
        <v>26</v>
      </c>
      <c r="X101" s="65" t="s">
        <v>26</v>
      </c>
      <c r="Y101" s="73">
        <v>7050</v>
      </c>
      <c r="Z101" s="67">
        <v>43610</v>
      </c>
      <c r="AA101" s="75"/>
      <c r="AB101" s="65"/>
    </row>
    <row r="102" spans="1:29" s="20" customFormat="1" ht="14.25" x14ac:dyDescent="0.2">
      <c r="A102" s="27">
        <v>3017</v>
      </c>
      <c r="B102" s="14"/>
      <c r="C102" s="27" t="s">
        <v>562</v>
      </c>
      <c r="D102" s="27">
        <v>27</v>
      </c>
      <c r="E102" s="30" t="s">
        <v>207</v>
      </c>
      <c r="F102" s="30"/>
      <c r="G102" s="14" t="s">
        <v>6</v>
      </c>
      <c r="H102" s="17">
        <v>42135</v>
      </c>
      <c r="I102" s="17"/>
      <c r="J102" s="17"/>
      <c r="K102" s="17" t="s">
        <v>70</v>
      </c>
      <c r="L102" s="14" t="s">
        <v>67</v>
      </c>
      <c r="M102" s="14" t="s">
        <v>34</v>
      </c>
      <c r="N102" s="17">
        <v>42215</v>
      </c>
      <c r="O102" s="27">
        <v>60</v>
      </c>
      <c r="P102" s="17"/>
      <c r="Q102" s="17">
        <f t="shared" si="1"/>
        <v>42275</v>
      </c>
      <c r="R102" s="17"/>
      <c r="S102" s="27" t="s">
        <v>37</v>
      </c>
      <c r="T102" s="17">
        <v>42291</v>
      </c>
      <c r="U102" s="27" t="s">
        <v>26</v>
      </c>
      <c r="V102" s="27" t="s">
        <v>26</v>
      </c>
      <c r="W102" s="27"/>
      <c r="X102" s="27" t="s">
        <v>26</v>
      </c>
      <c r="Y102" s="35">
        <v>7450</v>
      </c>
      <c r="Z102" s="15">
        <v>42298</v>
      </c>
      <c r="AA102" s="19"/>
      <c r="AB102" s="27"/>
    </row>
    <row r="103" spans="1:29" s="20" customFormat="1" ht="14.25" x14ac:dyDescent="0.2">
      <c r="A103" s="27">
        <v>2344</v>
      </c>
      <c r="B103" s="14"/>
      <c r="C103" s="27" t="s">
        <v>563</v>
      </c>
      <c r="D103" s="27">
        <v>27</v>
      </c>
      <c r="E103" s="30" t="s">
        <v>206</v>
      </c>
      <c r="F103" s="30"/>
      <c r="G103" s="14" t="s">
        <v>4</v>
      </c>
      <c r="H103" s="17">
        <v>42019</v>
      </c>
      <c r="I103" s="17"/>
      <c r="J103" s="17"/>
      <c r="K103" s="17" t="s">
        <v>70</v>
      </c>
      <c r="L103" s="17" t="s">
        <v>67</v>
      </c>
      <c r="M103" s="17" t="s">
        <v>34</v>
      </c>
      <c r="N103" s="17">
        <v>42226</v>
      </c>
      <c r="O103" s="27">
        <v>60</v>
      </c>
      <c r="P103" s="17"/>
      <c r="Q103" s="17">
        <f t="shared" si="1"/>
        <v>42286</v>
      </c>
      <c r="R103" s="17"/>
      <c r="S103" s="27" t="s">
        <v>28</v>
      </c>
      <c r="T103" s="17">
        <v>42333</v>
      </c>
      <c r="U103" s="27" t="s">
        <v>26</v>
      </c>
      <c r="V103" s="27" t="s">
        <v>26</v>
      </c>
      <c r="W103" s="27"/>
      <c r="X103" s="27" t="s">
        <v>26</v>
      </c>
      <c r="Y103" s="35">
        <v>8000</v>
      </c>
      <c r="Z103" s="15">
        <v>41246</v>
      </c>
      <c r="AA103" s="19"/>
      <c r="AB103" s="27"/>
    </row>
    <row r="104" spans="1:29" s="20" customFormat="1" ht="14.25" x14ac:dyDescent="0.2">
      <c r="A104" s="27">
        <v>2346</v>
      </c>
      <c r="B104" s="14"/>
      <c r="C104" s="27" t="s">
        <v>563</v>
      </c>
      <c r="D104" s="27">
        <v>27</v>
      </c>
      <c r="E104" s="14" t="s">
        <v>205</v>
      </c>
      <c r="F104" s="14"/>
      <c r="G104" s="14" t="s">
        <v>4</v>
      </c>
      <c r="H104" s="17">
        <v>42088</v>
      </c>
      <c r="I104" s="17"/>
      <c r="J104" s="17"/>
      <c r="K104" s="17" t="s">
        <v>70</v>
      </c>
      <c r="L104" s="15" t="s">
        <v>67</v>
      </c>
      <c r="M104" s="15" t="s">
        <v>67</v>
      </c>
      <c r="N104" s="17">
        <v>42226</v>
      </c>
      <c r="O104" s="27">
        <v>60</v>
      </c>
      <c r="P104" s="17"/>
      <c r="Q104" s="17">
        <f t="shared" si="1"/>
        <v>42286</v>
      </c>
      <c r="R104" s="17"/>
      <c r="S104" s="27" t="s">
        <v>28</v>
      </c>
      <c r="T104" s="17">
        <v>42333</v>
      </c>
      <c r="U104" s="27" t="s">
        <v>26</v>
      </c>
      <c r="V104" s="27" t="s">
        <v>26</v>
      </c>
      <c r="W104" s="27"/>
      <c r="X104" s="27" t="s">
        <v>26</v>
      </c>
      <c r="Y104" s="35">
        <v>8000</v>
      </c>
      <c r="Z104" s="15">
        <v>42341</v>
      </c>
      <c r="AA104" s="19"/>
      <c r="AB104" s="27"/>
    </row>
    <row r="105" spans="1:29" s="20" customFormat="1" ht="14.25" x14ac:dyDescent="0.2">
      <c r="A105" s="21">
        <v>1416</v>
      </c>
      <c r="B105" s="22" t="s">
        <v>325</v>
      </c>
      <c r="C105" s="22" t="s">
        <v>759</v>
      </c>
      <c r="D105" s="22">
        <v>21</v>
      </c>
      <c r="E105" s="22" t="s">
        <v>353</v>
      </c>
      <c r="F105" s="22" t="s">
        <v>67</v>
      </c>
      <c r="G105" s="22" t="s">
        <v>12</v>
      </c>
      <c r="H105" s="23">
        <v>42297</v>
      </c>
      <c r="I105" s="23"/>
      <c r="J105" s="23"/>
      <c r="K105" s="22" t="s">
        <v>70</v>
      </c>
      <c r="L105" s="22" t="s">
        <v>67</v>
      </c>
      <c r="M105" s="22" t="s">
        <v>67</v>
      </c>
      <c r="N105" s="23">
        <v>42403</v>
      </c>
      <c r="O105" s="22">
        <v>60</v>
      </c>
      <c r="P105" s="22"/>
      <c r="Q105" s="17">
        <f t="shared" si="1"/>
        <v>42463</v>
      </c>
      <c r="R105" s="22"/>
      <c r="S105" s="22" t="s">
        <v>819</v>
      </c>
      <c r="T105" s="23">
        <v>42409</v>
      </c>
      <c r="U105" s="22" t="s">
        <v>26</v>
      </c>
      <c r="V105" s="22" t="s">
        <v>26</v>
      </c>
      <c r="W105" s="22"/>
      <c r="X105" s="22" t="s">
        <v>26</v>
      </c>
      <c r="Y105" s="33">
        <v>2999</v>
      </c>
      <c r="Z105" s="23">
        <v>42445</v>
      </c>
      <c r="AA105" s="26"/>
      <c r="AB105" s="22"/>
      <c r="AC105" s="22"/>
    </row>
    <row r="106" spans="1:29" s="20" customFormat="1" ht="14.25" x14ac:dyDescent="0.2">
      <c r="A106" s="14">
        <v>1530</v>
      </c>
      <c r="B106" s="14"/>
      <c r="C106" s="14" t="s">
        <v>564</v>
      </c>
      <c r="D106" s="14">
        <v>24</v>
      </c>
      <c r="E106" s="14" t="s">
        <v>295</v>
      </c>
      <c r="F106" s="14"/>
      <c r="G106" s="14" t="s">
        <v>293</v>
      </c>
      <c r="H106" s="15">
        <v>41918</v>
      </c>
      <c r="I106" s="15"/>
      <c r="J106" s="15"/>
      <c r="K106" s="14" t="s">
        <v>70</v>
      </c>
      <c r="L106" s="14" t="s">
        <v>67</v>
      </c>
      <c r="M106" s="14" t="s">
        <v>67</v>
      </c>
      <c r="N106" s="15">
        <v>42302</v>
      </c>
      <c r="O106" s="14">
        <v>60</v>
      </c>
      <c r="P106" s="15"/>
      <c r="Q106" s="17">
        <f t="shared" si="1"/>
        <v>42362</v>
      </c>
      <c r="R106" s="14"/>
      <c r="S106" s="14" t="s">
        <v>28</v>
      </c>
      <c r="T106" s="15">
        <v>42373</v>
      </c>
      <c r="U106" s="14" t="s">
        <v>26</v>
      </c>
      <c r="V106" s="14" t="s">
        <v>26</v>
      </c>
      <c r="W106" s="14"/>
      <c r="X106" s="14" t="s">
        <v>26</v>
      </c>
      <c r="Y106" s="32">
        <v>8000</v>
      </c>
      <c r="Z106" s="15">
        <v>42389</v>
      </c>
      <c r="AA106" s="19"/>
      <c r="AB106" s="27"/>
    </row>
    <row r="107" spans="1:29" s="20" customFormat="1" ht="14.25" x14ac:dyDescent="0.2">
      <c r="A107" s="22" t="s">
        <v>528</v>
      </c>
      <c r="B107" s="22" t="s">
        <v>325</v>
      </c>
      <c r="C107" s="22" t="s">
        <v>673</v>
      </c>
      <c r="D107" s="22">
        <v>23</v>
      </c>
      <c r="E107" s="22" t="s">
        <v>354</v>
      </c>
      <c r="F107" s="22" t="s">
        <v>67</v>
      </c>
      <c r="G107" s="22" t="s">
        <v>785</v>
      </c>
      <c r="H107" s="23">
        <v>41577</v>
      </c>
      <c r="I107" s="23"/>
      <c r="J107" s="23"/>
      <c r="K107" s="22" t="s">
        <v>70</v>
      </c>
      <c r="L107" s="22" t="s">
        <v>67</v>
      </c>
      <c r="M107" s="22" t="s">
        <v>67</v>
      </c>
      <c r="N107" s="23">
        <v>42404</v>
      </c>
      <c r="O107" s="22">
        <v>60</v>
      </c>
      <c r="P107" s="22"/>
      <c r="Q107" s="17">
        <f t="shared" si="1"/>
        <v>42464</v>
      </c>
      <c r="R107" s="22"/>
      <c r="S107" s="22" t="s">
        <v>822</v>
      </c>
      <c r="T107" s="23">
        <v>42470</v>
      </c>
      <c r="U107" s="22" t="s">
        <v>26</v>
      </c>
      <c r="V107" s="22" t="s">
        <v>26</v>
      </c>
      <c r="W107" s="22"/>
      <c r="X107" s="22" t="s">
        <v>26</v>
      </c>
      <c r="Y107" s="33">
        <v>8900</v>
      </c>
      <c r="Z107" s="23">
        <v>42475</v>
      </c>
      <c r="AA107" s="26"/>
      <c r="AB107" s="22"/>
      <c r="AC107" s="22"/>
    </row>
    <row r="108" spans="1:29" s="20" customFormat="1" ht="14.25" x14ac:dyDescent="0.2">
      <c r="A108" s="27">
        <v>8121</v>
      </c>
      <c r="B108" s="14"/>
      <c r="C108" s="27" t="s">
        <v>565</v>
      </c>
      <c r="D108" s="27">
        <v>13</v>
      </c>
      <c r="E108" s="30" t="s">
        <v>204</v>
      </c>
      <c r="F108" s="30"/>
      <c r="G108" s="14" t="s">
        <v>4</v>
      </c>
      <c r="H108" s="17">
        <v>41352</v>
      </c>
      <c r="I108" s="17"/>
      <c r="J108" s="17"/>
      <c r="K108" s="17" t="s">
        <v>70</v>
      </c>
      <c r="L108" s="17" t="s">
        <v>67</v>
      </c>
      <c r="M108" s="17" t="s">
        <v>67</v>
      </c>
      <c r="N108" s="17">
        <v>42100</v>
      </c>
      <c r="O108" s="27">
        <v>60</v>
      </c>
      <c r="P108" s="17"/>
      <c r="Q108" s="17">
        <f t="shared" si="1"/>
        <v>42160</v>
      </c>
      <c r="R108" s="17"/>
      <c r="S108" s="27" t="s">
        <v>33</v>
      </c>
      <c r="T108" s="17">
        <v>42236</v>
      </c>
      <c r="U108" s="27" t="s">
        <v>26</v>
      </c>
      <c r="V108" s="27" t="s">
        <v>26</v>
      </c>
      <c r="W108" s="27"/>
      <c r="X108" s="27" t="s">
        <v>26</v>
      </c>
      <c r="Y108" s="35">
        <v>6500</v>
      </c>
      <c r="Z108" s="15">
        <v>42269</v>
      </c>
      <c r="AA108" s="19"/>
      <c r="AB108" s="27"/>
    </row>
    <row r="109" spans="1:29" s="20" customFormat="1" ht="14.25" x14ac:dyDescent="0.2">
      <c r="A109" s="21">
        <v>904</v>
      </c>
      <c r="B109" s="22" t="s">
        <v>325</v>
      </c>
      <c r="C109" s="22" t="s">
        <v>674</v>
      </c>
      <c r="D109" s="22">
        <v>23</v>
      </c>
      <c r="E109" s="22" t="s">
        <v>484</v>
      </c>
      <c r="F109" s="22" t="s">
        <v>67</v>
      </c>
      <c r="G109" s="22" t="s">
        <v>12</v>
      </c>
      <c r="H109" s="23">
        <v>42263</v>
      </c>
      <c r="I109" s="23" t="s">
        <v>34</v>
      </c>
      <c r="J109" s="23"/>
      <c r="K109" s="22" t="s">
        <v>970</v>
      </c>
      <c r="L109" s="22" t="s">
        <v>34</v>
      </c>
      <c r="M109" s="22" t="s">
        <v>34</v>
      </c>
      <c r="N109" s="23">
        <v>42915</v>
      </c>
      <c r="O109" s="22">
        <v>8</v>
      </c>
      <c r="P109" s="36">
        <v>42917</v>
      </c>
      <c r="Q109" s="17" t="str">
        <f t="shared" si="1"/>
        <v/>
      </c>
      <c r="R109" s="22"/>
      <c r="S109" s="22" t="s">
        <v>981</v>
      </c>
      <c r="T109" s="23">
        <v>42917</v>
      </c>
      <c r="U109" s="22" t="s">
        <v>859</v>
      </c>
      <c r="V109" s="22" t="s">
        <v>26</v>
      </c>
      <c r="W109" s="22" t="s">
        <v>26</v>
      </c>
      <c r="X109" s="22" t="s">
        <v>26</v>
      </c>
      <c r="Y109" s="25">
        <v>84000</v>
      </c>
      <c r="Z109" s="23">
        <v>42985</v>
      </c>
      <c r="AA109" s="26"/>
      <c r="AB109" s="22"/>
    </row>
    <row r="110" spans="1:29" s="20" customFormat="1" ht="14.25" x14ac:dyDescent="0.2">
      <c r="A110" s="14">
        <v>112</v>
      </c>
      <c r="B110" s="14"/>
      <c r="C110" s="14" t="s">
        <v>566</v>
      </c>
      <c r="D110" s="14">
        <v>12</v>
      </c>
      <c r="E110" s="14" t="s">
        <v>296</v>
      </c>
      <c r="F110" s="14"/>
      <c r="G110" s="14" t="s">
        <v>12</v>
      </c>
      <c r="H110" s="15">
        <v>41711</v>
      </c>
      <c r="I110" s="15"/>
      <c r="J110" s="15"/>
      <c r="K110" s="14" t="s">
        <v>70</v>
      </c>
      <c r="L110" s="14" t="s">
        <v>67</v>
      </c>
      <c r="M110" s="14" t="s">
        <v>67</v>
      </c>
      <c r="N110" s="15">
        <v>42302</v>
      </c>
      <c r="O110" s="14">
        <v>60</v>
      </c>
      <c r="P110" s="15"/>
      <c r="Q110" s="17">
        <f t="shared" si="1"/>
        <v>42362</v>
      </c>
      <c r="R110" s="14"/>
      <c r="S110" s="14" t="s">
        <v>28</v>
      </c>
      <c r="T110" s="15">
        <v>42377</v>
      </c>
      <c r="U110" s="14" t="s">
        <v>26</v>
      </c>
      <c r="V110" s="14" t="s">
        <v>26</v>
      </c>
      <c r="W110" s="14"/>
      <c r="X110" s="14" t="s">
        <v>26</v>
      </c>
      <c r="Y110" s="32">
        <v>5500</v>
      </c>
      <c r="Z110" s="15">
        <v>42389</v>
      </c>
      <c r="AA110" s="19"/>
      <c r="AB110" s="27"/>
    </row>
    <row r="111" spans="1:29" s="20" customFormat="1" ht="14.25" x14ac:dyDescent="0.2">
      <c r="A111" s="27">
        <v>516</v>
      </c>
      <c r="B111" s="14"/>
      <c r="C111" s="27" t="s">
        <v>567</v>
      </c>
      <c r="D111" s="27">
        <v>13</v>
      </c>
      <c r="E111" s="30" t="s">
        <v>203</v>
      </c>
      <c r="F111" s="30"/>
      <c r="G111" s="14" t="s">
        <v>5</v>
      </c>
      <c r="H111" s="17">
        <v>40521</v>
      </c>
      <c r="I111" s="17"/>
      <c r="J111" s="17"/>
      <c r="K111" s="17" t="s">
        <v>70</v>
      </c>
      <c r="L111" s="17" t="s">
        <v>67</v>
      </c>
      <c r="M111" s="17" t="s">
        <v>67</v>
      </c>
      <c r="N111" s="17">
        <v>42100</v>
      </c>
      <c r="O111" s="27">
        <v>60</v>
      </c>
      <c r="P111" s="17"/>
      <c r="Q111" s="17">
        <f t="shared" si="1"/>
        <v>42160</v>
      </c>
      <c r="R111" s="17"/>
      <c r="S111" s="27" t="s">
        <v>33</v>
      </c>
      <c r="T111" s="17">
        <v>42236</v>
      </c>
      <c r="U111" s="27" t="s">
        <v>108</v>
      </c>
      <c r="V111" s="27" t="s">
        <v>108</v>
      </c>
      <c r="W111" s="27"/>
      <c r="X111" s="27" t="s">
        <v>108</v>
      </c>
      <c r="Y111" s="35">
        <v>9900</v>
      </c>
      <c r="Z111" s="15">
        <v>42269</v>
      </c>
      <c r="AA111" s="19"/>
      <c r="AB111" s="27"/>
    </row>
    <row r="112" spans="1:29" s="20" customFormat="1" ht="14.25" x14ac:dyDescent="0.2">
      <c r="A112" s="21">
        <v>1751</v>
      </c>
      <c r="B112" s="22" t="s">
        <v>325</v>
      </c>
      <c r="C112" s="22" t="s">
        <v>675</v>
      </c>
      <c r="D112" s="22">
        <v>13</v>
      </c>
      <c r="E112" s="22" t="s">
        <v>355</v>
      </c>
      <c r="F112" s="22" t="s">
        <v>67</v>
      </c>
      <c r="G112" s="22" t="s">
        <v>12</v>
      </c>
      <c r="H112" s="23">
        <v>41470</v>
      </c>
      <c r="I112" s="23"/>
      <c r="J112" s="23"/>
      <c r="K112" s="22" t="s">
        <v>70</v>
      </c>
      <c r="L112" s="22" t="s">
        <v>67</v>
      </c>
      <c r="M112" s="22" t="s">
        <v>67</v>
      </c>
      <c r="N112" s="23">
        <v>42518</v>
      </c>
      <c r="O112" s="22">
        <v>60</v>
      </c>
      <c r="P112" s="24"/>
      <c r="Q112" s="17">
        <f t="shared" si="1"/>
        <v>42578</v>
      </c>
      <c r="R112" s="22"/>
      <c r="S112" s="22" t="s">
        <v>25</v>
      </c>
      <c r="T112" s="23">
        <v>42675</v>
      </c>
      <c r="U112" s="22" t="s">
        <v>26</v>
      </c>
      <c r="V112" s="22" t="s">
        <v>26</v>
      </c>
      <c r="W112" s="22"/>
      <c r="X112" s="22" t="s">
        <v>26</v>
      </c>
      <c r="Y112" s="33">
        <v>6000</v>
      </c>
      <c r="Z112" s="23">
        <v>42719</v>
      </c>
      <c r="AA112" s="26"/>
      <c r="AB112" s="22"/>
    </row>
    <row r="113" spans="1:29" s="20" customFormat="1" ht="14.25" x14ac:dyDescent="0.2">
      <c r="A113" s="27">
        <v>1017</v>
      </c>
      <c r="B113" s="14"/>
      <c r="C113" s="27" t="s">
        <v>534</v>
      </c>
      <c r="D113" s="27">
        <v>20</v>
      </c>
      <c r="E113" s="30" t="s">
        <v>202</v>
      </c>
      <c r="F113" s="30"/>
      <c r="G113" s="14" t="s">
        <v>5</v>
      </c>
      <c r="H113" s="17">
        <v>41855</v>
      </c>
      <c r="I113" s="17"/>
      <c r="J113" s="17"/>
      <c r="K113" s="17" t="s">
        <v>70</v>
      </c>
      <c r="L113" s="14" t="s">
        <v>67</v>
      </c>
      <c r="M113" s="14" t="s">
        <v>67</v>
      </c>
      <c r="N113" s="17">
        <v>42198</v>
      </c>
      <c r="O113" s="27">
        <v>30</v>
      </c>
      <c r="P113" s="17">
        <v>42228</v>
      </c>
      <c r="Q113" s="17" t="str">
        <f t="shared" si="1"/>
        <v/>
      </c>
      <c r="R113" s="17"/>
      <c r="S113" s="27" t="s">
        <v>35</v>
      </c>
      <c r="T113" s="17">
        <v>42261</v>
      </c>
      <c r="U113" s="27" t="s">
        <v>26</v>
      </c>
      <c r="V113" s="27" t="s">
        <v>256</v>
      </c>
      <c r="W113" s="27"/>
      <c r="X113" s="27" t="s">
        <v>26</v>
      </c>
      <c r="Y113" s="35">
        <v>7450</v>
      </c>
      <c r="Z113" s="15">
        <v>42269</v>
      </c>
      <c r="AA113" s="19"/>
      <c r="AB113" s="27"/>
    </row>
    <row r="114" spans="1:29" s="20" customFormat="1" ht="14.25" x14ac:dyDescent="0.2">
      <c r="A114" s="27">
        <v>1017</v>
      </c>
      <c r="B114" s="14"/>
      <c r="C114" s="27" t="s">
        <v>534</v>
      </c>
      <c r="D114" s="27">
        <v>20</v>
      </c>
      <c r="E114" s="30" t="s">
        <v>264</v>
      </c>
      <c r="F114" s="30"/>
      <c r="G114" s="14" t="s">
        <v>29</v>
      </c>
      <c r="H114" s="17">
        <v>41855</v>
      </c>
      <c r="I114" s="17"/>
      <c r="J114" s="17"/>
      <c r="K114" s="17" t="s">
        <v>70</v>
      </c>
      <c r="L114" s="14" t="s">
        <v>67</v>
      </c>
      <c r="M114" s="14" t="s">
        <v>67</v>
      </c>
      <c r="N114" s="17">
        <v>42203</v>
      </c>
      <c r="O114" s="27">
        <v>30</v>
      </c>
      <c r="P114" s="17">
        <v>42599</v>
      </c>
      <c r="Q114" s="17" t="str">
        <f t="shared" si="1"/>
        <v/>
      </c>
      <c r="R114" s="17"/>
      <c r="S114" s="27" t="s">
        <v>35</v>
      </c>
      <c r="T114" s="17">
        <v>42258</v>
      </c>
      <c r="U114" s="27" t="s">
        <v>26</v>
      </c>
      <c r="V114" s="27" t="s">
        <v>26</v>
      </c>
      <c r="W114" s="27"/>
      <c r="X114" s="27" t="s">
        <v>26</v>
      </c>
      <c r="Y114" s="35">
        <v>7450</v>
      </c>
      <c r="Z114" s="15">
        <v>42269</v>
      </c>
      <c r="AA114" s="19"/>
      <c r="AB114" s="27"/>
    </row>
    <row r="115" spans="1:29" s="20" customFormat="1" ht="14.25" x14ac:dyDescent="0.2">
      <c r="A115" s="21">
        <v>807</v>
      </c>
      <c r="B115" s="22" t="s">
        <v>325</v>
      </c>
      <c r="C115" s="22" t="s">
        <v>534</v>
      </c>
      <c r="D115" s="22">
        <v>20</v>
      </c>
      <c r="E115" s="22" t="s">
        <v>356</v>
      </c>
      <c r="F115" s="22" t="s">
        <v>67</v>
      </c>
      <c r="G115" s="22" t="s">
        <v>785</v>
      </c>
      <c r="H115" s="23">
        <v>42277</v>
      </c>
      <c r="I115" s="23"/>
      <c r="J115" s="23"/>
      <c r="K115" s="22" t="s">
        <v>531</v>
      </c>
      <c r="L115" s="22" t="s">
        <v>34</v>
      </c>
      <c r="M115" s="22" t="s">
        <v>67</v>
      </c>
      <c r="N115" s="23">
        <v>42702</v>
      </c>
      <c r="O115" s="22">
        <v>7</v>
      </c>
      <c r="P115" s="36">
        <v>42709</v>
      </c>
      <c r="Q115" s="17" t="str">
        <f t="shared" si="1"/>
        <v/>
      </c>
      <c r="R115" s="22"/>
      <c r="S115" s="22" t="s">
        <v>819</v>
      </c>
      <c r="T115" s="23">
        <v>42705</v>
      </c>
      <c r="U115" s="22" t="s">
        <v>859</v>
      </c>
      <c r="V115" s="22" t="s">
        <v>26</v>
      </c>
      <c r="W115" s="22" t="s">
        <v>26</v>
      </c>
      <c r="X115" s="22" t="s">
        <v>804</v>
      </c>
      <c r="Y115" s="33">
        <v>50000</v>
      </c>
      <c r="Z115" s="23">
        <v>42706</v>
      </c>
      <c r="AA115" s="26"/>
      <c r="AB115" s="22"/>
    </row>
    <row r="116" spans="1:29" s="20" customFormat="1" ht="14.25" x14ac:dyDescent="0.2">
      <c r="A116" s="21">
        <v>809</v>
      </c>
      <c r="B116" s="22" t="s">
        <v>325</v>
      </c>
      <c r="C116" s="22" t="s">
        <v>534</v>
      </c>
      <c r="D116" s="22">
        <v>20</v>
      </c>
      <c r="E116" s="22" t="s">
        <v>357</v>
      </c>
      <c r="F116" s="22" t="s">
        <v>67</v>
      </c>
      <c r="G116" s="22" t="s">
        <v>12</v>
      </c>
      <c r="H116" s="23">
        <v>42277</v>
      </c>
      <c r="I116" s="23"/>
      <c r="J116" s="23"/>
      <c r="K116" s="22" t="s">
        <v>70</v>
      </c>
      <c r="L116" s="22" t="s">
        <v>67</v>
      </c>
      <c r="M116" s="22" t="s">
        <v>67</v>
      </c>
      <c r="N116" s="23">
        <v>42403</v>
      </c>
      <c r="O116" s="22">
        <v>60</v>
      </c>
      <c r="P116" s="22"/>
      <c r="Q116" s="17">
        <f t="shared" si="1"/>
        <v>42463</v>
      </c>
      <c r="R116" s="22"/>
      <c r="S116" s="22" t="s">
        <v>819</v>
      </c>
      <c r="T116" s="23">
        <v>42470</v>
      </c>
      <c r="U116" s="22" t="s">
        <v>26</v>
      </c>
      <c r="V116" s="22" t="s">
        <v>26</v>
      </c>
      <c r="W116" s="22"/>
      <c r="X116" s="22" t="s">
        <v>26</v>
      </c>
      <c r="Y116" s="33">
        <v>6450</v>
      </c>
      <c r="Z116" s="23">
        <v>42475</v>
      </c>
      <c r="AA116" s="26"/>
      <c r="AB116" s="22"/>
      <c r="AC116" s="22"/>
    </row>
    <row r="117" spans="1:29" s="20" customFormat="1" ht="14.25" x14ac:dyDescent="0.2">
      <c r="A117" s="27">
        <v>607</v>
      </c>
      <c r="B117" s="14"/>
      <c r="C117" s="27" t="s">
        <v>91</v>
      </c>
      <c r="D117" s="27">
        <v>18</v>
      </c>
      <c r="E117" s="30" t="s">
        <v>92</v>
      </c>
      <c r="F117" s="30"/>
      <c r="G117" s="14" t="s">
        <v>773</v>
      </c>
      <c r="H117" s="17">
        <v>41939</v>
      </c>
      <c r="I117" s="17"/>
      <c r="J117" s="17"/>
      <c r="K117" s="17" t="s">
        <v>68</v>
      </c>
      <c r="L117" s="14" t="s">
        <v>67</v>
      </c>
      <c r="M117" s="14" t="s">
        <v>67</v>
      </c>
      <c r="N117" s="17">
        <v>42009</v>
      </c>
      <c r="O117" s="27">
        <v>60</v>
      </c>
      <c r="P117" s="17"/>
      <c r="Q117" s="17">
        <f t="shared" si="1"/>
        <v>42069</v>
      </c>
      <c r="R117" s="17"/>
      <c r="S117" s="27" t="s">
        <v>37</v>
      </c>
      <c r="T117" s="17">
        <v>42088</v>
      </c>
      <c r="U117" s="27" t="s">
        <v>26</v>
      </c>
      <c r="V117" s="27" t="s">
        <v>26</v>
      </c>
      <c r="W117" s="27"/>
      <c r="X117" s="27" t="s">
        <v>26</v>
      </c>
      <c r="Y117" s="35">
        <v>900</v>
      </c>
      <c r="Z117" s="15">
        <v>42103</v>
      </c>
      <c r="AA117" s="19"/>
      <c r="AB117" s="27"/>
    </row>
    <row r="118" spans="1:29" s="20" customFormat="1" ht="14.25" x14ac:dyDescent="0.2">
      <c r="A118" s="14">
        <v>1549</v>
      </c>
      <c r="B118" s="14"/>
      <c r="C118" s="14" t="s">
        <v>568</v>
      </c>
      <c r="D118" s="14">
        <v>19</v>
      </c>
      <c r="E118" s="14" t="s">
        <v>297</v>
      </c>
      <c r="F118" s="14"/>
      <c r="G118" s="14" t="s">
        <v>29</v>
      </c>
      <c r="H118" s="15">
        <v>42096</v>
      </c>
      <c r="I118" s="15"/>
      <c r="J118" s="15"/>
      <c r="K118" s="14" t="s">
        <v>70</v>
      </c>
      <c r="L118" s="14" t="s">
        <v>67</v>
      </c>
      <c r="M118" s="14" t="s">
        <v>67</v>
      </c>
      <c r="N118" s="15">
        <v>42302</v>
      </c>
      <c r="O118" s="14">
        <v>60</v>
      </c>
      <c r="P118" s="15"/>
      <c r="Q118" s="17">
        <f t="shared" si="1"/>
        <v>42362</v>
      </c>
      <c r="R118" s="14"/>
      <c r="S118" s="14" t="s">
        <v>28</v>
      </c>
      <c r="T118" s="15">
        <v>42325</v>
      </c>
      <c r="U118" s="14" t="s">
        <v>26</v>
      </c>
      <c r="V118" s="14" t="s">
        <v>26</v>
      </c>
      <c r="W118" s="14"/>
      <c r="X118" s="14" t="s">
        <v>26</v>
      </c>
      <c r="Y118" s="32">
        <v>7000</v>
      </c>
      <c r="Z118" s="15">
        <v>42341</v>
      </c>
      <c r="AA118" s="19"/>
      <c r="AB118" s="27"/>
    </row>
    <row r="119" spans="1:29" s="20" customFormat="1" ht="14.25" x14ac:dyDescent="0.2">
      <c r="A119" s="27">
        <v>899</v>
      </c>
      <c r="B119" s="14"/>
      <c r="C119" s="27" t="s">
        <v>58</v>
      </c>
      <c r="D119" s="27">
        <v>27</v>
      </c>
      <c r="E119" s="30" t="s">
        <v>90</v>
      </c>
      <c r="F119" s="30"/>
      <c r="G119" s="14" t="s">
        <v>29</v>
      </c>
      <c r="H119" s="17">
        <v>41753</v>
      </c>
      <c r="I119" s="17"/>
      <c r="J119" s="17"/>
      <c r="K119" s="17" t="s">
        <v>70</v>
      </c>
      <c r="L119" s="17" t="s">
        <v>67</v>
      </c>
      <c r="M119" s="17" t="s">
        <v>67</v>
      </c>
      <c r="N119" s="17">
        <v>42009</v>
      </c>
      <c r="O119" s="27">
        <v>60</v>
      </c>
      <c r="P119" s="17"/>
      <c r="Q119" s="17">
        <f t="shared" ref="Q119:Q223" si="3">IF(OR(O119=60,FALSE,O119=90,FALSE),N119+O119,"")</f>
        <v>42069</v>
      </c>
      <c r="R119" s="17"/>
      <c r="S119" s="27" t="s">
        <v>59</v>
      </c>
      <c r="T119" s="17">
        <v>42101</v>
      </c>
      <c r="U119" s="27" t="s">
        <v>26</v>
      </c>
      <c r="V119" s="27" t="s">
        <v>26</v>
      </c>
      <c r="W119" s="27"/>
      <c r="X119" s="27" t="s">
        <v>26</v>
      </c>
      <c r="Y119" s="35">
        <v>8900</v>
      </c>
      <c r="Z119" s="15">
        <v>42124</v>
      </c>
      <c r="AA119" s="19"/>
      <c r="AB119" s="27"/>
    </row>
    <row r="120" spans="1:29" s="7" customFormat="1" ht="14.25" x14ac:dyDescent="0.2">
      <c r="A120" s="1">
        <v>424</v>
      </c>
      <c r="B120" s="2" t="s">
        <v>325</v>
      </c>
      <c r="C120" s="2" t="s">
        <v>676</v>
      </c>
      <c r="D120" s="2">
        <v>30</v>
      </c>
      <c r="E120" s="2" t="s">
        <v>358</v>
      </c>
      <c r="F120" s="2" t="s">
        <v>67</v>
      </c>
      <c r="G120" s="2" t="s">
        <v>12</v>
      </c>
      <c r="H120" s="3">
        <v>41306</v>
      </c>
      <c r="I120" s="3" t="s">
        <v>34</v>
      </c>
      <c r="J120" s="1">
        <v>17</v>
      </c>
      <c r="K120" s="2" t="s">
        <v>970</v>
      </c>
      <c r="L120" s="2"/>
      <c r="M120" s="2" t="s">
        <v>67</v>
      </c>
      <c r="N120" s="3">
        <v>43392</v>
      </c>
      <c r="O120" s="2">
        <v>60</v>
      </c>
      <c r="P120" s="4"/>
      <c r="Q120" s="5">
        <v>43453</v>
      </c>
      <c r="R120" s="2" t="s">
        <v>34</v>
      </c>
      <c r="S120" s="2" t="s">
        <v>28</v>
      </c>
      <c r="T120" s="3">
        <v>43453</v>
      </c>
      <c r="U120" s="2" t="s">
        <v>26</v>
      </c>
      <c r="V120" s="2" t="s">
        <v>26</v>
      </c>
      <c r="W120" s="2" t="s">
        <v>26</v>
      </c>
      <c r="X120" s="2" t="s">
        <v>26</v>
      </c>
      <c r="Y120" s="6">
        <v>15850</v>
      </c>
      <c r="Z120" s="3">
        <v>43489</v>
      </c>
      <c r="AA120" s="59"/>
      <c r="AB120" s="2"/>
    </row>
    <row r="121" spans="1:29" s="20" customFormat="1" ht="14.25" x14ac:dyDescent="0.2">
      <c r="A121" s="27">
        <v>704</v>
      </c>
      <c r="B121" s="14"/>
      <c r="C121" s="27" t="s">
        <v>569</v>
      </c>
      <c r="D121" s="27">
        <v>18</v>
      </c>
      <c r="E121" s="30" t="s">
        <v>201</v>
      </c>
      <c r="F121" s="30"/>
      <c r="G121" s="14" t="s">
        <v>5</v>
      </c>
      <c r="H121" s="17">
        <v>41219</v>
      </c>
      <c r="I121" s="17"/>
      <c r="J121" s="17"/>
      <c r="K121" s="17" t="s">
        <v>70</v>
      </c>
      <c r="L121" s="17" t="s">
        <v>67</v>
      </c>
      <c r="M121" s="17" t="s">
        <v>67</v>
      </c>
      <c r="N121" s="17">
        <v>42226</v>
      </c>
      <c r="O121" s="27">
        <v>60</v>
      </c>
      <c r="P121" s="17"/>
      <c r="Q121" s="17">
        <f t="shared" si="3"/>
        <v>42286</v>
      </c>
      <c r="R121" s="17"/>
      <c r="S121" s="27" t="s">
        <v>35</v>
      </c>
      <c r="T121" s="17">
        <v>42303</v>
      </c>
      <c r="U121" s="27" t="s">
        <v>26</v>
      </c>
      <c r="V121" s="27" t="s">
        <v>26</v>
      </c>
      <c r="W121" s="27"/>
      <c r="X121" s="27" t="s">
        <v>26</v>
      </c>
      <c r="Y121" s="35">
        <v>6800</v>
      </c>
      <c r="Z121" s="15">
        <v>42345</v>
      </c>
      <c r="AA121" s="19"/>
      <c r="AB121" s="27"/>
    </row>
    <row r="122" spans="1:29" s="20" customFormat="1" ht="14.25" x14ac:dyDescent="0.2">
      <c r="A122" s="21">
        <v>2009</v>
      </c>
      <c r="B122" s="22" t="s">
        <v>325</v>
      </c>
      <c r="C122" s="22" t="s">
        <v>677</v>
      </c>
      <c r="D122" s="22">
        <v>4</v>
      </c>
      <c r="E122" s="22" t="s">
        <v>487</v>
      </c>
      <c r="F122" s="22" t="s">
        <v>67</v>
      </c>
      <c r="G122" s="22" t="s">
        <v>32</v>
      </c>
      <c r="H122" s="23">
        <v>41799</v>
      </c>
      <c r="I122" s="23" t="s">
        <v>34</v>
      </c>
      <c r="J122" s="23"/>
      <c r="K122" s="22" t="s">
        <v>70</v>
      </c>
      <c r="L122" s="22" t="s">
        <v>34</v>
      </c>
      <c r="M122" s="22" t="s">
        <v>34</v>
      </c>
      <c r="N122" s="23">
        <v>42930</v>
      </c>
      <c r="O122" s="22">
        <v>90</v>
      </c>
      <c r="P122" s="24"/>
      <c r="Q122" s="17">
        <f t="shared" si="3"/>
        <v>43020</v>
      </c>
      <c r="R122" s="22"/>
      <c r="S122" s="22" t="s">
        <v>824</v>
      </c>
      <c r="T122" s="23">
        <v>43054</v>
      </c>
      <c r="U122" s="22" t="s">
        <v>26</v>
      </c>
      <c r="V122" s="22" t="s">
        <v>26</v>
      </c>
      <c r="W122" s="22" t="s">
        <v>26</v>
      </c>
      <c r="X122" s="22" t="s">
        <v>26</v>
      </c>
      <c r="Y122" s="25">
        <v>74000</v>
      </c>
      <c r="Z122" s="23">
        <v>43067</v>
      </c>
      <c r="AA122" s="26"/>
      <c r="AB122" s="22"/>
    </row>
    <row r="123" spans="1:29" s="20" customFormat="1" ht="14.25" x14ac:dyDescent="0.2">
      <c r="A123" s="21">
        <v>2013</v>
      </c>
      <c r="B123" s="22" t="s">
        <v>325</v>
      </c>
      <c r="C123" s="22" t="s">
        <v>677</v>
      </c>
      <c r="D123" s="22">
        <v>4</v>
      </c>
      <c r="E123" s="22" t="s">
        <v>485</v>
      </c>
      <c r="F123" s="22" t="s">
        <v>67</v>
      </c>
      <c r="G123" s="22" t="s">
        <v>12</v>
      </c>
      <c r="H123" s="23">
        <v>41800</v>
      </c>
      <c r="I123" s="23" t="s">
        <v>34</v>
      </c>
      <c r="J123" s="23"/>
      <c r="K123" s="22" t="s">
        <v>70</v>
      </c>
      <c r="L123" s="22" t="s">
        <v>34</v>
      </c>
      <c r="M123" s="22" t="s">
        <v>34</v>
      </c>
      <c r="N123" s="23">
        <v>42930</v>
      </c>
      <c r="O123" s="22">
        <v>90</v>
      </c>
      <c r="P123" s="24"/>
      <c r="Q123" s="17">
        <f t="shared" si="3"/>
        <v>43020</v>
      </c>
      <c r="R123" s="22"/>
      <c r="S123" s="22" t="s">
        <v>28</v>
      </c>
      <c r="T123" s="23">
        <v>43059</v>
      </c>
      <c r="U123" s="22" t="s">
        <v>26</v>
      </c>
      <c r="V123" s="22" t="s">
        <v>26</v>
      </c>
      <c r="W123" s="22" t="s">
        <v>26</v>
      </c>
      <c r="X123" s="22" t="s">
        <v>26</v>
      </c>
      <c r="Y123" s="25">
        <v>70000</v>
      </c>
      <c r="Z123" s="23">
        <v>43067</v>
      </c>
      <c r="AA123" s="26"/>
      <c r="AB123" s="22"/>
    </row>
    <row r="124" spans="1:29" s="20" customFormat="1" ht="14.25" x14ac:dyDescent="0.2">
      <c r="A124" s="21">
        <v>2015</v>
      </c>
      <c r="B124" s="22" t="s">
        <v>325</v>
      </c>
      <c r="C124" s="22" t="s">
        <v>677</v>
      </c>
      <c r="D124" s="22">
        <v>4</v>
      </c>
      <c r="E124" s="22" t="s">
        <v>486</v>
      </c>
      <c r="F124" s="22" t="s">
        <v>67</v>
      </c>
      <c r="G124" s="22" t="s">
        <v>12</v>
      </c>
      <c r="H124" s="23">
        <v>41799</v>
      </c>
      <c r="I124" s="23" t="s">
        <v>34</v>
      </c>
      <c r="J124" s="23"/>
      <c r="K124" s="22" t="s">
        <v>70</v>
      </c>
      <c r="L124" s="22" t="s">
        <v>34</v>
      </c>
      <c r="M124" s="22" t="s">
        <v>34</v>
      </c>
      <c r="N124" s="23">
        <v>42930</v>
      </c>
      <c r="O124" s="22">
        <v>90</v>
      </c>
      <c r="P124" s="24"/>
      <c r="Q124" s="17">
        <f t="shared" si="3"/>
        <v>43020</v>
      </c>
      <c r="R124" s="22"/>
      <c r="S124" s="22" t="s">
        <v>28</v>
      </c>
      <c r="T124" s="23">
        <v>42755</v>
      </c>
      <c r="U124" s="22" t="s">
        <v>26</v>
      </c>
      <c r="V124" s="22" t="s">
        <v>26</v>
      </c>
      <c r="W124" s="22" t="s">
        <v>26</v>
      </c>
      <c r="X124" s="22" t="s">
        <v>26</v>
      </c>
      <c r="Y124" s="25">
        <v>70000</v>
      </c>
      <c r="Z124" s="23">
        <v>43067</v>
      </c>
      <c r="AA124" s="26"/>
      <c r="AB124" s="22"/>
    </row>
    <row r="125" spans="1:29" s="20" customFormat="1" ht="14.25" x14ac:dyDescent="0.2">
      <c r="A125" s="27">
        <v>37</v>
      </c>
      <c r="B125" s="14"/>
      <c r="C125" s="27" t="s">
        <v>88</v>
      </c>
      <c r="D125" s="27">
        <v>25</v>
      </c>
      <c r="E125" s="30" t="s">
        <v>89</v>
      </c>
      <c r="F125" s="30"/>
      <c r="G125" s="14" t="s">
        <v>29</v>
      </c>
      <c r="H125" s="17">
        <v>41550</v>
      </c>
      <c r="I125" s="17"/>
      <c r="J125" s="17"/>
      <c r="K125" s="17" t="s">
        <v>70</v>
      </c>
      <c r="L125" s="17" t="s">
        <v>67</v>
      </c>
      <c r="M125" s="17" t="s">
        <v>67</v>
      </c>
      <c r="N125" s="17">
        <v>42013</v>
      </c>
      <c r="O125" s="27">
        <v>30</v>
      </c>
      <c r="P125" s="17">
        <v>42043</v>
      </c>
      <c r="Q125" s="17" t="str">
        <f t="shared" si="3"/>
        <v/>
      </c>
      <c r="R125" s="17"/>
      <c r="S125" s="27" t="s">
        <v>28</v>
      </c>
      <c r="T125" s="17">
        <v>42038</v>
      </c>
      <c r="U125" s="27" t="s">
        <v>26</v>
      </c>
      <c r="V125" s="27" t="s">
        <v>26</v>
      </c>
      <c r="W125" s="27"/>
      <c r="X125" s="27" t="s">
        <v>26</v>
      </c>
      <c r="Y125" s="35">
        <v>9000</v>
      </c>
      <c r="Z125" s="15">
        <v>42046</v>
      </c>
      <c r="AA125" s="19"/>
      <c r="AB125" s="27"/>
    </row>
    <row r="126" spans="1:29" s="20" customFormat="1" ht="14.25" x14ac:dyDescent="0.2">
      <c r="A126" s="27">
        <v>3204</v>
      </c>
      <c r="B126" s="14"/>
      <c r="C126" s="27" t="s">
        <v>570</v>
      </c>
      <c r="D126" s="27">
        <v>6</v>
      </c>
      <c r="E126" s="30" t="s">
        <v>194</v>
      </c>
      <c r="F126" s="30"/>
      <c r="G126" s="14" t="s">
        <v>831</v>
      </c>
      <c r="H126" s="17">
        <v>41764</v>
      </c>
      <c r="I126" s="17"/>
      <c r="J126" s="17"/>
      <c r="K126" s="17" t="s">
        <v>70</v>
      </c>
      <c r="L126" s="17" t="s">
        <v>67</v>
      </c>
      <c r="M126" s="17" t="s">
        <v>67</v>
      </c>
      <c r="N126" s="17">
        <v>42226</v>
      </c>
      <c r="O126" s="27">
        <v>60</v>
      </c>
      <c r="P126" s="17"/>
      <c r="Q126" s="17">
        <f t="shared" si="3"/>
        <v>42286</v>
      </c>
      <c r="R126" s="17"/>
      <c r="S126" s="27" t="s">
        <v>37</v>
      </c>
      <c r="T126" s="17">
        <v>42362</v>
      </c>
      <c r="U126" s="27" t="s">
        <v>26</v>
      </c>
      <c r="V126" s="27" t="s">
        <v>26</v>
      </c>
      <c r="W126" s="27"/>
      <c r="X126" s="27" t="s">
        <v>920</v>
      </c>
      <c r="Y126" s="35">
        <v>1200</v>
      </c>
      <c r="Z126" s="15">
        <v>42399</v>
      </c>
      <c r="AA126" s="19"/>
      <c r="AB126" s="27"/>
    </row>
    <row r="127" spans="1:29" s="20" customFormat="1" ht="14.25" x14ac:dyDescent="0.2">
      <c r="A127" s="21">
        <v>113</v>
      </c>
      <c r="B127" s="22" t="s">
        <v>325</v>
      </c>
      <c r="C127" s="22" t="s">
        <v>678</v>
      </c>
      <c r="D127" s="22">
        <v>29</v>
      </c>
      <c r="E127" s="22" t="s">
        <v>359</v>
      </c>
      <c r="F127" s="22" t="s">
        <v>67</v>
      </c>
      <c r="G127" s="22" t="s">
        <v>12</v>
      </c>
      <c r="H127" s="23">
        <v>42207</v>
      </c>
      <c r="I127" s="23"/>
      <c r="J127" s="23"/>
      <c r="K127" s="22" t="s">
        <v>70</v>
      </c>
      <c r="L127" s="22" t="s">
        <v>67</v>
      </c>
      <c r="M127" s="22" t="s">
        <v>67</v>
      </c>
      <c r="N127" s="23">
        <v>42589</v>
      </c>
      <c r="O127" s="22">
        <v>60</v>
      </c>
      <c r="P127" s="24"/>
      <c r="Q127" s="17">
        <f t="shared" si="3"/>
        <v>42649</v>
      </c>
      <c r="R127" s="22"/>
      <c r="S127" s="22" t="s">
        <v>28</v>
      </c>
      <c r="T127" s="23">
        <v>42636</v>
      </c>
      <c r="U127" s="22" t="s">
        <v>26</v>
      </c>
      <c r="V127" s="22" t="s">
        <v>26</v>
      </c>
      <c r="W127" s="22"/>
      <c r="X127" s="22" t="s">
        <v>26</v>
      </c>
      <c r="Y127" s="33">
        <v>7000</v>
      </c>
      <c r="Z127" s="23">
        <v>42662</v>
      </c>
      <c r="AA127" s="26"/>
      <c r="AB127" s="22"/>
      <c r="AC127" s="22"/>
    </row>
    <row r="128" spans="1:29" s="20" customFormat="1" ht="14.25" x14ac:dyDescent="0.2">
      <c r="A128" s="27">
        <v>5235</v>
      </c>
      <c r="B128" s="27"/>
      <c r="C128" s="27" t="s">
        <v>644</v>
      </c>
      <c r="D128" s="27">
        <v>15</v>
      </c>
      <c r="E128" s="27" t="s">
        <v>488</v>
      </c>
      <c r="F128" s="27" t="s">
        <v>34</v>
      </c>
      <c r="G128" s="27" t="s">
        <v>12</v>
      </c>
      <c r="H128" s="17">
        <v>41652</v>
      </c>
      <c r="I128" s="17"/>
      <c r="J128" s="17"/>
      <c r="K128" s="27" t="s">
        <v>70</v>
      </c>
      <c r="L128" s="27" t="s">
        <v>34</v>
      </c>
      <c r="M128" s="27" t="s">
        <v>34</v>
      </c>
      <c r="N128" s="17">
        <v>42317</v>
      </c>
      <c r="O128" s="27">
        <v>90</v>
      </c>
      <c r="P128" s="17"/>
      <c r="Q128" s="17">
        <f t="shared" si="3"/>
        <v>42407</v>
      </c>
      <c r="R128" s="27"/>
      <c r="S128" s="27" t="s">
        <v>28</v>
      </c>
      <c r="T128" s="17">
        <v>42359</v>
      </c>
      <c r="U128" s="27" t="s">
        <v>26</v>
      </c>
      <c r="V128" s="27" t="s">
        <v>26</v>
      </c>
      <c r="W128" s="27" t="s">
        <v>26</v>
      </c>
      <c r="X128" s="27" t="s">
        <v>26</v>
      </c>
      <c r="Y128" s="35">
        <v>6450</v>
      </c>
      <c r="Z128" s="17">
        <v>42389</v>
      </c>
      <c r="AA128" s="19"/>
      <c r="AB128" s="27"/>
    </row>
    <row r="129" spans="1:29" s="20" customFormat="1" ht="14.25" x14ac:dyDescent="0.2">
      <c r="A129" s="27">
        <v>5237</v>
      </c>
      <c r="B129" s="27"/>
      <c r="C129" s="27" t="s">
        <v>644</v>
      </c>
      <c r="D129" s="27">
        <v>15</v>
      </c>
      <c r="E129" s="27" t="s">
        <v>501</v>
      </c>
      <c r="F129" s="27" t="s">
        <v>34</v>
      </c>
      <c r="G129" s="27" t="s">
        <v>12</v>
      </c>
      <c r="H129" s="17">
        <v>41652</v>
      </c>
      <c r="I129" s="17"/>
      <c r="J129" s="17"/>
      <c r="K129" s="27" t="s">
        <v>70</v>
      </c>
      <c r="L129" s="27" t="s">
        <v>34</v>
      </c>
      <c r="M129" s="27" t="s">
        <v>34</v>
      </c>
      <c r="N129" s="17">
        <v>42317</v>
      </c>
      <c r="O129" s="27">
        <v>90</v>
      </c>
      <c r="P129" s="17"/>
      <c r="Q129" s="17">
        <f t="shared" si="3"/>
        <v>42407</v>
      </c>
      <c r="R129" s="27"/>
      <c r="S129" s="27" t="s">
        <v>28</v>
      </c>
      <c r="T129" s="17">
        <v>42359</v>
      </c>
      <c r="U129" s="27" t="s">
        <v>26</v>
      </c>
      <c r="V129" s="27" t="s">
        <v>26</v>
      </c>
      <c r="W129" s="27" t="s">
        <v>26</v>
      </c>
      <c r="X129" s="27" t="s">
        <v>26</v>
      </c>
      <c r="Y129" s="35">
        <v>6250</v>
      </c>
      <c r="Z129" s="17">
        <v>42389</v>
      </c>
      <c r="AA129" s="19"/>
      <c r="AB129" s="27"/>
    </row>
    <row r="130" spans="1:29" s="20" customFormat="1" ht="14.25" x14ac:dyDescent="0.2">
      <c r="A130" s="27">
        <v>5239.5</v>
      </c>
      <c r="B130" s="27"/>
      <c r="C130" s="27" t="s">
        <v>644</v>
      </c>
      <c r="D130" s="27">
        <v>15</v>
      </c>
      <c r="E130" s="27" t="s">
        <v>515</v>
      </c>
      <c r="F130" s="27" t="s">
        <v>34</v>
      </c>
      <c r="G130" s="27" t="s">
        <v>12</v>
      </c>
      <c r="H130" s="17">
        <v>41652</v>
      </c>
      <c r="I130" s="17"/>
      <c r="J130" s="17"/>
      <c r="K130" s="27" t="s">
        <v>70</v>
      </c>
      <c r="L130" s="27" t="s">
        <v>34</v>
      </c>
      <c r="M130" s="27" t="s">
        <v>34</v>
      </c>
      <c r="N130" s="17">
        <v>42317</v>
      </c>
      <c r="O130" s="27">
        <v>90</v>
      </c>
      <c r="P130" s="17"/>
      <c r="Q130" s="17">
        <f t="shared" si="3"/>
        <v>42407</v>
      </c>
      <c r="R130" s="27"/>
      <c r="S130" s="27" t="s">
        <v>28</v>
      </c>
      <c r="T130" s="17">
        <v>42359</v>
      </c>
      <c r="U130" s="27" t="s">
        <v>26</v>
      </c>
      <c r="V130" s="27" t="s">
        <v>26</v>
      </c>
      <c r="W130" s="27" t="s">
        <v>26</v>
      </c>
      <c r="X130" s="27" t="s">
        <v>26</v>
      </c>
      <c r="Y130" s="35">
        <v>6250</v>
      </c>
      <c r="Z130" s="17">
        <v>42389</v>
      </c>
      <c r="AA130" s="19"/>
      <c r="AB130" s="27"/>
    </row>
    <row r="131" spans="1:29" s="20" customFormat="1" ht="14.25" x14ac:dyDescent="0.2">
      <c r="A131" s="27">
        <v>5241</v>
      </c>
      <c r="B131" s="27"/>
      <c r="C131" s="27" t="s">
        <v>644</v>
      </c>
      <c r="D131" s="27">
        <v>15</v>
      </c>
      <c r="E131" s="27" t="s">
        <v>489</v>
      </c>
      <c r="F131" s="27" t="s">
        <v>34</v>
      </c>
      <c r="G131" s="27" t="s">
        <v>12</v>
      </c>
      <c r="H131" s="17">
        <v>41652</v>
      </c>
      <c r="I131" s="17"/>
      <c r="J131" s="17"/>
      <c r="K131" s="27" t="s">
        <v>70</v>
      </c>
      <c r="L131" s="27" t="s">
        <v>34</v>
      </c>
      <c r="M131" s="27" t="s">
        <v>34</v>
      </c>
      <c r="N131" s="17">
        <v>42317</v>
      </c>
      <c r="O131" s="27">
        <v>90</v>
      </c>
      <c r="P131" s="17"/>
      <c r="Q131" s="17">
        <f t="shared" si="3"/>
        <v>42407</v>
      </c>
      <c r="R131" s="27"/>
      <c r="S131" s="27" t="s">
        <v>28</v>
      </c>
      <c r="T131" s="17">
        <v>42356</v>
      </c>
      <c r="U131" s="27" t="s">
        <v>26</v>
      </c>
      <c r="V131" s="27" t="s">
        <v>26</v>
      </c>
      <c r="W131" s="27" t="s">
        <v>26</v>
      </c>
      <c r="X131" s="27" t="s">
        <v>26</v>
      </c>
      <c r="Y131" s="35">
        <v>6250</v>
      </c>
      <c r="Z131" s="17">
        <v>42389</v>
      </c>
      <c r="AA131" s="19"/>
      <c r="AB131" s="27"/>
    </row>
    <row r="132" spans="1:29" s="20" customFormat="1" ht="14.25" x14ac:dyDescent="0.2">
      <c r="A132" s="27">
        <v>5243</v>
      </c>
      <c r="B132" s="27"/>
      <c r="C132" s="27" t="s">
        <v>644</v>
      </c>
      <c r="D132" s="27">
        <v>15</v>
      </c>
      <c r="E132" s="27" t="s">
        <v>490</v>
      </c>
      <c r="F132" s="27" t="s">
        <v>34</v>
      </c>
      <c r="G132" s="27" t="s">
        <v>12</v>
      </c>
      <c r="H132" s="17">
        <v>41652</v>
      </c>
      <c r="I132" s="17"/>
      <c r="J132" s="17"/>
      <c r="K132" s="27" t="s">
        <v>70</v>
      </c>
      <c r="L132" s="27" t="s">
        <v>34</v>
      </c>
      <c r="M132" s="27" t="s">
        <v>34</v>
      </c>
      <c r="N132" s="17">
        <v>42317</v>
      </c>
      <c r="O132" s="27">
        <v>90</v>
      </c>
      <c r="P132" s="17"/>
      <c r="Q132" s="17">
        <f t="shared" si="3"/>
        <v>42407</v>
      </c>
      <c r="R132" s="27"/>
      <c r="S132" s="27" t="s">
        <v>28</v>
      </c>
      <c r="T132" s="17">
        <v>42355</v>
      </c>
      <c r="U132" s="27" t="s">
        <v>26</v>
      </c>
      <c r="V132" s="27" t="s">
        <v>26</v>
      </c>
      <c r="W132" s="27" t="s">
        <v>26</v>
      </c>
      <c r="X132" s="27" t="s">
        <v>26</v>
      </c>
      <c r="Y132" s="35">
        <v>6250</v>
      </c>
      <c r="Z132" s="17">
        <v>42389</v>
      </c>
      <c r="AA132" s="19"/>
      <c r="AB132" s="27"/>
    </row>
    <row r="133" spans="1:29" s="20" customFormat="1" ht="14.25" x14ac:dyDescent="0.2">
      <c r="A133" s="27">
        <v>5247</v>
      </c>
      <c r="B133" s="27"/>
      <c r="C133" s="27" t="s">
        <v>644</v>
      </c>
      <c r="D133" s="27">
        <v>15</v>
      </c>
      <c r="E133" s="27" t="s">
        <v>360</v>
      </c>
      <c r="F133" s="27" t="s">
        <v>34</v>
      </c>
      <c r="G133" s="27" t="s">
        <v>12</v>
      </c>
      <c r="H133" s="17">
        <v>32310</v>
      </c>
      <c r="I133" s="17"/>
      <c r="J133" s="17"/>
      <c r="K133" s="27" t="s">
        <v>70</v>
      </c>
      <c r="L133" s="27" t="s">
        <v>34</v>
      </c>
      <c r="M133" s="27" t="s">
        <v>34</v>
      </c>
      <c r="N133" s="17">
        <v>42317</v>
      </c>
      <c r="O133" s="27">
        <v>90</v>
      </c>
      <c r="P133" s="17"/>
      <c r="Q133" s="17">
        <f t="shared" si="3"/>
        <v>42407</v>
      </c>
      <c r="R133" s="27"/>
      <c r="S133" s="27" t="s">
        <v>28</v>
      </c>
      <c r="T133" s="17">
        <v>42722</v>
      </c>
      <c r="U133" s="27" t="s">
        <v>26</v>
      </c>
      <c r="V133" s="27" t="s">
        <v>26</v>
      </c>
      <c r="W133" s="27" t="s">
        <v>26</v>
      </c>
      <c r="X133" s="27" t="s">
        <v>26</v>
      </c>
      <c r="Y133" s="35">
        <v>8750</v>
      </c>
      <c r="Z133" s="17">
        <v>42389</v>
      </c>
      <c r="AA133" s="19"/>
      <c r="AB133" s="27"/>
    </row>
    <row r="134" spans="1:29" s="20" customFormat="1" ht="14.25" x14ac:dyDescent="0.2">
      <c r="A134" s="27">
        <v>5249</v>
      </c>
      <c r="B134" s="27"/>
      <c r="C134" s="27" t="s">
        <v>644</v>
      </c>
      <c r="D134" s="27">
        <v>15</v>
      </c>
      <c r="E134" s="27" t="s">
        <v>502</v>
      </c>
      <c r="F134" s="27" t="s">
        <v>34</v>
      </c>
      <c r="G134" s="27" t="s">
        <v>12</v>
      </c>
      <c r="H134" s="17">
        <v>41652</v>
      </c>
      <c r="I134" s="17"/>
      <c r="J134" s="17"/>
      <c r="K134" s="27" t="s">
        <v>70</v>
      </c>
      <c r="L134" s="27" t="s">
        <v>34</v>
      </c>
      <c r="M134" s="27" t="s">
        <v>34</v>
      </c>
      <c r="N134" s="17">
        <v>42317</v>
      </c>
      <c r="O134" s="27">
        <v>90</v>
      </c>
      <c r="P134" s="17"/>
      <c r="Q134" s="17">
        <f t="shared" si="3"/>
        <v>42407</v>
      </c>
      <c r="R134" s="27"/>
      <c r="S134" s="27" t="s">
        <v>28</v>
      </c>
      <c r="T134" s="17">
        <v>42360</v>
      </c>
      <c r="U134" s="27" t="s">
        <v>26</v>
      </c>
      <c r="V134" s="27" t="s">
        <v>26</v>
      </c>
      <c r="W134" s="27" t="s">
        <v>26</v>
      </c>
      <c r="X134" s="27" t="s">
        <v>26</v>
      </c>
      <c r="Y134" s="35">
        <v>6250</v>
      </c>
      <c r="Z134" s="17">
        <v>42389</v>
      </c>
      <c r="AA134" s="19"/>
      <c r="AB134" s="27"/>
    </row>
    <row r="135" spans="1:29" s="20" customFormat="1" ht="14.25" x14ac:dyDescent="0.2">
      <c r="A135" s="27">
        <v>5251</v>
      </c>
      <c r="B135" s="27"/>
      <c r="C135" s="27" t="s">
        <v>644</v>
      </c>
      <c r="D135" s="27">
        <v>15</v>
      </c>
      <c r="E135" s="27" t="s">
        <v>524</v>
      </c>
      <c r="F135" s="27" t="s">
        <v>34</v>
      </c>
      <c r="G135" s="27" t="s">
        <v>12</v>
      </c>
      <c r="H135" s="17">
        <v>41652</v>
      </c>
      <c r="I135" s="17"/>
      <c r="J135" s="17"/>
      <c r="K135" s="27" t="s">
        <v>70</v>
      </c>
      <c r="L135" s="27" t="s">
        <v>34</v>
      </c>
      <c r="M135" s="27" t="s">
        <v>34</v>
      </c>
      <c r="N135" s="17">
        <v>42317</v>
      </c>
      <c r="O135" s="27">
        <v>90</v>
      </c>
      <c r="P135" s="17"/>
      <c r="Q135" s="17">
        <f t="shared" si="3"/>
        <v>42407</v>
      </c>
      <c r="R135" s="27"/>
      <c r="S135" s="27" t="s">
        <v>28</v>
      </c>
      <c r="T135" s="17">
        <v>42361</v>
      </c>
      <c r="U135" s="27" t="s">
        <v>26</v>
      </c>
      <c r="V135" s="27" t="s">
        <v>26</v>
      </c>
      <c r="W135" s="27" t="s">
        <v>26</v>
      </c>
      <c r="X135" s="27" t="s">
        <v>26</v>
      </c>
      <c r="Y135" s="35">
        <v>6250</v>
      </c>
      <c r="Z135" s="17">
        <v>42389</v>
      </c>
      <c r="AA135" s="19"/>
      <c r="AB135" s="27"/>
    </row>
    <row r="136" spans="1:29" s="20" customFormat="1" ht="14.25" x14ac:dyDescent="0.2">
      <c r="A136" s="27">
        <v>5253</v>
      </c>
      <c r="B136" s="27"/>
      <c r="C136" s="27" t="s">
        <v>644</v>
      </c>
      <c r="D136" s="27">
        <v>15</v>
      </c>
      <c r="E136" s="27" t="s">
        <v>523</v>
      </c>
      <c r="F136" s="27" t="s">
        <v>34</v>
      </c>
      <c r="G136" s="27" t="s">
        <v>12</v>
      </c>
      <c r="H136" s="17">
        <v>41652</v>
      </c>
      <c r="I136" s="17"/>
      <c r="J136" s="17"/>
      <c r="K136" s="27" t="s">
        <v>70</v>
      </c>
      <c r="L136" s="27" t="s">
        <v>34</v>
      </c>
      <c r="M136" s="27" t="s">
        <v>34</v>
      </c>
      <c r="N136" s="17">
        <v>42317</v>
      </c>
      <c r="O136" s="27">
        <v>90</v>
      </c>
      <c r="P136" s="17"/>
      <c r="Q136" s="17">
        <f t="shared" si="3"/>
        <v>42407</v>
      </c>
      <c r="R136" s="27"/>
      <c r="S136" s="27" t="s">
        <v>28</v>
      </c>
      <c r="T136" s="17">
        <v>42397</v>
      </c>
      <c r="U136" s="27" t="s">
        <v>26</v>
      </c>
      <c r="V136" s="27" t="s">
        <v>26</v>
      </c>
      <c r="W136" s="27" t="s">
        <v>26</v>
      </c>
      <c r="X136" s="27" t="s">
        <v>26</v>
      </c>
      <c r="Y136" s="35">
        <v>6250</v>
      </c>
      <c r="Z136" s="17">
        <v>42416</v>
      </c>
      <c r="AA136" s="19"/>
      <c r="AB136" s="27"/>
    </row>
    <row r="137" spans="1:29" s="20" customFormat="1" ht="14.25" x14ac:dyDescent="0.2">
      <c r="A137" s="27">
        <v>5255</v>
      </c>
      <c r="B137" s="27"/>
      <c r="C137" s="27" t="s">
        <v>644</v>
      </c>
      <c r="D137" s="27">
        <v>15</v>
      </c>
      <c r="E137" s="27" t="s">
        <v>361</v>
      </c>
      <c r="F137" s="27" t="s">
        <v>34</v>
      </c>
      <c r="G137" s="27" t="s">
        <v>12</v>
      </c>
      <c r="H137" s="17">
        <v>41652</v>
      </c>
      <c r="I137" s="17"/>
      <c r="J137" s="17"/>
      <c r="K137" s="27" t="s">
        <v>70</v>
      </c>
      <c r="L137" s="27" t="s">
        <v>34</v>
      </c>
      <c r="M137" s="27" t="s">
        <v>34</v>
      </c>
      <c r="N137" s="17">
        <v>42317</v>
      </c>
      <c r="O137" s="27">
        <v>90</v>
      </c>
      <c r="P137" s="17"/>
      <c r="Q137" s="17">
        <f t="shared" si="3"/>
        <v>42407</v>
      </c>
      <c r="R137" s="27"/>
      <c r="S137" s="27" t="s">
        <v>28</v>
      </c>
      <c r="T137" s="17">
        <v>42397</v>
      </c>
      <c r="U137" s="27" t="s">
        <v>26</v>
      </c>
      <c r="V137" s="27" t="s">
        <v>26</v>
      </c>
      <c r="W137" s="27" t="s">
        <v>26</v>
      </c>
      <c r="X137" s="27" t="s">
        <v>26</v>
      </c>
      <c r="Y137" s="35">
        <v>6250</v>
      </c>
      <c r="Z137" s="17">
        <v>42416</v>
      </c>
      <c r="AA137" s="19"/>
      <c r="AB137" s="27"/>
    </row>
    <row r="138" spans="1:29" s="20" customFormat="1" ht="14.25" x14ac:dyDescent="0.2">
      <c r="A138" s="27">
        <v>5257</v>
      </c>
      <c r="B138" s="27"/>
      <c r="C138" s="27" t="s">
        <v>644</v>
      </c>
      <c r="D138" s="27">
        <v>15</v>
      </c>
      <c r="E138" s="27" t="s">
        <v>516</v>
      </c>
      <c r="F138" s="27" t="s">
        <v>34</v>
      </c>
      <c r="G138" s="27" t="s">
        <v>12</v>
      </c>
      <c r="H138" s="17">
        <v>41652</v>
      </c>
      <c r="I138" s="17"/>
      <c r="J138" s="17"/>
      <c r="K138" s="27" t="s">
        <v>70</v>
      </c>
      <c r="L138" s="27" t="s">
        <v>34</v>
      </c>
      <c r="M138" s="27" t="s">
        <v>34</v>
      </c>
      <c r="N138" s="17">
        <v>42317</v>
      </c>
      <c r="O138" s="27">
        <v>90</v>
      </c>
      <c r="P138" s="17"/>
      <c r="Q138" s="17">
        <f t="shared" si="3"/>
        <v>42407</v>
      </c>
      <c r="R138" s="27"/>
      <c r="S138" s="27" t="s">
        <v>28</v>
      </c>
      <c r="T138" s="17">
        <v>42397</v>
      </c>
      <c r="U138" s="27" t="s">
        <v>26</v>
      </c>
      <c r="V138" s="27" t="s">
        <v>26</v>
      </c>
      <c r="W138" s="27" t="s">
        <v>26</v>
      </c>
      <c r="X138" s="27" t="s">
        <v>26</v>
      </c>
      <c r="Y138" s="35">
        <v>6250</v>
      </c>
      <c r="Z138" s="17">
        <v>42416</v>
      </c>
      <c r="AA138" s="19"/>
      <c r="AB138" s="27"/>
    </row>
    <row r="139" spans="1:29" s="20" customFormat="1" ht="14.25" x14ac:dyDescent="0.2">
      <c r="A139" s="27">
        <v>5257.5</v>
      </c>
      <c r="B139" s="27"/>
      <c r="C139" s="27" t="s">
        <v>644</v>
      </c>
      <c r="D139" s="27">
        <v>15</v>
      </c>
      <c r="E139" s="27" t="s">
        <v>517</v>
      </c>
      <c r="F139" s="27" t="s">
        <v>34</v>
      </c>
      <c r="G139" s="27" t="s">
        <v>12</v>
      </c>
      <c r="H139" s="17">
        <v>39482</v>
      </c>
      <c r="I139" s="17"/>
      <c r="J139" s="17"/>
      <c r="K139" s="27" t="s">
        <v>70</v>
      </c>
      <c r="L139" s="27" t="s">
        <v>34</v>
      </c>
      <c r="M139" s="27" t="s">
        <v>34</v>
      </c>
      <c r="N139" s="17">
        <v>42317</v>
      </c>
      <c r="O139" s="27">
        <v>90</v>
      </c>
      <c r="P139" s="17"/>
      <c r="Q139" s="17">
        <f t="shared" si="3"/>
        <v>42407</v>
      </c>
      <c r="R139" s="27"/>
      <c r="S139" s="27" t="s">
        <v>28</v>
      </c>
      <c r="T139" s="17">
        <v>42397</v>
      </c>
      <c r="U139" s="27" t="s">
        <v>26</v>
      </c>
      <c r="V139" s="27" t="s">
        <v>26</v>
      </c>
      <c r="W139" s="27" t="s">
        <v>26</v>
      </c>
      <c r="X139" s="27" t="s">
        <v>26</v>
      </c>
      <c r="Y139" s="35">
        <v>6250</v>
      </c>
      <c r="Z139" s="17">
        <v>42416</v>
      </c>
      <c r="AA139" s="19"/>
      <c r="AB139" s="27"/>
    </row>
    <row r="140" spans="1:29" s="20" customFormat="1" ht="14.25" x14ac:dyDescent="0.2">
      <c r="A140" s="27">
        <v>5259</v>
      </c>
      <c r="B140" s="27"/>
      <c r="C140" s="27" t="s">
        <v>644</v>
      </c>
      <c r="D140" s="27">
        <v>15</v>
      </c>
      <c r="E140" s="27" t="s">
        <v>518</v>
      </c>
      <c r="F140" s="27" t="s">
        <v>34</v>
      </c>
      <c r="G140" s="27" t="s">
        <v>12</v>
      </c>
      <c r="H140" s="17">
        <v>39482</v>
      </c>
      <c r="I140" s="17"/>
      <c r="J140" s="17"/>
      <c r="K140" s="27" t="s">
        <v>70</v>
      </c>
      <c r="L140" s="27" t="s">
        <v>34</v>
      </c>
      <c r="M140" s="27" t="s">
        <v>34</v>
      </c>
      <c r="N140" s="17">
        <v>42317</v>
      </c>
      <c r="O140" s="27">
        <v>90</v>
      </c>
      <c r="P140" s="17"/>
      <c r="Q140" s="17">
        <f t="shared" si="3"/>
        <v>42407</v>
      </c>
      <c r="R140" s="27"/>
      <c r="S140" s="27" t="s">
        <v>28</v>
      </c>
      <c r="T140" s="17">
        <v>42397</v>
      </c>
      <c r="U140" s="27" t="s">
        <v>26</v>
      </c>
      <c r="V140" s="27" t="s">
        <v>26</v>
      </c>
      <c r="W140" s="27" t="s">
        <v>26</v>
      </c>
      <c r="X140" s="27" t="s">
        <v>26</v>
      </c>
      <c r="Y140" s="35">
        <v>6250</v>
      </c>
      <c r="Z140" s="17">
        <v>42416</v>
      </c>
      <c r="AA140" s="19"/>
      <c r="AB140" s="27"/>
    </row>
    <row r="141" spans="1:29" s="20" customFormat="1" ht="14.25" x14ac:dyDescent="0.2">
      <c r="A141" s="27">
        <v>5269.5</v>
      </c>
      <c r="B141" s="27"/>
      <c r="C141" s="27" t="s">
        <v>644</v>
      </c>
      <c r="D141" s="27">
        <v>15</v>
      </c>
      <c r="E141" s="27" t="s">
        <v>522</v>
      </c>
      <c r="F141" s="27" t="s">
        <v>34</v>
      </c>
      <c r="G141" s="27" t="s">
        <v>12</v>
      </c>
      <c r="H141" s="17">
        <v>39482</v>
      </c>
      <c r="I141" s="17"/>
      <c r="J141" s="17"/>
      <c r="K141" s="27" t="s">
        <v>70</v>
      </c>
      <c r="L141" s="27" t="s">
        <v>34</v>
      </c>
      <c r="M141" s="27" t="s">
        <v>34</v>
      </c>
      <c r="N141" s="17">
        <v>42317</v>
      </c>
      <c r="O141" s="27">
        <v>90</v>
      </c>
      <c r="P141" s="17"/>
      <c r="Q141" s="17">
        <f t="shared" si="3"/>
        <v>42407</v>
      </c>
      <c r="R141" s="27"/>
      <c r="S141" s="27" t="s">
        <v>28</v>
      </c>
      <c r="T141" s="17">
        <v>42384</v>
      </c>
      <c r="U141" s="27" t="s">
        <v>26</v>
      </c>
      <c r="V141" s="27" t="s">
        <v>26</v>
      </c>
      <c r="W141" s="27" t="s">
        <v>26</v>
      </c>
      <c r="X141" s="27" t="s">
        <v>26</v>
      </c>
      <c r="Y141" s="35">
        <v>6250</v>
      </c>
      <c r="Z141" s="17">
        <v>42416</v>
      </c>
      <c r="AA141" s="19"/>
      <c r="AB141" s="27"/>
    </row>
    <row r="142" spans="1:29" s="20" customFormat="1" ht="14.25" x14ac:dyDescent="0.2">
      <c r="A142" s="27">
        <v>5271</v>
      </c>
      <c r="B142" s="27"/>
      <c r="C142" s="27" t="s">
        <v>644</v>
      </c>
      <c r="D142" s="27">
        <v>15</v>
      </c>
      <c r="E142" s="27" t="s">
        <v>491</v>
      </c>
      <c r="F142" s="27" t="s">
        <v>34</v>
      </c>
      <c r="G142" s="27" t="s">
        <v>12</v>
      </c>
      <c r="H142" s="17">
        <v>39482</v>
      </c>
      <c r="I142" s="17"/>
      <c r="J142" s="17"/>
      <c r="K142" s="27" t="s">
        <v>70</v>
      </c>
      <c r="L142" s="27" t="s">
        <v>34</v>
      </c>
      <c r="M142" s="27" t="s">
        <v>34</v>
      </c>
      <c r="N142" s="17">
        <v>42317</v>
      </c>
      <c r="O142" s="27">
        <v>90</v>
      </c>
      <c r="P142" s="17"/>
      <c r="Q142" s="17">
        <f t="shared" si="3"/>
        <v>42407</v>
      </c>
      <c r="R142" s="27"/>
      <c r="S142" s="27" t="s">
        <v>28</v>
      </c>
      <c r="T142" s="17">
        <v>42388</v>
      </c>
      <c r="U142" s="27" t="s">
        <v>26</v>
      </c>
      <c r="V142" s="27" t="s">
        <v>26</v>
      </c>
      <c r="W142" s="27" t="s">
        <v>26</v>
      </c>
      <c r="X142" s="27" t="s">
        <v>26</v>
      </c>
      <c r="Y142" s="35">
        <v>6250</v>
      </c>
      <c r="Z142" s="17">
        <v>42416</v>
      </c>
      <c r="AA142" s="19"/>
      <c r="AB142" s="27"/>
    </row>
    <row r="143" spans="1:29" s="20" customFormat="1" ht="14.25" x14ac:dyDescent="0.2">
      <c r="A143" s="21">
        <v>1517</v>
      </c>
      <c r="B143" s="22" t="s">
        <v>325</v>
      </c>
      <c r="C143" s="22" t="s">
        <v>679</v>
      </c>
      <c r="D143" s="22">
        <v>27</v>
      </c>
      <c r="E143" s="22" t="s">
        <v>363</v>
      </c>
      <c r="F143" s="22" t="s">
        <v>67</v>
      </c>
      <c r="G143" s="22" t="s">
        <v>12</v>
      </c>
      <c r="H143" s="23">
        <v>41380</v>
      </c>
      <c r="I143" s="23"/>
      <c r="J143" s="23"/>
      <c r="K143" s="22" t="s">
        <v>70</v>
      </c>
      <c r="L143" s="22" t="s">
        <v>67</v>
      </c>
      <c r="M143" s="22" t="s">
        <v>67</v>
      </c>
      <c r="N143" s="23">
        <v>42403</v>
      </c>
      <c r="O143" s="22">
        <v>60</v>
      </c>
      <c r="P143" s="22"/>
      <c r="Q143" s="17">
        <f t="shared" si="3"/>
        <v>42463</v>
      </c>
      <c r="R143" s="22"/>
      <c r="S143" s="22" t="s">
        <v>819</v>
      </c>
      <c r="T143" s="23">
        <v>42416</v>
      </c>
      <c r="U143" s="22" t="s">
        <v>26</v>
      </c>
      <c r="V143" s="22" t="s">
        <v>26</v>
      </c>
      <c r="W143" s="22"/>
      <c r="X143" s="22" t="s">
        <v>26</v>
      </c>
      <c r="Y143" s="33">
        <v>5650</v>
      </c>
      <c r="Z143" s="23">
        <v>42445</v>
      </c>
      <c r="AA143" s="26"/>
      <c r="AB143" s="22"/>
      <c r="AC143" s="22"/>
    </row>
    <row r="144" spans="1:29" s="20" customFormat="1" ht="14.25" x14ac:dyDescent="0.2">
      <c r="A144" s="21">
        <v>1539</v>
      </c>
      <c r="B144" s="22" t="s">
        <v>325</v>
      </c>
      <c r="C144" s="22" t="s">
        <v>679</v>
      </c>
      <c r="D144" s="22">
        <v>27</v>
      </c>
      <c r="E144" s="22" t="s">
        <v>362</v>
      </c>
      <c r="F144" s="22" t="s">
        <v>67</v>
      </c>
      <c r="G144" s="22" t="s">
        <v>12</v>
      </c>
      <c r="H144" s="23">
        <v>39741</v>
      </c>
      <c r="I144" s="23"/>
      <c r="J144" s="23"/>
      <c r="K144" s="22" t="s">
        <v>70</v>
      </c>
      <c r="L144" s="22" t="s">
        <v>67</v>
      </c>
      <c r="M144" s="22" t="s">
        <v>67</v>
      </c>
      <c r="N144" s="23">
        <v>42403</v>
      </c>
      <c r="O144" s="22">
        <v>60</v>
      </c>
      <c r="P144" s="22"/>
      <c r="Q144" s="17">
        <f t="shared" si="3"/>
        <v>42463</v>
      </c>
      <c r="R144" s="22"/>
      <c r="S144" s="22" t="s">
        <v>819</v>
      </c>
      <c r="T144" s="23">
        <v>42411</v>
      </c>
      <c r="U144" s="22" t="s">
        <v>26</v>
      </c>
      <c r="V144" s="22" t="s">
        <v>26</v>
      </c>
      <c r="W144" s="22"/>
      <c r="X144" s="22" t="s">
        <v>26</v>
      </c>
      <c r="Y144" s="33">
        <v>5495</v>
      </c>
      <c r="Z144" s="23">
        <v>42445</v>
      </c>
      <c r="AA144" s="26"/>
      <c r="AB144" s="22"/>
      <c r="AC144" s="22"/>
    </row>
    <row r="145" spans="1:29" s="20" customFormat="1" ht="14.25" x14ac:dyDescent="0.2">
      <c r="A145" s="21">
        <v>809</v>
      </c>
      <c r="B145" s="22" t="s">
        <v>325</v>
      </c>
      <c r="C145" s="22" t="s">
        <v>680</v>
      </c>
      <c r="D145" s="22">
        <v>18</v>
      </c>
      <c r="E145" s="22" t="s">
        <v>364</v>
      </c>
      <c r="F145" s="22" t="s">
        <v>67</v>
      </c>
      <c r="G145" s="22" t="s">
        <v>12</v>
      </c>
      <c r="H145" s="23">
        <v>41485</v>
      </c>
      <c r="I145" s="23"/>
      <c r="J145" s="23"/>
      <c r="K145" s="22" t="s">
        <v>70</v>
      </c>
      <c r="L145" s="22" t="s">
        <v>67</v>
      </c>
      <c r="M145" s="22" t="s">
        <v>67</v>
      </c>
      <c r="N145" s="23">
        <v>42589</v>
      </c>
      <c r="O145" s="22">
        <v>60</v>
      </c>
      <c r="P145" s="24"/>
      <c r="Q145" s="17">
        <f t="shared" si="3"/>
        <v>42649</v>
      </c>
      <c r="R145" s="22"/>
      <c r="S145" s="22" t="s">
        <v>28</v>
      </c>
      <c r="T145" s="23">
        <v>42636</v>
      </c>
      <c r="U145" s="22" t="s">
        <v>26</v>
      </c>
      <c r="V145" s="22" t="s">
        <v>26</v>
      </c>
      <c r="W145" s="22"/>
      <c r="X145" s="22" t="s">
        <v>26</v>
      </c>
      <c r="Y145" s="33">
        <v>6000</v>
      </c>
      <c r="Z145" s="23">
        <v>42663</v>
      </c>
      <c r="AA145" s="26"/>
      <c r="AB145" s="23">
        <v>42643</v>
      </c>
      <c r="AC145" s="22"/>
    </row>
    <row r="146" spans="1:29" s="20" customFormat="1" ht="14.25" x14ac:dyDescent="0.2">
      <c r="A146" s="21">
        <v>224</v>
      </c>
      <c r="B146" s="22" t="s">
        <v>10</v>
      </c>
      <c r="C146" s="22" t="s">
        <v>681</v>
      </c>
      <c r="D146" s="22">
        <v>15</v>
      </c>
      <c r="E146" s="22" t="s">
        <v>972</v>
      </c>
      <c r="F146" s="22" t="s">
        <v>67</v>
      </c>
      <c r="G146" s="22" t="s">
        <v>29</v>
      </c>
      <c r="H146" s="23">
        <v>42794</v>
      </c>
      <c r="I146" s="23" t="s">
        <v>34</v>
      </c>
      <c r="J146" s="23"/>
      <c r="K146" s="22" t="s">
        <v>70</v>
      </c>
      <c r="L146" s="22" t="s">
        <v>34</v>
      </c>
      <c r="M146" s="22" t="s">
        <v>67</v>
      </c>
      <c r="N146" s="23">
        <v>43091</v>
      </c>
      <c r="O146" s="22">
        <v>90</v>
      </c>
      <c r="P146" s="24"/>
      <c r="Q146" s="17">
        <v>43181</v>
      </c>
      <c r="R146" s="22"/>
      <c r="S146" s="22" t="s">
        <v>28</v>
      </c>
      <c r="T146" s="23">
        <v>43115</v>
      </c>
      <c r="U146" s="22" t="s">
        <v>26</v>
      </c>
      <c r="V146" s="22" t="s">
        <v>26</v>
      </c>
      <c r="W146" s="22" t="s">
        <v>26</v>
      </c>
      <c r="X146" s="22" t="s">
        <v>26</v>
      </c>
      <c r="Y146" s="25">
        <v>36000</v>
      </c>
      <c r="Z146" s="23">
        <v>43139</v>
      </c>
      <c r="AA146" s="26"/>
      <c r="AB146" s="22"/>
    </row>
    <row r="147" spans="1:29" s="20" customFormat="1" ht="14.25" x14ac:dyDescent="0.2">
      <c r="A147" s="21">
        <v>417</v>
      </c>
      <c r="B147" s="22" t="s">
        <v>13</v>
      </c>
      <c r="C147" s="22" t="s">
        <v>681</v>
      </c>
      <c r="D147" s="22">
        <v>15</v>
      </c>
      <c r="E147" s="22" t="s">
        <v>365</v>
      </c>
      <c r="F147" s="22" t="s">
        <v>67</v>
      </c>
      <c r="G147" s="22" t="s">
        <v>12</v>
      </c>
      <c r="H147" s="23">
        <v>41574</v>
      </c>
      <c r="I147" s="23" t="s">
        <v>34</v>
      </c>
      <c r="J147" s="23"/>
      <c r="K147" s="22" t="s">
        <v>70</v>
      </c>
      <c r="L147" s="22" t="s">
        <v>34</v>
      </c>
      <c r="M147" s="22" t="s">
        <v>67</v>
      </c>
      <c r="N147" s="23">
        <v>43038</v>
      </c>
      <c r="O147" s="22">
        <v>90</v>
      </c>
      <c r="P147" s="24"/>
      <c r="Q147" s="17">
        <f>IF(OR(O147=60,FALSE,O147=90,FALSE),N147+O147,"")</f>
        <v>43128</v>
      </c>
      <c r="R147" s="22"/>
      <c r="S147" s="22" t="s">
        <v>28</v>
      </c>
      <c r="T147" s="23">
        <v>43120</v>
      </c>
      <c r="U147" s="22" t="s">
        <v>26</v>
      </c>
      <c r="V147" s="22" t="s">
        <v>26</v>
      </c>
      <c r="W147" s="22" t="s">
        <v>26</v>
      </c>
      <c r="X147" s="22" t="s">
        <v>26</v>
      </c>
      <c r="Y147" s="25">
        <v>31000</v>
      </c>
      <c r="Z147" s="23">
        <v>43164</v>
      </c>
      <c r="AA147" s="26"/>
      <c r="AB147" s="22"/>
    </row>
    <row r="148" spans="1:29" s="20" customFormat="1" ht="14.25" x14ac:dyDescent="0.2">
      <c r="A148" s="21">
        <v>28</v>
      </c>
      <c r="B148" s="22" t="s">
        <v>325</v>
      </c>
      <c r="C148" s="22" t="s">
        <v>682</v>
      </c>
      <c r="D148" s="22">
        <v>4</v>
      </c>
      <c r="E148" s="22" t="s">
        <v>366</v>
      </c>
      <c r="F148" s="22" t="s">
        <v>67</v>
      </c>
      <c r="G148" s="22" t="s">
        <v>12</v>
      </c>
      <c r="H148" s="23">
        <v>41829</v>
      </c>
      <c r="I148" s="23"/>
      <c r="J148" s="23"/>
      <c r="K148" s="22" t="s">
        <v>531</v>
      </c>
      <c r="L148" s="22" t="s">
        <v>34</v>
      </c>
      <c r="M148" s="22" t="s">
        <v>67</v>
      </c>
      <c r="N148" s="23">
        <v>42704</v>
      </c>
      <c r="O148" s="22">
        <v>7</v>
      </c>
      <c r="P148" s="36">
        <v>42710</v>
      </c>
      <c r="Q148" s="17" t="str">
        <f t="shared" si="3"/>
        <v/>
      </c>
      <c r="R148" s="22"/>
      <c r="S148" s="22" t="s">
        <v>28</v>
      </c>
      <c r="T148" s="23">
        <v>42712</v>
      </c>
      <c r="U148" s="22" t="s">
        <v>859</v>
      </c>
      <c r="V148" s="22" t="s">
        <v>26</v>
      </c>
      <c r="W148" s="22" t="s">
        <v>26</v>
      </c>
      <c r="X148" s="22" t="s">
        <v>26</v>
      </c>
      <c r="Y148" s="33">
        <v>52000</v>
      </c>
      <c r="Z148" s="23">
        <v>42723</v>
      </c>
      <c r="AA148" s="26"/>
      <c r="AB148" s="22"/>
    </row>
    <row r="149" spans="1:29" s="7" customFormat="1" ht="14.25" x14ac:dyDescent="0.2">
      <c r="A149" s="63">
        <v>612</v>
      </c>
      <c r="B149" s="65"/>
      <c r="C149" s="65" t="s">
        <v>683</v>
      </c>
      <c r="D149" s="65">
        <v>18</v>
      </c>
      <c r="E149" s="65" t="s">
        <v>1081</v>
      </c>
      <c r="F149" s="65" t="s">
        <v>67</v>
      </c>
      <c r="G149" s="65" t="s">
        <v>12</v>
      </c>
      <c r="H149" s="67">
        <v>43186</v>
      </c>
      <c r="I149" s="67" t="s">
        <v>34</v>
      </c>
      <c r="J149" s="63">
        <v>17</v>
      </c>
      <c r="K149" s="65" t="s">
        <v>531</v>
      </c>
      <c r="L149" s="65" t="s">
        <v>67</v>
      </c>
      <c r="M149" s="65" t="s">
        <v>67</v>
      </c>
      <c r="N149" s="67">
        <v>43622</v>
      </c>
      <c r="O149" s="65">
        <v>90</v>
      </c>
      <c r="P149" s="70"/>
      <c r="Q149" s="82"/>
      <c r="R149" s="65" t="s">
        <v>67</v>
      </c>
      <c r="S149" s="65" t="s">
        <v>824</v>
      </c>
      <c r="T149" s="67">
        <v>43682</v>
      </c>
      <c r="U149" s="65" t="s">
        <v>26</v>
      </c>
      <c r="V149" s="65" t="s">
        <v>26</v>
      </c>
      <c r="W149" s="65" t="s">
        <v>26</v>
      </c>
      <c r="X149" s="65" t="s">
        <v>26</v>
      </c>
      <c r="Y149" s="73">
        <v>16000</v>
      </c>
      <c r="Z149" s="67">
        <v>43707</v>
      </c>
      <c r="AA149" s="75"/>
      <c r="AB149" s="65"/>
    </row>
    <row r="150" spans="1:29" s="20" customFormat="1" ht="14.25" x14ac:dyDescent="0.2">
      <c r="A150" s="14">
        <v>904</v>
      </c>
      <c r="B150" s="14"/>
      <c r="C150" s="14" t="s">
        <v>571</v>
      </c>
      <c r="D150" s="14">
        <v>18</v>
      </c>
      <c r="E150" s="15" t="s">
        <v>298</v>
      </c>
      <c r="F150" s="15"/>
      <c r="G150" s="14" t="s">
        <v>29</v>
      </c>
      <c r="H150" s="15">
        <v>42201</v>
      </c>
      <c r="I150" s="15"/>
      <c r="J150" s="15"/>
      <c r="K150" s="14" t="s">
        <v>70</v>
      </c>
      <c r="L150" s="14" t="s">
        <v>67</v>
      </c>
      <c r="M150" s="14" t="s">
        <v>67</v>
      </c>
      <c r="N150" s="15">
        <v>42270</v>
      </c>
      <c r="O150" s="14">
        <v>60</v>
      </c>
      <c r="P150" s="15"/>
      <c r="Q150" s="17">
        <f t="shared" si="3"/>
        <v>42330</v>
      </c>
      <c r="R150" s="14"/>
      <c r="S150" s="14" t="s">
        <v>266</v>
      </c>
      <c r="T150" s="15">
        <v>42416</v>
      </c>
      <c r="U150" s="14" t="s">
        <v>26</v>
      </c>
      <c r="V150" s="14" t="s">
        <v>26</v>
      </c>
      <c r="W150" s="14"/>
      <c r="X150" s="14" t="s">
        <v>26</v>
      </c>
      <c r="Y150" s="32">
        <v>8600</v>
      </c>
      <c r="Z150" s="15">
        <v>42443</v>
      </c>
      <c r="AA150" s="19"/>
      <c r="AB150" s="27"/>
    </row>
    <row r="151" spans="1:29" s="20" customFormat="1" ht="14.25" x14ac:dyDescent="0.2">
      <c r="A151" s="27">
        <v>719</v>
      </c>
      <c r="B151" s="14"/>
      <c r="C151" s="27" t="s">
        <v>572</v>
      </c>
      <c r="D151" s="27">
        <v>18</v>
      </c>
      <c r="E151" s="14" t="s">
        <v>200</v>
      </c>
      <c r="F151" s="14"/>
      <c r="G151" s="14" t="s">
        <v>5</v>
      </c>
      <c r="H151" s="17">
        <v>41337</v>
      </c>
      <c r="I151" s="17"/>
      <c r="J151" s="17"/>
      <c r="K151" s="17" t="s">
        <v>70</v>
      </c>
      <c r="L151" s="17" t="s">
        <v>67</v>
      </c>
      <c r="M151" s="17" t="s">
        <v>34</v>
      </c>
      <c r="N151" s="17">
        <v>42226</v>
      </c>
      <c r="O151" s="27">
        <v>60</v>
      </c>
      <c r="P151" s="17"/>
      <c r="Q151" s="17">
        <f t="shared" si="3"/>
        <v>42286</v>
      </c>
      <c r="R151" s="17"/>
      <c r="S151" s="27" t="s">
        <v>35</v>
      </c>
      <c r="T151" s="17">
        <v>42339</v>
      </c>
      <c r="U151" s="27" t="s">
        <v>26</v>
      </c>
      <c r="V151" s="27" t="s">
        <v>26</v>
      </c>
      <c r="W151" s="27"/>
      <c r="X151" s="27" t="s">
        <v>26</v>
      </c>
      <c r="Y151" s="35">
        <v>6000</v>
      </c>
      <c r="Z151" s="15">
        <v>42034</v>
      </c>
      <c r="AA151" s="19"/>
      <c r="AB151" s="27"/>
    </row>
    <row r="152" spans="1:29" s="20" customFormat="1" ht="14.25" x14ac:dyDescent="0.2">
      <c r="A152" s="21">
        <v>726</v>
      </c>
      <c r="B152" s="22" t="s">
        <v>325</v>
      </c>
      <c r="C152" s="22" t="s">
        <v>572</v>
      </c>
      <c r="D152" s="22">
        <v>18</v>
      </c>
      <c r="E152" s="22" t="s">
        <v>367</v>
      </c>
      <c r="F152" s="22" t="s">
        <v>67</v>
      </c>
      <c r="G152" s="22" t="s">
        <v>12</v>
      </c>
      <c r="H152" s="23">
        <v>42201</v>
      </c>
      <c r="I152" s="23"/>
      <c r="J152" s="23"/>
      <c r="K152" s="22" t="s">
        <v>70</v>
      </c>
      <c r="L152" s="22" t="s">
        <v>67</v>
      </c>
      <c r="M152" s="22" t="s">
        <v>67</v>
      </c>
      <c r="N152" s="23">
        <v>42403</v>
      </c>
      <c r="O152" s="22">
        <v>60</v>
      </c>
      <c r="P152" s="22"/>
      <c r="Q152" s="17">
        <f t="shared" si="3"/>
        <v>42463</v>
      </c>
      <c r="R152" s="22"/>
      <c r="S152" s="22" t="s">
        <v>28</v>
      </c>
      <c r="T152" s="23">
        <v>42470</v>
      </c>
      <c r="U152" s="22" t="s">
        <v>26</v>
      </c>
      <c r="V152" s="22" t="s">
        <v>26</v>
      </c>
      <c r="W152" s="22"/>
      <c r="X152" s="22" t="s">
        <v>26</v>
      </c>
      <c r="Y152" s="33">
        <v>8000</v>
      </c>
      <c r="Z152" s="23">
        <v>42475</v>
      </c>
      <c r="AA152" s="26"/>
      <c r="AB152" s="22"/>
      <c r="AC152" s="22"/>
    </row>
    <row r="153" spans="1:29" s="20" customFormat="1" ht="14.25" x14ac:dyDescent="0.2">
      <c r="A153" s="21">
        <v>639</v>
      </c>
      <c r="B153" s="22" t="s">
        <v>325</v>
      </c>
      <c r="C153" s="22" t="s">
        <v>684</v>
      </c>
      <c r="D153" s="22">
        <v>13</v>
      </c>
      <c r="E153" s="22" t="s">
        <v>368</v>
      </c>
      <c r="F153" s="22" t="s">
        <v>67</v>
      </c>
      <c r="G153" s="22" t="s">
        <v>29</v>
      </c>
      <c r="H153" s="23">
        <v>40836</v>
      </c>
      <c r="I153" s="23"/>
      <c r="J153" s="23"/>
      <c r="K153" s="22" t="s">
        <v>70</v>
      </c>
      <c r="L153" s="22" t="s">
        <v>67</v>
      </c>
      <c r="M153" s="22" t="s">
        <v>67</v>
      </c>
      <c r="N153" s="23">
        <v>42403</v>
      </c>
      <c r="O153" s="22">
        <v>60</v>
      </c>
      <c r="P153" s="22"/>
      <c r="Q153" s="17">
        <f t="shared" si="3"/>
        <v>42463</v>
      </c>
      <c r="R153" s="22"/>
      <c r="S153" s="22" t="s">
        <v>28</v>
      </c>
      <c r="T153" s="23">
        <v>42416</v>
      </c>
      <c r="U153" s="22" t="s">
        <v>26</v>
      </c>
      <c r="V153" s="22" t="s">
        <v>26</v>
      </c>
      <c r="W153" s="22"/>
      <c r="X153" s="22" t="s">
        <v>26</v>
      </c>
      <c r="Y153" s="33">
        <v>8000</v>
      </c>
      <c r="Z153" s="23">
        <v>42443</v>
      </c>
      <c r="AA153" s="26"/>
      <c r="AB153" s="22"/>
      <c r="AC153" s="22"/>
    </row>
    <row r="154" spans="1:29" s="7" customFormat="1" ht="14.25" x14ac:dyDescent="0.2">
      <c r="A154" s="1">
        <v>8203</v>
      </c>
      <c r="B154" s="2"/>
      <c r="C154" s="2" t="s">
        <v>976</v>
      </c>
      <c r="D154" s="2">
        <v>13</v>
      </c>
      <c r="E154" s="2" t="s">
        <v>977</v>
      </c>
      <c r="F154" s="2" t="s">
        <v>67</v>
      </c>
      <c r="G154" s="2" t="s">
        <v>29</v>
      </c>
      <c r="H154" s="3">
        <v>42762</v>
      </c>
      <c r="I154" s="3" t="s">
        <v>34</v>
      </c>
      <c r="J154" s="1">
        <v>7</v>
      </c>
      <c r="K154" s="2" t="s">
        <v>531</v>
      </c>
      <c r="L154" s="2" t="s">
        <v>34</v>
      </c>
      <c r="M154" s="2" t="s">
        <v>67</v>
      </c>
      <c r="N154" s="3">
        <v>43420</v>
      </c>
      <c r="O154" s="2">
        <v>45</v>
      </c>
      <c r="P154" s="4"/>
      <c r="Q154" s="5">
        <v>43466</v>
      </c>
      <c r="R154" s="2" t="s">
        <v>34</v>
      </c>
      <c r="S154" s="2" t="s">
        <v>28</v>
      </c>
      <c r="T154" s="3">
        <v>43480</v>
      </c>
      <c r="U154" s="2" t="s">
        <v>26</v>
      </c>
      <c r="V154" s="2" t="s">
        <v>26</v>
      </c>
      <c r="W154" s="2" t="s">
        <v>26</v>
      </c>
      <c r="X154" s="2" t="s">
        <v>26</v>
      </c>
      <c r="Y154" s="6">
        <v>19450</v>
      </c>
      <c r="Z154" s="3">
        <v>43493</v>
      </c>
      <c r="AA154" s="59"/>
      <c r="AB154" s="2"/>
    </row>
    <row r="155" spans="1:29" s="20" customFormat="1" ht="14.25" x14ac:dyDescent="0.2">
      <c r="A155" s="14">
        <v>822</v>
      </c>
      <c r="B155" s="14"/>
      <c r="C155" s="14" t="s">
        <v>573</v>
      </c>
      <c r="D155" s="14">
        <v>20</v>
      </c>
      <c r="E155" s="14" t="s">
        <v>299</v>
      </c>
      <c r="F155" s="14"/>
      <c r="G155" s="14" t="s">
        <v>12</v>
      </c>
      <c r="H155" s="15">
        <v>42212</v>
      </c>
      <c r="I155" s="15"/>
      <c r="J155" s="15"/>
      <c r="K155" s="14" t="s">
        <v>70</v>
      </c>
      <c r="L155" s="14" t="s">
        <v>67</v>
      </c>
      <c r="M155" s="14" t="s">
        <v>67</v>
      </c>
      <c r="N155" s="15">
        <v>42302</v>
      </c>
      <c r="O155" s="14">
        <v>60</v>
      </c>
      <c r="P155" s="15"/>
      <c r="Q155" s="17">
        <f t="shared" si="3"/>
        <v>42362</v>
      </c>
      <c r="R155" s="14"/>
      <c r="S155" s="14" t="s">
        <v>28</v>
      </c>
      <c r="T155" s="15">
        <v>42375</v>
      </c>
      <c r="U155" s="14" t="s">
        <v>26</v>
      </c>
      <c r="V155" s="14" t="s">
        <v>26</v>
      </c>
      <c r="W155" s="14"/>
      <c r="X155" s="14" t="s">
        <v>26</v>
      </c>
      <c r="Y155" s="32">
        <v>6000</v>
      </c>
      <c r="Z155" s="15">
        <v>42405</v>
      </c>
      <c r="AA155" s="19"/>
      <c r="AB155" s="27"/>
    </row>
    <row r="156" spans="1:29" s="20" customFormat="1" ht="14.25" x14ac:dyDescent="0.2">
      <c r="A156" s="21">
        <v>409</v>
      </c>
      <c r="B156" s="22"/>
      <c r="C156" s="22" t="s">
        <v>978</v>
      </c>
      <c r="D156" s="22">
        <v>10</v>
      </c>
      <c r="E156" s="22" t="s">
        <v>979</v>
      </c>
      <c r="F156" s="22" t="s">
        <v>67</v>
      </c>
      <c r="G156" s="22" t="s">
        <v>12</v>
      </c>
      <c r="H156" s="23">
        <v>41722</v>
      </c>
      <c r="I156" s="23" t="s">
        <v>34</v>
      </c>
      <c r="J156" s="23"/>
      <c r="K156" s="22" t="s">
        <v>70</v>
      </c>
      <c r="L156" s="22" t="s">
        <v>67</v>
      </c>
      <c r="M156" s="23" t="s">
        <v>67</v>
      </c>
      <c r="N156" s="23">
        <v>43038</v>
      </c>
      <c r="O156" s="24">
        <v>90</v>
      </c>
      <c r="P156" s="17"/>
      <c r="Q156" s="38">
        <v>43128</v>
      </c>
      <c r="R156" s="22"/>
      <c r="S156" s="22" t="s">
        <v>942</v>
      </c>
      <c r="T156" s="23">
        <v>43079</v>
      </c>
      <c r="U156" s="22" t="s">
        <v>26</v>
      </c>
      <c r="V156" s="22" t="s">
        <v>26</v>
      </c>
      <c r="W156" s="22" t="s">
        <v>26</v>
      </c>
      <c r="X156" s="39" t="s">
        <v>26</v>
      </c>
      <c r="Y156" s="25">
        <v>26000</v>
      </c>
      <c r="Z156" s="23">
        <v>43119</v>
      </c>
      <c r="AA156" s="22"/>
    </row>
    <row r="157" spans="1:29" s="20" customFormat="1" ht="14.25" x14ac:dyDescent="0.2">
      <c r="A157" s="21">
        <v>3125</v>
      </c>
      <c r="B157" s="22"/>
      <c r="C157" s="22" t="s">
        <v>685</v>
      </c>
      <c r="D157" s="22">
        <v>20</v>
      </c>
      <c r="E157" s="22" t="s">
        <v>959</v>
      </c>
      <c r="F157" s="22" t="s">
        <v>67</v>
      </c>
      <c r="G157" s="22" t="s">
        <v>293</v>
      </c>
      <c r="H157" s="23">
        <v>42671</v>
      </c>
      <c r="I157" s="23"/>
      <c r="J157" s="23"/>
      <c r="K157" s="22" t="s">
        <v>531</v>
      </c>
      <c r="L157" s="22" t="s">
        <v>67</v>
      </c>
      <c r="M157" s="22" t="s">
        <v>67</v>
      </c>
      <c r="N157" s="23">
        <v>42702</v>
      </c>
      <c r="O157" s="22">
        <v>7</v>
      </c>
      <c r="P157" s="36">
        <v>42709</v>
      </c>
      <c r="Q157" s="17"/>
      <c r="R157" s="22"/>
      <c r="S157" s="22" t="s">
        <v>942</v>
      </c>
      <c r="T157" s="23">
        <v>42710</v>
      </c>
      <c r="U157" s="22" t="s">
        <v>859</v>
      </c>
      <c r="V157" s="22" t="s">
        <v>26</v>
      </c>
      <c r="W157" s="22" t="s">
        <v>26</v>
      </c>
      <c r="X157" s="22" t="s">
        <v>26</v>
      </c>
      <c r="Y157" s="33">
        <v>33000</v>
      </c>
      <c r="Z157" s="23">
        <v>42711</v>
      </c>
      <c r="AA157" s="26"/>
      <c r="AB157" s="22"/>
    </row>
    <row r="158" spans="1:29" s="7" customFormat="1" ht="14.25" x14ac:dyDescent="0.2">
      <c r="A158" s="63">
        <v>1647</v>
      </c>
      <c r="B158" s="65"/>
      <c r="C158" s="65" t="s">
        <v>686</v>
      </c>
      <c r="D158" s="65">
        <v>25</v>
      </c>
      <c r="E158" s="65" t="s">
        <v>1112</v>
      </c>
      <c r="F158" s="65" t="s">
        <v>67</v>
      </c>
      <c r="G158" s="65" t="s">
        <v>12</v>
      </c>
      <c r="H158" s="67">
        <v>43487</v>
      </c>
      <c r="I158" s="67" t="s">
        <v>34</v>
      </c>
      <c r="J158" s="63">
        <v>10</v>
      </c>
      <c r="K158" s="65" t="s">
        <v>531</v>
      </c>
      <c r="L158" s="65" t="s">
        <v>67</v>
      </c>
      <c r="M158" s="65" t="s">
        <v>67</v>
      </c>
      <c r="N158" s="67">
        <v>43539</v>
      </c>
      <c r="O158" s="65">
        <v>10</v>
      </c>
      <c r="P158" s="70"/>
      <c r="Q158" s="71"/>
      <c r="R158" s="65"/>
      <c r="S158" s="65" t="s">
        <v>527</v>
      </c>
      <c r="T158" s="67">
        <v>43549</v>
      </c>
      <c r="U158" s="65" t="s">
        <v>859</v>
      </c>
      <c r="V158" s="65" t="s">
        <v>26</v>
      </c>
      <c r="W158" s="65" t="s">
        <v>26</v>
      </c>
      <c r="X158" s="65" t="s">
        <v>26</v>
      </c>
      <c r="Y158" s="73">
        <v>13999</v>
      </c>
      <c r="Z158" s="67">
        <v>43556</v>
      </c>
      <c r="AA158" s="75"/>
      <c r="AB158" s="65"/>
    </row>
    <row r="159" spans="1:29" s="20" customFormat="1" ht="14.25" x14ac:dyDescent="0.2">
      <c r="A159" s="21">
        <v>1903</v>
      </c>
      <c r="B159" s="22" t="s">
        <v>325</v>
      </c>
      <c r="C159" s="22" t="s">
        <v>687</v>
      </c>
      <c r="D159" s="22">
        <v>25</v>
      </c>
      <c r="E159" s="22" t="s">
        <v>369</v>
      </c>
      <c r="F159" s="22" t="s">
        <v>67</v>
      </c>
      <c r="G159" s="22" t="s">
        <v>12</v>
      </c>
      <c r="H159" s="23">
        <v>41645</v>
      </c>
      <c r="I159" s="23"/>
      <c r="J159" s="23"/>
      <c r="K159" s="22" t="s">
        <v>70</v>
      </c>
      <c r="L159" s="22" t="s">
        <v>3</v>
      </c>
      <c r="M159" s="22" t="s">
        <v>67</v>
      </c>
      <c r="N159" s="23">
        <v>42403</v>
      </c>
      <c r="O159" s="22">
        <v>60</v>
      </c>
      <c r="P159" s="22"/>
      <c r="Q159" s="17">
        <f t="shared" si="3"/>
        <v>42463</v>
      </c>
      <c r="R159" s="22"/>
      <c r="S159" s="22" t="s">
        <v>28</v>
      </c>
      <c r="T159" s="23">
        <v>42424</v>
      </c>
      <c r="U159" s="22" t="s">
        <v>26</v>
      </c>
      <c r="V159" s="22" t="s">
        <v>26</v>
      </c>
      <c r="W159" s="22"/>
      <c r="X159" s="22" t="s">
        <v>26</v>
      </c>
      <c r="Y159" s="33">
        <v>7000</v>
      </c>
      <c r="Z159" s="23">
        <v>42423</v>
      </c>
      <c r="AA159" s="26"/>
      <c r="AB159" s="22"/>
      <c r="AC159" s="22"/>
    </row>
    <row r="160" spans="1:29" s="20" customFormat="1" ht="14.25" x14ac:dyDescent="0.2">
      <c r="A160" s="21">
        <v>121</v>
      </c>
      <c r="B160" s="22" t="s">
        <v>325</v>
      </c>
      <c r="C160" s="22" t="s">
        <v>688</v>
      </c>
      <c r="D160" s="22">
        <v>12</v>
      </c>
      <c r="E160" s="22" t="s">
        <v>370</v>
      </c>
      <c r="F160" s="22" t="s">
        <v>67</v>
      </c>
      <c r="G160" s="22" t="s">
        <v>12</v>
      </c>
      <c r="H160" s="23">
        <v>41703</v>
      </c>
      <c r="I160" s="23"/>
      <c r="J160" s="23"/>
      <c r="K160" s="22" t="s">
        <v>70</v>
      </c>
      <c r="L160" s="22" t="s">
        <v>67</v>
      </c>
      <c r="M160" s="22" t="s">
        <v>67</v>
      </c>
      <c r="N160" s="23">
        <v>42518</v>
      </c>
      <c r="O160" s="22">
        <v>60</v>
      </c>
      <c r="P160" s="24"/>
      <c r="Q160" s="17">
        <f t="shared" si="3"/>
        <v>42578</v>
      </c>
      <c r="R160" s="22"/>
      <c r="S160" s="22" t="s">
        <v>819</v>
      </c>
      <c r="T160" s="23">
        <v>42602</v>
      </c>
      <c r="U160" s="22" t="s">
        <v>26</v>
      </c>
      <c r="V160" s="22" t="s">
        <v>26</v>
      </c>
      <c r="W160" s="22"/>
      <c r="X160" s="22" t="s">
        <v>26</v>
      </c>
      <c r="Y160" s="33">
        <v>5950</v>
      </c>
      <c r="Z160" s="23">
        <v>42607</v>
      </c>
      <c r="AA160" s="26"/>
      <c r="AB160" s="22"/>
      <c r="AC160" s="22"/>
    </row>
    <row r="161" spans="1:29" s="20" customFormat="1" ht="14.25" x14ac:dyDescent="0.2">
      <c r="A161" s="27">
        <v>1452</v>
      </c>
      <c r="B161" s="27"/>
      <c r="C161" s="27" t="s">
        <v>525</v>
      </c>
      <c r="D161" s="27">
        <v>24</v>
      </c>
      <c r="E161" s="27" t="s">
        <v>526</v>
      </c>
      <c r="F161" s="27" t="s">
        <v>67</v>
      </c>
      <c r="G161" s="27" t="s">
        <v>12</v>
      </c>
      <c r="H161" s="17">
        <v>41898</v>
      </c>
      <c r="I161" s="17"/>
      <c r="J161" s="17"/>
      <c r="K161" s="27" t="s">
        <v>70</v>
      </c>
      <c r="L161" s="27" t="s">
        <v>67</v>
      </c>
      <c r="M161" s="27" t="s">
        <v>67</v>
      </c>
      <c r="N161" s="17">
        <v>41934</v>
      </c>
      <c r="O161" s="27">
        <v>60</v>
      </c>
      <c r="P161" s="17"/>
      <c r="Q161" s="17">
        <f t="shared" si="3"/>
        <v>41994</v>
      </c>
      <c r="R161" s="27"/>
      <c r="S161" s="27" t="s">
        <v>527</v>
      </c>
      <c r="T161" s="17">
        <v>41946</v>
      </c>
      <c r="U161" s="27" t="s">
        <v>26</v>
      </c>
      <c r="V161" s="27" t="s">
        <v>26</v>
      </c>
      <c r="W161" s="27"/>
      <c r="X161" s="27" t="s">
        <v>26</v>
      </c>
      <c r="Y161" s="35">
        <v>3500</v>
      </c>
      <c r="Z161" s="17">
        <v>41977</v>
      </c>
      <c r="AA161" s="19"/>
      <c r="AB161" s="27"/>
    </row>
    <row r="162" spans="1:29" s="20" customFormat="1" ht="14.25" x14ac:dyDescent="0.2">
      <c r="A162" s="21">
        <v>7048</v>
      </c>
      <c r="B162" s="22"/>
      <c r="C162" s="22" t="s">
        <v>689</v>
      </c>
      <c r="D162" s="22">
        <v>13</v>
      </c>
      <c r="E162" s="22" t="s">
        <v>836</v>
      </c>
      <c r="F162" s="22" t="s">
        <v>67</v>
      </c>
      <c r="G162" s="22" t="s">
        <v>12</v>
      </c>
      <c r="H162" s="23">
        <v>42359</v>
      </c>
      <c r="I162" s="23"/>
      <c r="J162" s="23"/>
      <c r="K162" s="22" t="s">
        <v>70</v>
      </c>
      <c r="L162" s="22" t="s">
        <v>67</v>
      </c>
      <c r="M162" s="22" t="s">
        <v>67</v>
      </c>
      <c r="N162" s="23">
        <v>42437</v>
      </c>
      <c r="O162" s="22">
        <v>60</v>
      </c>
      <c r="P162" s="22"/>
      <c r="Q162" s="17">
        <f t="shared" si="3"/>
        <v>42497</v>
      </c>
      <c r="R162" s="22"/>
      <c r="S162" s="22" t="s">
        <v>37</v>
      </c>
      <c r="T162" s="23">
        <v>42470</v>
      </c>
      <c r="U162" s="22" t="s">
        <v>26</v>
      </c>
      <c r="V162" s="22" t="s">
        <v>26</v>
      </c>
      <c r="W162" s="22"/>
      <c r="X162" s="22" t="s">
        <v>26</v>
      </c>
      <c r="Y162" s="33">
        <v>5500</v>
      </c>
      <c r="Z162" s="23">
        <v>42475</v>
      </c>
      <c r="AA162" s="26"/>
      <c r="AB162" s="22"/>
      <c r="AC162" s="22"/>
    </row>
    <row r="163" spans="1:29" s="20" customFormat="1" ht="14.25" x14ac:dyDescent="0.2">
      <c r="A163" s="27" t="s">
        <v>50</v>
      </c>
      <c r="B163" s="14"/>
      <c r="C163" s="27" t="s">
        <v>51</v>
      </c>
      <c r="D163" s="27">
        <v>20</v>
      </c>
      <c r="E163" s="14" t="s">
        <v>87</v>
      </c>
      <c r="F163" s="14"/>
      <c r="G163" s="14" t="s">
        <v>771</v>
      </c>
      <c r="H163" s="17">
        <v>41226</v>
      </c>
      <c r="I163" s="17"/>
      <c r="J163" s="17"/>
      <c r="K163" s="17" t="s">
        <v>70</v>
      </c>
      <c r="L163" s="17" t="s">
        <v>67</v>
      </c>
      <c r="M163" s="17" t="s">
        <v>34</v>
      </c>
      <c r="N163" s="17">
        <v>42009</v>
      </c>
      <c r="O163" s="27">
        <v>60</v>
      </c>
      <c r="P163" s="17"/>
      <c r="Q163" s="17">
        <f t="shared" si="3"/>
        <v>42069</v>
      </c>
      <c r="R163" s="17"/>
      <c r="S163" s="27" t="s">
        <v>25</v>
      </c>
      <c r="T163" s="17">
        <v>42139</v>
      </c>
      <c r="U163" s="27" t="s">
        <v>26</v>
      </c>
      <c r="V163" s="27" t="s">
        <v>26</v>
      </c>
      <c r="W163" s="27"/>
      <c r="X163" s="27" t="s">
        <v>26</v>
      </c>
      <c r="Y163" s="35">
        <v>8300</v>
      </c>
      <c r="Z163" s="15">
        <v>42145</v>
      </c>
      <c r="AA163" s="19"/>
      <c r="AB163" s="27"/>
    </row>
    <row r="164" spans="1:29" s="20" customFormat="1" ht="14.25" x14ac:dyDescent="0.2">
      <c r="A164" s="21">
        <v>358</v>
      </c>
      <c r="B164" s="22" t="s">
        <v>325</v>
      </c>
      <c r="C164" s="22" t="s">
        <v>690</v>
      </c>
      <c r="D164" s="22">
        <v>15</v>
      </c>
      <c r="E164" s="22" t="s">
        <v>371</v>
      </c>
      <c r="F164" s="22" t="s">
        <v>67</v>
      </c>
      <c r="G164" s="22" t="s">
        <v>12</v>
      </c>
      <c r="H164" s="23">
        <v>41261</v>
      </c>
      <c r="I164" s="23"/>
      <c r="J164" s="23"/>
      <c r="K164" s="22" t="s">
        <v>70</v>
      </c>
      <c r="L164" s="22" t="s">
        <v>67</v>
      </c>
      <c r="M164" s="22" t="s">
        <v>67</v>
      </c>
      <c r="N164" s="23">
        <v>42404</v>
      </c>
      <c r="O164" s="22">
        <v>60</v>
      </c>
      <c r="P164" s="22"/>
      <c r="Q164" s="17">
        <f t="shared" si="3"/>
        <v>42464</v>
      </c>
      <c r="R164" s="22"/>
      <c r="S164" s="22" t="s">
        <v>37</v>
      </c>
      <c r="T164" s="23">
        <v>42461</v>
      </c>
      <c r="U164" s="22" t="s">
        <v>26</v>
      </c>
      <c r="V164" s="22" t="s">
        <v>26</v>
      </c>
      <c r="W164" s="22"/>
      <c r="X164" s="22" t="s">
        <v>26</v>
      </c>
      <c r="Y164" s="33">
        <v>7000</v>
      </c>
      <c r="Z164" s="23">
        <v>42530</v>
      </c>
      <c r="AA164" s="26"/>
      <c r="AB164" s="22"/>
      <c r="AC164" s="22"/>
    </row>
    <row r="165" spans="1:29" s="7" customFormat="1" ht="17.25" customHeight="1" x14ac:dyDescent="0.2">
      <c r="A165" s="63">
        <v>7326</v>
      </c>
      <c r="B165" s="65"/>
      <c r="C165" s="65" t="s">
        <v>955</v>
      </c>
      <c r="D165" s="65">
        <v>13</v>
      </c>
      <c r="E165" s="65" t="s">
        <v>1103</v>
      </c>
      <c r="F165" s="65" t="s">
        <v>67</v>
      </c>
      <c r="G165" s="65" t="s">
        <v>798</v>
      </c>
      <c r="H165" s="67">
        <v>43369</v>
      </c>
      <c r="I165" s="67" t="s">
        <v>34</v>
      </c>
      <c r="J165" s="63">
        <v>8</v>
      </c>
      <c r="K165" s="65" t="s">
        <v>70</v>
      </c>
      <c r="L165" s="65" t="s">
        <v>34</v>
      </c>
      <c r="M165" s="65" t="s">
        <v>34</v>
      </c>
      <c r="N165" s="67">
        <v>43586</v>
      </c>
      <c r="O165" s="65">
        <v>90</v>
      </c>
      <c r="P165" s="70"/>
      <c r="Q165" s="71">
        <v>43676</v>
      </c>
      <c r="R165" s="65" t="s">
        <v>67</v>
      </c>
      <c r="S165" s="65" t="s">
        <v>819</v>
      </c>
      <c r="T165" s="67">
        <v>43667</v>
      </c>
      <c r="U165" s="65" t="s">
        <v>1121</v>
      </c>
      <c r="V165" s="65" t="s">
        <v>108</v>
      </c>
      <c r="W165" s="65" t="s">
        <v>108</v>
      </c>
      <c r="X165" s="65" t="s">
        <v>108</v>
      </c>
      <c r="Y165" s="73">
        <v>17750</v>
      </c>
      <c r="Z165" s="67">
        <v>43678</v>
      </c>
      <c r="AA165" s="75"/>
      <c r="AB165" s="65"/>
    </row>
    <row r="166" spans="1:29" s="20" customFormat="1" ht="14.25" x14ac:dyDescent="0.2">
      <c r="A166" s="21">
        <v>1418</v>
      </c>
      <c r="B166" s="22" t="s">
        <v>325</v>
      </c>
      <c r="C166" s="22" t="s">
        <v>574</v>
      </c>
      <c r="D166" s="22">
        <v>27</v>
      </c>
      <c r="E166" s="22" t="s">
        <v>372</v>
      </c>
      <c r="F166" s="22" t="s">
        <v>67</v>
      </c>
      <c r="G166" s="22" t="s">
        <v>12</v>
      </c>
      <c r="H166" s="23">
        <v>42144</v>
      </c>
      <c r="I166" s="23" t="s">
        <v>34</v>
      </c>
      <c r="J166" s="23"/>
      <c r="K166" s="22" t="s">
        <v>70</v>
      </c>
      <c r="L166" s="22" t="s">
        <v>34</v>
      </c>
      <c r="M166" s="22" t="s">
        <v>67</v>
      </c>
      <c r="N166" s="23">
        <v>43038</v>
      </c>
      <c r="O166" s="22">
        <v>90</v>
      </c>
      <c r="P166" s="24"/>
      <c r="Q166" s="17">
        <f>IF(OR(O166=60,FALSE,O166=90,FALSE),N166+O166,"")</f>
        <v>43128</v>
      </c>
      <c r="R166" s="22"/>
      <c r="S166" s="22" t="s">
        <v>527</v>
      </c>
      <c r="T166" s="23">
        <v>43161</v>
      </c>
      <c r="U166" s="22" t="s">
        <v>26</v>
      </c>
      <c r="V166" s="22" t="s">
        <v>26</v>
      </c>
      <c r="W166" s="22" t="s">
        <v>26</v>
      </c>
      <c r="X166" s="22" t="s">
        <v>26</v>
      </c>
      <c r="Y166" s="25">
        <v>28500</v>
      </c>
      <c r="Z166" s="23">
        <v>43178</v>
      </c>
      <c r="AA166" s="26" t="s">
        <v>1087</v>
      </c>
      <c r="AB166" s="22"/>
    </row>
    <row r="167" spans="1:29" s="20" customFormat="1" ht="15" customHeight="1" x14ac:dyDescent="0.2">
      <c r="A167" s="21">
        <v>1516</v>
      </c>
      <c r="B167" s="22"/>
      <c r="C167" s="22" t="s">
        <v>574</v>
      </c>
      <c r="D167" s="22">
        <v>27</v>
      </c>
      <c r="E167" s="22" t="s">
        <v>492</v>
      </c>
      <c r="F167" s="22" t="s">
        <v>67</v>
      </c>
      <c r="G167" s="22" t="s">
        <v>1089</v>
      </c>
      <c r="H167" s="23">
        <v>41928</v>
      </c>
      <c r="I167" s="23" t="s">
        <v>34</v>
      </c>
      <c r="J167" s="23"/>
      <c r="K167" s="22" t="s">
        <v>70</v>
      </c>
      <c r="L167" s="22" t="s">
        <v>34</v>
      </c>
      <c r="M167" s="22" t="s">
        <v>34</v>
      </c>
      <c r="N167" s="23">
        <v>43038</v>
      </c>
      <c r="O167" s="22">
        <v>90</v>
      </c>
      <c r="P167" s="24"/>
      <c r="Q167" s="17">
        <v>43128</v>
      </c>
      <c r="R167" s="22"/>
      <c r="S167" s="22" t="s">
        <v>527</v>
      </c>
      <c r="T167" s="23">
        <v>43147</v>
      </c>
      <c r="U167" s="22" t="s">
        <v>26</v>
      </c>
      <c r="V167" s="22" t="s">
        <v>26</v>
      </c>
      <c r="W167" s="22" t="s">
        <v>26</v>
      </c>
      <c r="X167" s="22" t="s">
        <v>26</v>
      </c>
      <c r="Y167" s="25">
        <v>28500</v>
      </c>
      <c r="Z167" s="23">
        <v>43178</v>
      </c>
      <c r="AA167" s="26" t="s">
        <v>1088</v>
      </c>
      <c r="AB167" s="22"/>
    </row>
    <row r="168" spans="1:29" s="20" customFormat="1" ht="15" customHeight="1" x14ac:dyDescent="0.2">
      <c r="A168" s="21">
        <v>1516.5</v>
      </c>
      <c r="B168" s="22" t="s">
        <v>325</v>
      </c>
      <c r="C168" s="22" t="s">
        <v>574</v>
      </c>
      <c r="D168" s="22">
        <v>27</v>
      </c>
      <c r="E168" s="22" t="s">
        <v>492</v>
      </c>
      <c r="F168" s="22" t="s">
        <v>67</v>
      </c>
      <c r="G168" s="22" t="s">
        <v>1090</v>
      </c>
      <c r="H168" s="23">
        <v>41928</v>
      </c>
      <c r="I168" s="23" t="s">
        <v>34</v>
      </c>
      <c r="J168" s="23"/>
      <c r="K168" s="22" t="s">
        <v>70</v>
      </c>
      <c r="L168" s="22" t="s">
        <v>34</v>
      </c>
      <c r="M168" s="22" t="s">
        <v>34</v>
      </c>
      <c r="N168" s="23">
        <v>43038</v>
      </c>
      <c r="O168" s="22">
        <v>90</v>
      </c>
      <c r="P168" s="24"/>
      <c r="Q168" s="17">
        <f>IF(OR(O168=60,FALSE,O168=90,FALSE),N168+O168,"")</f>
        <v>43128</v>
      </c>
      <c r="R168" s="22"/>
      <c r="S168" s="22" t="s">
        <v>527</v>
      </c>
      <c r="T168" s="23">
        <v>43147</v>
      </c>
      <c r="U168" s="22" t="s">
        <v>26</v>
      </c>
      <c r="V168" s="22" t="s">
        <v>26</v>
      </c>
      <c r="W168" s="22" t="s">
        <v>26</v>
      </c>
      <c r="X168" s="22" t="s">
        <v>26</v>
      </c>
      <c r="Y168" s="25">
        <v>28500</v>
      </c>
      <c r="Z168" s="23">
        <v>43178</v>
      </c>
      <c r="AA168" s="26" t="s">
        <v>1088</v>
      </c>
      <c r="AB168" s="22"/>
    </row>
    <row r="169" spans="1:29" s="20" customFormat="1" ht="14.25" x14ac:dyDescent="0.2">
      <c r="A169" s="27">
        <v>1525</v>
      </c>
      <c r="B169" s="14"/>
      <c r="C169" s="27" t="s">
        <v>574</v>
      </c>
      <c r="D169" s="27">
        <v>27</v>
      </c>
      <c r="E169" s="30" t="s">
        <v>199</v>
      </c>
      <c r="F169" s="30"/>
      <c r="G169" s="14" t="s">
        <v>4</v>
      </c>
      <c r="H169" s="17">
        <v>41859</v>
      </c>
      <c r="I169" s="17"/>
      <c r="J169" s="17"/>
      <c r="K169" s="17" t="s">
        <v>70</v>
      </c>
      <c r="L169" s="17" t="s">
        <v>67</v>
      </c>
      <c r="M169" s="17" t="s">
        <v>67</v>
      </c>
      <c r="N169" s="17">
        <v>42226</v>
      </c>
      <c r="O169" s="27">
        <v>60</v>
      </c>
      <c r="P169" s="17"/>
      <c r="Q169" s="17">
        <f t="shared" ref="Q169" si="4">IF(OR(O169=60,FALSE,O169=90,FALSE),N169+O169,"")</f>
        <v>42286</v>
      </c>
      <c r="R169" s="17"/>
      <c r="S169" s="27" t="s">
        <v>28</v>
      </c>
      <c r="T169" s="17">
        <v>42352</v>
      </c>
      <c r="U169" s="27" t="s">
        <v>26</v>
      </c>
      <c r="V169" s="27" t="s">
        <v>26</v>
      </c>
      <c r="W169" s="27"/>
      <c r="X169" s="27" t="s">
        <v>26</v>
      </c>
      <c r="Y169" s="35">
        <v>7000</v>
      </c>
      <c r="Z169" s="15">
        <v>42399</v>
      </c>
      <c r="AA169" s="19"/>
      <c r="AB169" s="27"/>
    </row>
    <row r="170" spans="1:29" s="20" customFormat="1" ht="14.25" x14ac:dyDescent="0.2">
      <c r="A170" s="27">
        <v>1530</v>
      </c>
      <c r="B170" s="14"/>
      <c r="C170" s="27" t="s">
        <v>574</v>
      </c>
      <c r="D170" s="27">
        <v>27</v>
      </c>
      <c r="E170" s="30" t="s">
        <v>198</v>
      </c>
      <c r="F170" s="30"/>
      <c r="G170" s="14" t="s">
        <v>4</v>
      </c>
      <c r="H170" s="17">
        <v>41859</v>
      </c>
      <c r="I170" s="17"/>
      <c r="J170" s="17"/>
      <c r="K170" s="17" t="s">
        <v>70</v>
      </c>
      <c r="L170" s="17" t="s">
        <v>67</v>
      </c>
      <c r="M170" s="17" t="s">
        <v>67</v>
      </c>
      <c r="N170" s="17">
        <v>42226</v>
      </c>
      <c r="O170" s="27">
        <v>60</v>
      </c>
      <c r="P170" s="17"/>
      <c r="Q170" s="17">
        <f t="shared" si="3"/>
        <v>42286</v>
      </c>
      <c r="R170" s="17"/>
      <c r="S170" s="27" t="s">
        <v>28</v>
      </c>
      <c r="T170" s="17">
        <v>42352</v>
      </c>
      <c r="U170" s="27" t="s">
        <v>26</v>
      </c>
      <c r="V170" s="27" t="s">
        <v>26</v>
      </c>
      <c r="W170" s="27"/>
      <c r="X170" s="27" t="s">
        <v>26</v>
      </c>
      <c r="Y170" s="35">
        <v>6000</v>
      </c>
      <c r="Z170" s="15">
        <v>42399</v>
      </c>
      <c r="AA170" s="19"/>
      <c r="AB170" s="27"/>
    </row>
    <row r="171" spans="1:29" s="20" customFormat="1" ht="14.25" x14ac:dyDescent="0.2">
      <c r="A171" s="21">
        <v>1536</v>
      </c>
      <c r="B171" s="22" t="s">
        <v>325</v>
      </c>
      <c r="C171" s="22" t="s">
        <v>574</v>
      </c>
      <c r="D171" s="22">
        <v>27</v>
      </c>
      <c r="E171" s="22" t="s">
        <v>493</v>
      </c>
      <c r="F171" s="22" t="s">
        <v>67</v>
      </c>
      <c r="G171" s="22" t="s">
        <v>12</v>
      </c>
      <c r="H171" s="23">
        <v>40781</v>
      </c>
      <c r="I171" s="23" t="s">
        <v>34</v>
      </c>
      <c r="J171" s="23"/>
      <c r="K171" s="22" t="s">
        <v>70</v>
      </c>
      <c r="L171" s="22" t="s">
        <v>34</v>
      </c>
      <c r="M171" s="22" t="s">
        <v>34</v>
      </c>
      <c r="N171" s="23">
        <v>43038</v>
      </c>
      <c r="O171" s="22">
        <v>90</v>
      </c>
      <c r="P171" s="24"/>
      <c r="Q171" s="17">
        <f>IF(OR(O171=60,FALSE,O171=90,FALSE),N171+O171,"")</f>
        <v>43128</v>
      </c>
      <c r="R171" s="22"/>
      <c r="S171" s="22" t="s">
        <v>527</v>
      </c>
      <c r="T171" s="23">
        <v>43136</v>
      </c>
      <c r="U171" s="22" t="s">
        <v>26</v>
      </c>
      <c r="V171" s="22" t="s">
        <v>26</v>
      </c>
      <c r="W171" s="22" t="s">
        <v>26</v>
      </c>
      <c r="X171" s="22" t="s">
        <v>26</v>
      </c>
      <c r="Y171" s="25">
        <v>28500</v>
      </c>
      <c r="Z171" s="23">
        <v>43160</v>
      </c>
      <c r="AA171" s="26" t="s">
        <v>1087</v>
      </c>
      <c r="AB171" s="22"/>
    </row>
    <row r="172" spans="1:29" s="20" customFormat="1" ht="15" customHeight="1" x14ac:dyDescent="0.2">
      <c r="A172" s="21">
        <v>1538</v>
      </c>
      <c r="B172" s="22"/>
      <c r="C172" s="22" t="s">
        <v>574</v>
      </c>
      <c r="D172" s="22">
        <v>27</v>
      </c>
      <c r="E172" s="22" t="s">
        <v>948</v>
      </c>
      <c r="F172" s="22" t="s">
        <v>67</v>
      </c>
      <c r="G172" s="22" t="s">
        <v>12</v>
      </c>
      <c r="H172" s="23">
        <v>42667</v>
      </c>
      <c r="I172" s="23" t="s">
        <v>34</v>
      </c>
      <c r="J172" s="23"/>
      <c r="K172" s="22" t="s">
        <v>70</v>
      </c>
      <c r="L172" s="22" t="s">
        <v>34</v>
      </c>
      <c r="M172" s="22" t="s">
        <v>34</v>
      </c>
      <c r="N172" s="23">
        <v>43038</v>
      </c>
      <c r="O172" s="22">
        <v>90</v>
      </c>
      <c r="P172" s="24"/>
      <c r="Q172" s="17">
        <v>43128</v>
      </c>
      <c r="R172" s="22"/>
      <c r="S172" s="22" t="s">
        <v>527</v>
      </c>
      <c r="T172" s="23">
        <v>43132</v>
      </c>
      <c r="U172" s="22" t="s">
        <v>26</v>
      </c>
      <c r="V172" s="22" t="s">
        <v>26</v>
      </c>
      <c r="W172" s="22" t="s">
        <v>26</v>
      </c>
      <c r="X172" s="22" t="s">
        <v>26</v>
      </c>
      <c r="Y172" s="25">
        <v>28500</v>
      </c>
      <c r="Z172" s="23">
        <v>43150</v>
      </c>
      <c r="AA172" s="26" t="s">
        <v>1080</v>
      </c>
      <c r="AB172" s="22"/>
    </row>
    <row r="173" spans="1:29" s="20" customFormat="1" ht="14.25" x14ac:dyDescent="0.2">
      <c r="A173" s="27">
        <v>115</v>
      </c>
      <c r="B173" s="14"/>
      <c r="C173" s="27" t="s">
        <v>575</v>
      </c>
      <c r="D173" s="27">
        <v>25</v>
      </c>
      <c r="E173" s="30" t="s">
        <v>86</v>
      </c>
      <c r="F173" s="30"/>
      <c r="G173" s="14" t="s">
        <v>6</v>
      </c>
      <c r="H173" s="17">
        <v>41542</v>
      </c>
      <c r="I173" s="17"/>
      <c r="J173" s="17"/>
      <c r="K173" s="17" t="s">
        <v>70</v>
      </c>
      <c r="L173" s="17" t="s">
        <v>67</v>
      </c>
      <c r="M173" s="17" t="s">
        <v>34</v>
      </c>
      <c r="N173" s="17">
        <v>42152</v>
      </c>
      <c r="O173" s="27">
        <v>60</v>
      </c>
      <c r="P173" s="17"/>
      <c r="Q173" s="17">
        <f t="shared" si="3"/>
        <v>42212</v>
      </c>
      <c r="R173" s="17"/>
      <c r="S173" s="27" t="s">
        <v>37</v>
      </c>
      <c r="T173" s="17">
        <v>42219</v>
      </c>
      <c r="U173" s="27" t="s">
        <v>26</v>
      </c>
      <c r="V173" s="27" t="s">
        <v>26</v>
      </c>
      <c r="W173" s="27"/>
      <c r="X173" s="27" t="s">
        <v>26</v>
      </c>
      <c r="Y173" s="35">
        <v>10000</v>
      </c>
      <c r="Z173" s="15">
        <v>42228</v>
      </c>
      <c r="AA173" s="19"/>
      <c r="AB173" s="27"/>
    </row>
    <row r="174" spans="1:29" s="20" customFormat="1" ht="14.25" x14ac:dyDescent="0.2">
      <c r="A174" s="27">
        <v>330</v>
      </c>
      <c r="B174" s="14"/>
      <c r="C174" s="27" t="s">
        <v>39</v>
      </c>
      <c r="D174" s="27">
        <v>13</v>
      </c>
      <c r="E174" s="30" t="s">
        <v>85</v>
      </c>
      <c r="F174" s="30"/>
      <c r="G174" s="14" t="s">
        <v>12</v>
      </c>
      <c r="H174" s="17">
        <v>41507</v>
      </c>
      <c r="I174" s="17"/>
      <c r="J174" s="17"/>
      <c r="K174" s="17" t="s">
        <v>70</v>
      </c>
      <c r="L174" s="17" t="s">
        <v>67</v>
      </c>
      <c r="M174" s="17" t="s">
        <v>34</v>
      </c>
      <c r="N174" s="17">
        <v>42152</v>
      </c>
      <c r="O174" s="27">
        <v>60</v>
      </c>
      <c r="P174" s="17"/>
      <c r="Q174" s="17">
        <f t="shared" si="3"/>
        <v>42212</v>
      </c>
      <c r="R174" s="17"/>
      <c r="S174" s="27" t="s">
        <v>37</v>
      </c>
      <c r="T174" s="17">
        <v>42186</v>
      </c>
      <c r="U174" s="27" t="s">
        <v>26</v>
      </c>
      <c r="V174" s="27" t="s">
        <v>26</v>
      </c>
      <c r="W174" s="27"/>
      <c r="X174" s="27" t="s">
        <v>26</v>
      </c>
      <c r="Y174" s="35">
        <v>8500</v>
      </c>
      <c r="Z174" s="15">
        <v>42192</v>
      </c>
      <c r="AA174" s="19"/>
      <c r="AB174" s="27"/>
    </row>
    <row r="175" spans="1:29" s="20" customFormat="1" ht="14.25" x14ac:dyDescent="0.2">
      <c r="A175" s="27">
        <v>3302</v>
      </c>
      <c r="B175" s="14"/>
      <c r="C175" s="27" t="s">
        <v>576</v>
      </c>
      <c r="D175" s="27">
        <v>20</v>
      </c>
      <c r="E175" s="30" t="s">
        <v>103</v>
      </c>
      <c r="F175" s="30"/>
      <c r="G175" s="14" t="s">
        <v>11</v>
      </c>
      <c r="H175" s="17">
        <v>42131</v>
      </c>
      <c r="I175" s="17"/>
      <c r="J175" s="17"/>
      <c r="K175" s="17" t="s">
        <v>70</v>
      </c>
      <c r="L175" s="14" t="s">
        <v>67</v>
      </c>
      <c r="M175" s="14" t="s">
        <v>67</v>
      </c>
      <c r="N175" s="17">
        <v>42205</v>
      </c>
      <c r="O175" s="27">
        <v>60</v>
      </c>
      <c r="P175" s="17"/>
      <c r="Q175" s="17">
        <f t="shared" si="3"/>
        <v>42265</v>
      </c>
      <c r="R175" s="17"/>
      <c r="S175" s="27" t="s">
        <v>28</v>
      </c>
      <c r="T175" s="17">
        <v>42227</v>
      </c>
      <c r="U175" s="27" t="s">
        <v>26</v>
      </c>
      <c r="V175" s="27" t="s">
        <v>26</v>
      </c>
      <c r="W175" s="27"/>
      <c r="X175" s="27" t="s">
        <v>26</v>
      </c>
      <c r="Y175" s="35">
        <v>5000</v>
      </c>
      <c r="Z175" s="15">
        <v>42235</v>
      </c>
      <c r="AA175" s="19"/>
      <c r="AB175" s="27"/>
    </row>
    <row r="176" spans="1:29" s="7" customFormat="1" ht="14.25" x14ac:dyDescent="0.2">
      <c r="A176" s="63">
        <v>7009</v>
      </c>
      <c r="B176" s="65"/>
      <c r="C176" s="65" t="s">
        <v>691</v>
      </c>
      <c r="D176" s="65">
        <v>13</v>
      </c>
      <c r="E176" s="65" t="s">
        <v>1113</v>
      </c>
      <c r="F176" s="65" t="s">
        <v>1114</v>
      </c>
      <c r="G176" s="65" t="s">
        <v>12</v>
      </c>
      <c r="H176" s="67">
        <v>43553</v>
      </c>
      <c r="I176" s="67" t="s">
        <v>34</v>
      </c>
      <c r="J176" s="63">
        <v>7</v>
      </c>
      <c r="K176" s="65" t="s">
        <v>70</v>
      </c>
      <c r="L176" s="65" t="s">
        <v>34</v>
      </c>
      <c r="M176" s="65" t="s">
        <v>67</v>
      </c>
      <c r="N176" s="67">
        <v>43586</v>
      </c>
      <c r="O176" s="65">
        <v>90</v>
      </c>
      <c r="P176" s="70"/>
      <c r="Q176" s="71">
        <v>43712</v>
      </c>
      <c r="R176" s="65" t="s">
        <v>67</v>
      </c>
      <c r="S176" s="65" t="s">
        <v>819</v>
      </c>
      <c r="T176" s="65" t="s">
        <v>1123</v>
      </c>
      <c r="U176" s="65" t="s">
        <v>1121</v>
      </c>
      <c r="V176" s="65" t="s">
        <v>108</v>
      </c>
      <c r="W176" s="65" t="s">
        <v>108</v>
      </c>
      <c r="X176" s="65" t="s">
        <v>108</v>
      </c>
      <c r="Y176" s="73">
        <v>17950</v>
      </c>
      <c r="Z176" s="67">
        <v>43678</v>
      </c>
      <c r="AA176" s="75"/>
      <c r="AB176" s="65"/>
    </row>
    <row r="177" spans="1:29" s="7" customFormat="1" ht="15" customHeight="1" x14ac:dyDescent="0.2">
      <c r="A177" s="63">
        <v>7013</v>
      </c>
      <c r="B177" s="65" t="s">
        <v>325</v>
      </c>
      <c r="C177" s="65" t="s">
        <v>691</v>
      </c>
      <c r="D177" s="65">
        <v>13</v>
      </c>
      <c r="E177" s="65" t="s">
        <v>373</v>
      </c>
      <c r="F177" s="65" t="s">
        <v>67</v>
      </c>
      <c r="G177" s="65" t="s">
        <v>995</v>
      </c>
      <c r="H177" s="67">
        <v>41599</v>
      </c>
      <c r="I177" s="67" t="s">
        <v>34</v>
      </c>
      <c r="J177" s="63">
        <v>11</v>
      </c>
      <c r="K177" s="65" t="s">
        <v>70</v>
      </c>
      <c r="L177" s="65" t="s">
        <v>34</v>
      </c>
      <c r="M177" s="65" t="s">
        <v>67</v>
      </c>
      <c r="N177" s="67">
        <v>43622</v>
      </c>
      <c r="O177" s="65">
        <v>90</v>
      </c>
      <c r="P177" s="70"/>
      <c r="Q177" s="71">
        <f>IF(OR(O177=60,FALSE,O177=90,FALSE),N177+O177,"")</f>
        <v>43712</v>
      </c>
      <c r="R177" s="65" t="s">
        <v>67</v>
      </c>
      <c r="S177" s="65" t="s">
        <v>819</v>
      </c>
      <c r="T177" s="67">
        <v>43677</v>
      </c>
      <c r="U177" s="65" t="s">
        <v>1121</v>
      </c>
      <c r="V177" s="65" t="s">
        <v>108</v>
      </c>
      <c r="W177" s="65" t="s">
        <v>108</v>
      </c>
      <c r="X177" s="65" t="s">
        <v>108</v>
      </c>
      <c r="Y177" s="73">
        <v>19950</v>
      </c>
      <c r="Z177" s="67">
        <v>43678</v>
      </c>
      <c r="AA177" s="75" t="s">
        <v>1069</v>
      </c>
      <c r="AB177" s="65"/>
    </row>
    <row r="178" spans="1:29" s="20" customFormat="1" ht="14.25" x14ac:dyDescent="0.2">
      <c r="A178" s="21">
        <v>7720</v>
      </c>
      <c r="B178" s="22" t="s">
        <v>325</v>
      </c>
      <c r="C178" s="22" t="s">
        <v>691</v>
      </c>
      <c r="D178" s="22">
        <v>13</v>
      </c>
      <c r="E178" s="22" t="s">
        <v>503</v>
      </c>
      <c r="F178" s="22" t="s">
        <v>34</v>
      </c>
      <c r="G178" s="22" t="s">
        <v>795</v>
      </c>
      <c r="H178" s="23">
        <v>41964</v>
      </c>
      <c r="I178" s="23" t="s">
        <v>34</v>
      </c>
      <c r="J178" s="23"/>
      <c r="K178" s="22" t="s">
        <v>70</v>
      </c>
      <c r="L178" s="22" t="s">
        <v>34</v>
      </c>
      <c r="M178" s="22" t="s">
        <v>67</v>
      </c>
      <c r="N178" s="23">
        <v>42930</v>
      </c>
      <c r="O178" s="22">
        <v>90</v>
      </c>
      <c r="P178" s="24"/>
      <c r="Q178" s="17">
        <f t="shared" si="3"/>
        <v>43020</v>
      </c>
      <c r="R178" s="22"/>
      <c r="S178" s="22" t="s">
        <v>942</v>
      </c>
      <c r="T178" s="23">
        <v>42977</v>
      </c>
      <c r="U178" s="22" t="s">
        <v>26</v>
      </c>
      <c r="V178" s="22" t="s">
        <v>26</v>
      </c>
      <c r="W178" s="22" t="s">
        <v>26</v>
      </c>
      <c r="X178" s="22" t="s">
        <v>26</v>
      </c>
      <c r="Y178" s="25">
        <v>72000</v>
      </c>
      <c r="Z178" s="23">
        <v>42985</v>
      </c>
      <c r="AA178" s="26"/>
      <c r="AB178" s="22"/>
    </row>
    <row r="179" spans="1:29" s="20" customFormat="1" ht="14.25" x14ac:dyDescent="0.2">
      <c r="A179" s="21">
        <v>7803</v>
      </c>
      <c r="B179" s="22" t="s">
        <v>325</v>
      </c>
      <c r="C179" s="22" t="s">
        <v>691</v>
      </c>
      <c r="D179" s="22">
        <v>13</v>
      </c>
      <c r="E179" s="22" t="s">
        <v>374</v>
      </c>
      <c r="F179" s="22" t="s">
        <v>67</v>
      </c>
      <c r="G179" s="22" t="s">
        <v>12</v>
      </c>
      <c r="H179" s="23">
        <v>40898</v>
      </c>
      <c r="I179" s="23"/>
      <c r="J179" s="23"/>
      <c r="K179" s="22" t="s">
        <v>70</v>
      </c>
      <c r="L179" s="22" t="s">
        <v>67</v>
      </c>
      <c r="M179" s="22" t="s">
        <v>67</v>
      </c>
      <c r="N179" s="23">
        <v>42403</v>
      </c>
      <c r="O179" s="22">
        <v>60</v>
      </c>
      <c r="P179" s="22"/>
      <c r="Q179" s="17">
        <f t="shared" si="3"/>
        <v>42463</v>
      </c>
      <c r="R179" s="22"/>
      <c r="S179" s="22" t="s">
        <v>819</v>
      </c>
      <c r="T179" s="23">
        <v>42470</v>
      </c>
      <c r="U179" s="22" t="s">
        <v>26</v>
      </c>
      <c r="V179" s="22" t="s">
        <v>26</v>
      </c>
      <c r="W179" s="22"/>
      <c r="X179" s="22" t="s">
        <v>26</v>
      </c>
      <c r="Y179" s="33">
        <v>8950</v>
      </c>
      <c r="Z179" s="23">
        <v>42475</v>
      </c>
      <c r="AA179" s="26"/>
      <c r="AB179" s="22"/>
      <c r="AC179" s="22"/>
    </row>
    <row r="180" spans="1:29" s="20" customFormat="1" ht="14.25" x14ac:dyDescent="0.2">
      <c r="A180" s="21">
        <v>8320</v>
      </c>
      <c r="B180" s="22"/>
      <c r="C180" s="22" t="s">
        <v>691</v>
      </c>
      <c r="D180" s="22">
        <v>13</v>
      </c>
      <c r="E180" s="22" t="s">
        <v>918</v>
      </c>
      <c r="F180" s="22" t="s">
        <v>67</v>
      </c>
      <c r="G180" s="22" t="s">
        <v>791</v>
      </c>
      <c r="H180" s="23">
        <v>42579</v>
      </c>
      <c r="I180" s="23"/>
      <c r="J180" s="23"/>
      <c r="K180" s="22" t="s">
        <v>255</v>
      </c>
      <c r="L180" s="22" t="s">
        <v>34</v>
      </c>
      <c r="M180" s="22" t="s">
        <v>67</v>
      </c>
      <c r="N180" s="23">
        <v>42580</v>
      </c>
      <c r="O180" s="22" t="s">
        <v>919</v>
      </c>
      <c r="P180" s="36">
        <v>42581</v>
      </c>
      <c r="Q180" s="17"/>
      <c r="R180" s="22"/>
      <c r="S180" s="22" t="s">
        <v>28</v>
      </c>
      <c r="T180" s="23">
        <v>42581</v>
      </c>
      <c r="U180" s="22" t="s">
        <v>920</v>
      </c>
      <c r="V180" s="22" t="s">
        <v>26</v>
      </c>
      <c r="W180" s="22"/>
      <c r="X180" s="22" t="s">
        <v>26</v>
      </c>
      <c r="Y180" s="33">
        <v>12000</v>
      </c>
      <c r="Z180" s="23">
        <v>42599</v>
      </c>
      <c r="AA180" s="26"/>
      <c r="AB180" s="23">
        <v>42643</v>
      </c>
      <c r="AC180" s="22"/>
    </row>
    <row r="181" spans="1:29" s="20" customFormat="1" ht="14.25" x14ac:dyDescent="0.2">
      <c r="A181" s="21">
        <v>3512</v>
      </c>
      <c r="B181" s="22" t="s">
        <v>325</v>
      </c>
      <c r="C181" s="22" t="s">
        <v>692</v>
      </c>
      <c r="D181" s="22">
        <v>4</v>
      </c>
      <c r="E181" s="22" t="s">
        <v>375</v>
      </c>
      <c r="F181" s="22" t="s">
        <v>67</v>
      </c>
      <c r="G181" s="22" t="s">
        <v>12</v>
      </c>
      <c r="H181" s="23">
        <v>42094</v>
      </c>
      <c r="I181" s="23"/>
      <c r="J181" s="23"/>
      <c r="K181" s="22" t="s">
        <v>70</v>
      </c>
      <c r="L181" s="22" t="s">
        <v>67</v>
      </c>
      <c r="M181" s="22" t="s">
        <v>67</v>
      </c>
      <c r="N181" s="23">
        <v>42518</v>
      </c>
      <c r="O181" s="22">
        <v>60</v>
      </c>
      <c r="P181" s="24"/>
      <c r="Q181" s="17">
        <f t="shared" ref="Q181" si="5">IF(OR(O181=60,FALSE,O181=90,FALSE),N181+O181,"")</f>
        <v>42578</v>
      </c>
      <c r="R181" s="22"/>
      <c r="S181" s="22" t="s">
        <v>28</v>
      </c>
      <c r="T181" s="23">
        <v>42592</v>
      </c>
      <c r="U181" s="22" t="s">
        <v>26</v>
      </c>
      <c r="V181" s="22" t="s">
        <v>26</v>
      </c>
      <c r="W181" s="22"/>
      <c r="X181" s="22" t="s">
        <v>26</v>
      </c>
      <c r="Y181" s="33">
        <v>8000</v>
      </c>
      <c r="Z181" s="23">
        <v>42607</v>
      </c>
      <c r="AA181" s="26"/>
      <c r="AB181" s="22"/>
      <c r="AC181" s="22"/>
    </row>
    <row r="182" spans="1:29" s="20" customFormat="1" ht="14.25" x14ac:dyDescent="0.2">
      <c r="A182" s="21">
        <v>2811</v>
      </c>
      <c r="B182" s="22"/>
      <c r="C182" s="22" t="s">
        <v>529</v>
      </c>
      <c r="D182" s="22">
        <v>27</v>
      </c>
      <c r="E182" s="22" t="s">
        <v>931</v>
      </c>
      <c r="F182" s="22" t="s">
        <v>67</v>
      </c>
      <c r="G182" s="22" t="s">
        <v>12</v>
      </c>
      <c r="H182" s="23">
        <v>41569</v>
      </c>
      <c r="I182" s="23"/>
      <c r="J182" s="23"/>
      <c r="K182" s="22" t="s">
        <v>255</v>
      </c>
      <c r="L182" s="22" t="s">
        <v>67</v>
      </c>
      <c r="M182" s="22" t="s">
        <v>67</v>
      </c>
      <c r="N182" s="23">
        <v>42636</v>
      </c>
      <c r="O182" s="22">
        <v>7</v>
      </c>
      <c r="P182" s="36">
        <v>42643</v>
      </c>
      <c r="Q182" s="17"/>
      <c r="R182" s="22"/>
      <c r="S182" s="22" t="s">
        <v>28</v>
      </c>
      <c r="T182" s="23">
        <v>42636</v>
      </c>
      <c r="U182" s="22" t="s">
        <v>920</v>
      </c>
      <c r="V182" s="22" t="s">
        <v>26</v>
      </c>
      <c r="W182" s="22"/>
      <c r="X182" s="22" t="s">
        <v>26</v>
      </c>
      <c r="Y182" s="33">
        <v>44000</v>
      </c>
      <c r="Z182" s="23">
        <v>42648</v>
      </c>
      <c r="AA182" s="26"/>
      <c r="AB182" s="22"/>
      <c r="AC182" s="22"/>
    </row>
    <row r="183" spans="1:29" s="20" customFormat="1" ht="14.25" x14ac:dyDescent="0.2">
      <c r="A183" s="27">
        <v>2819</v>
      </c>
      <c r="B183" s="27"/>
      <c r="C183" s="27" t="s">
        <v>529</v>
      </c>
      <c r="D183" s="27">
        <v>27</v>
      </c>
      <c r="E183" s="27" t="s">
        <v>530</v>
      </c>
      <c r="F183" s="27" t="s">
        <v>67</v>
      </c>
      <c r="G183" s="27" t="s">
        <v>12</v>
      </c>
      <c r="H183" s="17">
        <v>42318</v>
      </c>
      <c r="I183" s="17"/>
      <c r="J183" s="17"/>
      <c r="K183" s="27" t="s">
        <v>531</v>
      </c>
      <c r="L183" s="27" t="s">
        <v>67</v>
      </c>
      <c r="M183" s="27" t="s">
        <v>67</v>
      </c>
      <c r="N183" s="17">
        <v>42518</v>
      </c>
      <c r="O183" s="27">
        <v>60</v>
      </c>
      <c r="P183" s="28"/>
      <c r="Q183" s="17">
        <f t="shared" ref="Q183" si="6">IF(OR(O183=60,FALSE,O183=90,FALSE),N183+O183,"")</f>
        <v>42578</v>
      </c>
      <c r="R183" s="27"/>
      <c r="S183" s="27" t="s">
        <v>819</v>
      </c>
      <c r="T183" s="17">
        <v>42592</v>
      </c>
      <c r="U183" s="27" t="s">
        <v>26</v>
      </c>
      <c r="V183" s="27" t="s">
        <v>26</v>
      </c>
      <c r="W183" s="27"/>
      <c r="X183" s="27" t="s">
        <v>26</v>
      </c>
      <c r="Y183" s="35">
        <v>4500</v>
      </c>
      <c r="Z183" s="17">
        <v>42605</v>
      </c>
      <c r="AA183" s="19"/>
      <c r="AB183" s="27"/>
    </row>
    <row r="184" spans="1:29" s="7" customFormat="1" ht="14.25" x14ac:dyDescent="0.2">
      <c r="A184" s="63">
        <v>3022</v>
      </c>
      <c r="B184" s="65" t="s">
        <v>325</v>
      </c>
      <c r="C184" s="65" t="s">
        <v>529</v>
      </c>
      <c r="D184" s="65">
        <v>27</v>
      </c>
      <c r="E184" s="65" t="s">
        <v>376</v>
      </c>
      <c r="F184" s="65" t="s">
        <v>67</v>
      </c>
      <c r="G184" s="65" t="s">
        <v>12</v>
      </c>
      <c r="H184" s="67">
        <v>41732</v>
      </c>
      <c r="I184" s="67" t="s">
        <v>34</v>
      </c>
      <c r="J184" s="63">
        <v>7</v>
      </c>
      <c r="K184" s="65" t="s">
        <v>255</v>
      </c>
      <c r="L184" s="65" t="s">
        <v>67</v>
      </c>
      <c r="M184" s="65" t="s">
        <v>67</v>
      </c>
      <c r="N184" s="67">
        <v>43574</v>
      </c>
      <c r="O184" s="65"/>
      <c r="P184" s="70">
        <v>10</v>
      </c>
      <c r="Q184" s="71">
        <v>43584</v>
      </c>
      <c r="R184" s="65" t="s">
        <v>67</v>
      </c>
      <c r="S184" s="65" t="s">
        <v>942</v>
      </c>
      <c r="T184" s="67">
        <v>43570</v>
      </c>
      <c r="U184" s="65" t="s">
        <v>26</v>
      </c>
      <c r="V184" s="65" t="s">
        <v>26</v>
      </c>
      <c r="W184" s="65" t="s">
        <v>26</v>
      </c>
      <c r="X184" s="65" t="s">
        <v>26</v>
      </c>
      <c r="Y184" s="73">
        <v>47000</v>
      </c>
      <c r="Z184" s="67">
        <v>43586</v>
      </c>
      <c r="AA184" s="75"/>
      <c r="AB184" s="65"/>
    </row>
    <row r="185" spans="1:29" s="20" customFormat="1" ht="14.25" x14ac:dyDescent="0.2">
      <c r="A185" s="27">
        <v>501</v>
      </c>
      <c r="B185" s="14"/>
      <c r="C185" s="27" t="s">
        <v>535</v>
      </c>
      <c r="D185" s="27">
        <v>18</v>
      </c>
      <c r="E185" s="30" t="s">
        <v>197</v>
      </c>
      <c r="F185" s="30"/>
      <c r="G185" s="14" t="s">
        <v>136</v>
      </c>
      <c r="H185" s="17">
        <v>42152</v>
      </c>
      <c r="I185" s="17"/>
      <c r="J185" s="17"/>
      <c r="K185" s="17" t="s">
        <v>70</v>
      </c>
      <c r="L185" s="17" t="s">
        <v>67</v>
      </c>
      <c r="M185" s="17" t="s">
        <v>67</v>
      </c>
      <c r="N185" s="17">
        <v>42226</v>
      </c>
      <c r="O185" s="27">
        <v>60</v>
      </c>
      <c r="P185" s="17"/>
      <c r="Q185" s="17">
        <f t="shared" si="3"/>
        <v>42286</v>
      </c>
      <c r="R185" s="17"/>
      <c r="S185" s="27" t="s">
        <v>37</v>
      </c>
      <c r="T185" s="17">
        <v>42384</v>
      </c>
      <c r="U185" s="27" t="s">
        <v>26</v>
      </c>
      <c r="V185" s="27" t="s">
        <v>920</v>
      </c>
      <c r="W185" s="27"/>
      <c r="X185" s="27" t="s">
        <v>920</v>
      </c>
      <c r="Y185" s="35">
        <v>1200</v>
      </c>
      <c r="Z185" s="15">
        <v>42399</v>
      </c>
      <c r="AA185" s="19"/>
      <c r="AB185" s="27"/>
    </row>
    <row r="186" spans="1:29" s="7" customFormat="1" ht="14.25" x14ac:dyDescent="0.2">
      <c r="A186" s="2">
        <v>504</v>
      </c>
      <c r="B186" s="2"/>
      <c r="C186" s="2" t="s">
        <v>693</v>
      </c>
      <c r="D186" s="2">
        <v>18</v>
      </c>
      <c r="E186" s="2" t="s">
        <v>1061</v>
      </c>
      <c r="F186" s="2" t="s">
        <v>67</v>
      </c>
      <c r="G186" s="2" t="s">
        <v>12</v>
      </c>
      <c r="H186" s="3">
        <v>43111</v>
      </c>
      <c r="I186" s="3" t="s">
        <v>34</v>
      </c>
      <c r="J186" s="1"/>
      <c r="K186" s="2" t="s">
        <v>531</v>
      </c>
      <c r="L186" s="2" t="s">
        <v>34</v>
      </c>
      <c r="M186" s="2" t="s">
        <v>67</v>
      </c>
      <c r="N186" s="3">
        <v>43384</v>
      </c>
      <c r="O186" s="2">
        <v>30</v>
      </c>
      <c r="P186" s="61">
        <v>43424</v>
      </c>
      <c r="Q186" s="5"/>
      <c r="R186" s="2"/>
      <c r="S186" s="2" t="s">
        <v>28</v>
      </c>
      <c r="T186" s="3">
        <v>43424</v>
      </c>
      <c r="U186" s="2"/>
      <c r="V186" s="2" t="s">
        <v>26</v>
      </c>
      <c r="W186" s="2" t="s">
        <v>26</v>
      </c>
      <c r="X186" s="2" t="s">
        <v>26</v>
      </c>
      <c r="Y186" s="6">
        <v>12000</v>
      </c>
      <c r="Z186" s="3">
        <v>43461</v>
      </c>
      <c r="AA186" s="59" t="s">
        <v>1107</v>
      </c>
      <c r="AB186" s="2"/>
    </row>
    <row r="187" spans="1:29" s="7" customFormat="1" ht="14.25" x14ac:dyDescent="0.2">
      <c r="A187" s="65">
        <v>711</v>
      </c>
      <c r="B187" s="65"/>
      <c r="C187" s="65" t="s">
        <v>693</v>
      </c>
      <c r="D187" s="65">
        <v>18</v>
      </c>
      <c r="E187" s="65" t="s">
        <v>1074</v>
      </c>
      <c r="F187" s="65" t="s">
        <v>67</v>
      </c>
      <c r="G187" s="65" t="s">
        <v>29</v>
      </c>
      <c r="H187" s="67">
        <v>43122</v>
      </c>
      <c r="I187" s="67" t="s">
        <v>34</v>
      </c>
      <c r="J187" s="63"/>
      <c r="K187" s="65" t="s">
        <v>531</v>
      </c>
      <c r="L187" s="65" t="s">
        <v>67</v>
      </c>
      <c r="M187" s="65" t="s">
        <v>67</v>
      </c>
      <c r="N187" s="67">
        <v>43622</v>
      </c>
      <c r="O187" s="65">
        <v>90</v>
      </c>
      <c r="P187" s="70"/>
      <c r="Q187" s="71">
        <v>43712</v>
      </c>
      <c r="R187" s="65" t="s">
        <v>67</v>
      </c>
      <c r="S187" s="65" t="s">
        <v>824</v>
      </c>
      <c r="T187" s="67">
        <v>43678</v>
      </c>
      <c r="U187" s="65" t="s">
        <v>26</v>
      </c>
      <c r="V187" s="65" t="s">
        <v>26</v>
      </c>
      <c r="W187" s="65" t="s">
        <v>26</v>
      </c>
      <c r="X187" s="65" t="s">
        <v>26</v>
      </c>
      <c r="Y187" s="73">
        <v>15000</v>
      </c>
      <c r="Z187" s="67">
        <v>43707</v>
      </c>
      <c r="AA187" s="75"/>
      <c r="AB187" s="65"/>
    </row>
    <row r="188" spans="1:29" s="20" customFormat="1" ht="14.25" x14ac:dyDescent="0.2">
      <c r="A188" s="27">
        <v>612</v>
      </c>
      <c r="B188" s="14"/>
      <c r="C188" s="27" t="s">
        <v>535</v>
      </c>
      <c r="D188" s="27">
        <v>18</v>
      </c>
      <c r="E188" s="30" t="s">
        <v>102</v>
      </c>
      <c r="F188" s="30"/>
      <c r="G188" s="14" t="s">
        <v>29</v>
      </c>
      <c r="H188" s="17">
        <v>41977</v>
      </c>
      <c r="I188" s="17"/>
      <c r="J188" s="17"/>
      <c r="K188" s="17" t="s">
        <v>68</v>
      </c>
      <c r="L188" s="17" t="s">
        <v>67</v>
      </c>
      <c r="M188" s="17" t="s">
        <v>67</v>
      </c>
      <c r="N188" s="17">
        <v>42019</v>
      </c>
      <c r="O188" s="27">
        <v>30</v>
      </c>
      <c r="P188" s="17">
        <v>42049</v>
      </c>
      <c r="Q188" s="17" t="str">
        <f t="shared" si="3"/>
        <v/>
      </c>
      <c r="R188" s="17"/>
      <c r="S188" s="27" t="s">
        <v>28</v>
      </c>
      <c r="T188" s="17">
        <v>42048</v>
      </c>
      <c r="U188" s="27" t="s">
        <v>26</v>
      </c>
      <c r="V188" s="27" t="s">
        <v>26</v>
      </c>
      <c r="W188" s="27"/>
      <c r="X188" s="27" t="s">
        <v>26</v>
      </c>
      <c r="Y188" s="35">
        <v>6200</v>
      </c>
      <c r="Z188" s="15">
        <v>42048</v>
      </c>
      <c r="AA188" s="19"/>
      <c r="AB188" s="27"/>
    </row>
    <row r="189" spans="1:29" s="20" customFormat="1" ht="14.25" customHeight="1" x14ac:dyDescent="0.2">
      <c r="A189" s="21">
        <v>5318</v>
      </c>
      <c r="B189" s="22"/>
      <c r="C189" s="22" t="s">
        <v>577</v>
      </c>
      <c r="D189" s="22">
        <v>15</v>
      </c>
      <c r="E189" s="22" t="s">
        <v>961</v>
      </c>
      <c r="F189" s="22" t="s">
        <v>67</v>
      </c>
      <c r="G189" s="22" t="s">
        <v>32</v>
      </c>
      <c r="H189" s="23">
        <v>42691</v>
      </c>
      <c r="I189" s="23" t="s">
        <v>34</v>
      </c>
      <c r="J189" s="23"/>
      <c r="K189" s="22" t="s">
        <v>70</v>
      </c>
      <c r="L189" s="22" t="s">
        <v>34</v>
      </c>
      <c r="M189" s="22" t="s">
        <v>67</v>
      </c>
      <c r="N189" s="23">
        <v>43122</v>
      </c>
      <c r="O189" s="22">
        <v>90</v>
      </c>
      <c r="P189" s="24"/>
      <c r="Q189" s="17">
        <v>43212</v>
      </c>
      <c r="R189" s="22"/>
      <c r="S189" s="22" t="s">
        <v>819</v>
      </c>
      <c r="T189" s="23">
        <v>43206</v>
      </c>
      <c r="U189" s="22" t="s">
        <v>26</v>
      </c>
      <c r="V189" s="22" t="s">
        <v>26</v>
      </c>
      <c r="W189" s="22" t="s">
        <v>26</v>
      </c>
      <c r="X189" s="22" t="s">
        <v>26</v>
      </c>
      <c r="Y189" s="25">
        <v>36950</v>
      </c>
      <c r="Z189" s="23">
        <v>43221</v>
      </c>
      <c r="AA189" s="26"/>
      <c r="AB189" s="22"/>
    </row>
    <row r="190" spans="1:29" s="20" customFormat="1" ht="14.25" x14ac:dyDescent="0.2">
      <c r="A190" s="14">
        <v>5320</v>
      </c>
      <c r="B190" s="14"/>
      <c r="C190" s="14" t="s">
        <v>577</v>
      </c>
      <c r="D190" s="14">
        <v>15</v>
      </c>
      <c r="E190" s="14" t="s">
        <v>300</v>
      </c>
      <c r="F190" s="14"/>
      <c r="G190" s="14" t="s">
        <v>29</v>
      </c>
      <c r="H190" s="15">
        <v>41703</v>
      </c>
      <c r="I190" s="15"/>
      <c r="J190" s="15"/>
      <c r="K190" s="14" t="s">
        <v>70</v>
      </c>
      <c r="L190" s="14" t="s">
        <v>67</v>
      </c>
      <c r="M190" s="14" t="s">
        <v>67</v>
      </c>
      <c r="N190" s="15">
        <v>42270</v>
      </c>
      <c r="O190" s="14">
        <v>60</v>
      </c>
      <c r="P190" s="15"/>
      <c r="Q190" s="17">
        <f t="shared" si="3"/>
        <v>42330</v>
      </c>
      <c r="R190" s="14"/>
      <c r="S190" s="14" t="s">
        <v>266</v>
      </c>
      <c r="T190" s="15">
        <v>42317</v>
      </c>
      <c r="U190" s="14" t="s">
        <v>26</v>
      </c>
      <c r="V190" s="14" t="s">
        <v>26</v>
      </c>
      <c r="W190" s="14"/>
      <c r="X190" s="14" t="s">
        <v>26</v>
      </c>
      <c r="Y190" s="32">
        <v>14500</v>
      </c>
      <c r="Z190" s="15">
        <v>42341</v>
      </c>
      <c r="AA190" s="19"/>
      <c r="AB190" s="27"/>
    </row>
    <row r="191" spans="1:29" s="20" customFormat="1" ht="14.25" x14ac:dyDescent="0.2">
      <c r="A191" s="21">
        <v>7164</v>
      </c>
      <c r="B191" s="22"/>
      <c r="C191" s="22" t="s">
        <v>927</v>
      </c>
      <c r="D191" s="22">
        <v>12</v>
      </c>
      <c r="E191" s="22" t="s">
        <v>928</v>
      </c>
      <c r="F191" s="22" t="s">
        <v>67</v>
      </c>
      <c r="G191" s="22" t="s">
        <v>288</v>
      </c>
      <c r="H191" s="23">
        <v>42593</v>
      </c>
      <c r="I191" s="23" t="s">
        <v>34</v>
      </c>
      <c r="J191" s="23"/>
      <c r="K191" s="22" t="s">
        <v>70</v>
      </c>
      <c r="L191" s="22" t="s">
        <v>34</v>
      </c>
      <c r="M191" s="22" t="s">
        <v>67</v>
      </c>
      <c r="N191" s="23">
        <v>43091</v>
      </c>
      <c r="O191" s="22">
        <v>90</v>
      </c>
      <c r="P191" s="24"/>
      <c r="Q191" s="17">
        <v>43181</v>
      </c>
      <c r="R191" s="22"/>
      <c r="S191" s="22" t="s">
        <v>35</v>
      </c>
      <c r="T191" s="23">
        <v>43160</v>
      </c>
      <c r="U191" s="22" t="s">
        <v>26</v>
      </c>
      <c r="V191" s="22" t="s">
        <v>26</v>
      </c>
      <c r="W191" s="22" t="s">
        <v>26</v>
      </c>
      <c r="X191" s="22" t="s">
        <v>26</v>
      </c>
      <c r="Y191" s="25">
        <v>32000</v>
      </c>
      <c r="Z191" s="23">
        <v>43221</v>
      </c>
      <c r="AA191" s="26"/>
      <c r="AB191" s="22"/>
    </row>
    <row r="192" spans="1:29" s="20" customFormat="1" ht="14.25" x14ac:dyDescent="0.2">
      <c r="A192" s="27" t="s">
        <v>268</v>
      </c>
      <c r="B192" s="14"/>
      <c r="C192" s="27" t="s">
        <v>578</v>
      </c>
      <c r="D192" s="27">
        <v>24</v>
      </c>
      <c r="E192" s="30" t="s">
        <v>101</v>
      </c>
      <c r="F192" s="30"/>
      <c r="G192" s="14" t="s">
        <v>772</v>
      </c>
      <c r="H192" s="17">
        <v>41796</v>
      </c>
      <c r="I192" s="17"/>
      <c r="J192" s="17"/>
      <c r="K192" s="17" t="s">
        <v>70</v>
      </c>
      <c r="L192" s="17" t="s">
        <v>67</v>
      </c>
      <c r="M192" s="17" t="s">
        <v>67</v>
      </c>
      <c r="N192" s="17">
        <v>42152</v>
      </c>
      <c r="O192" s="27">
        <v>60</v>
      </c>
      <c r="P192" s="17"/>
      <c r="Q192" s="17">
        <f t="shared" si="3"/>
        <v>42212</v>
      </c>
      <c r="R192" s="17"/>
      <c r="S192" s="27" t="s">
        <v>322</v>
      </c>
      <c r="T192" s="17">
        <v>42194</v>
      </c>
      <c r="U192" s="27" t="s">
        <v>26</v>
      </c>
      <c r="V192" s="27" t="s">
        <v>26</v>
      </c>
      <c r="W192" s="27"/>
      <c r="X192" s="27" t="s">
        <v>26</v>
      </c>
      <c r="Y192" s="35">
        <v>15000</v>
      </c>
      <c r="Z192" s="15">
        <v>42208</v>
      </c>
      <c r="AA192" s="19"/>
      <c r="AB192" s="27"/>
    </row>
    <row r="193" spans="1:29" s="7" customFormat="1" ht="14.25" x14ac:dyDescent="0.2">
      <c r="A193" s="1">
        <v>923</v>
      </c>
      <c r="B193" s="2"/>
      <c r="C193" s="2" t="s">
        <v>579</v>
      </c>
      <c r="D193" s="2">
        <v>27</v>
      </c>
      <c r="E193" s="2" t="s">
        <v>1014</v>
      </c>
      <c r="F193" s="2" t="s">
        <v>67</v>
      </c>
      <c r="G193" s="2" t="s">
        <v>12</v>
      </c>
      <c r="H193" s="3">
        <v>42970</v>
      </c>
      <c r="I193" s="3" t="s">
        <v>34</v>
      </c>
      <c r="J193" s="1">
        <v>10</v>
      </c>
      <c r="K193" s="2" t="s">
        <v>70</v>
      </c>
      <c r="L193" s="2" t="s">
        <v>34</v>
      </c>
      <c r="M193" s="2" t="s">
        <v>67</v>
      </c>
      <c r="N193" s="3">
        <v>43420</v>
      </c>
      <c r="O193" s="2">
        <v>45</v>
      </c>
      <c r="P193" s="4"/>
      <c r="Q193" s="5">
        <v>43461</v>
      </c>
      <c r="R193" s="2" t="s">
        <v>34</v>
      </c>
      <c r="S193" s="2" t="s">
        <v>981</v>
      </c>
      <c r="T193" s="3">
        <v>43454</v>
      </c>
      <c r="U193" s="2" t="s">
        <v>26</v>
      </c>
      <c r="V193" s="2" t="s">
        <v>26</v>
      </c>
      <c r="W193" s="2" t="s">
        <v>26</v>
      </c>
      <c r="X193" s="2" t="s">
        <v>26</v>
      </c>
      <c r="Y193" s="6">
        <v>79000</v>
      </c>
      <c r="Z193" s="3">
        <v>43461</v>
      </c>
      <c r="AA193" s="59"/>
      <c r="AB193" s="2"/>
    </row>
    <row r="194" spans="1:29" s="20" customFormat="1" ht="14.25" x14ac:dyDescent="0.2">
      <c r="A194" s="14">
        <v>1119</v>
      </c>
      <c r="B194" s="14"/>
      <c r="C194" s="14" t="s">
        <v>579</v>
      </c>
      <c r="D194" s="14">
        <v>27</v>
      </c>
      <c r="E194" s="14" t="s">
        <v>301</v>
      </c>
      <c r="F194" s="14"/>
      <c r="G194" s="14" t="s">
        <v>12</v>
      </c>
      <c r="H194" s="15">
        <v>40836</v>
      </c>
      <c r="I194" s="15"/>
      <c r="J194" s="15"/>
      <c r="K194" s="14" t="s">
        <v>70</v>
      </c>
      <c r="L194" s="14" t="s">
        <v>67</v>
      </c>
      <c r="M194" s="14" t="s">
        <v>67</v>
      </c>
      <c r="N194" s="15">
        <v>42302</v>
      </c>
      <c r="O194" s="14">
        <v>60</v>
      </c>
      <c r="P194" s="15"/>
      <c r="Q194" s="17">
        <f t="shared" si="3"/>
        <v>42362</v>
      </c>
      <c r="R194" s="14"/>
      <c r="S194" s="14" t="s">
        <v>28</v>
      </c>
      <c r="T194" s="15">
        <v>42395</v>
      </c>
      <c r="U194" s="14" t="s">
        <v>26</v>
      </c>
      <c r="V194" s="14" t="s">
        <v>26</v>
      </c>
      <c r="W194" s="14"/>
      <c r="X194" s="14" t="s">
        <v>26</v>
      </c>
      <c r="Y194" s="32">
        <v>7500</v>
      </c>
      <c r="Z194" s="15">
        <v>42405</v>
      </c>
      <c r="AA194" s="19"/>
      <c r="AB194" s="27"/>
    </row>
    <row r="195" spans="1:29" s="20" customFormat="1" ht="14.25" x14ac:dyDescent="0.2">
      <c r="A195" s="14">
        <v>3622</v>
      </c>
      <c r="B195" s="14"/>
      <c r="C195" s="14" t="s">
        <v>580</v>
      </c>
      <c r="D195" s="14">
        <v>27</v>
      </c>
      <c r="E195" s="14" t="s">
        <v>377</v>
      </c>
      <c r="F195" s="14"/>
      <c r="G195" s="14" t="s">
        <v>27</v>
      </c>
      <c r="H195" s="15">
        <v>42152</v>
      </c>
      <c r="I195" s="15"/>
      <c r="J195" s="15"/>
      <c r="K195" s="14" t="s">
        <v>70</v>
      </c>
      <c r="L195" s="14" t="s">
        <v>67</v>
      </c>
      <c r="M195" s="14" t="s">
        <v>67</v>
      </c>
      <c r="N195" s="15">
        <v>42302</v>
      </c>
      <c r="O195" s="14">
        <v>60</v>
      </c>
      <c r="P195" s="15"/>
      <c r="Q195" s="17">
        <f t="shared" si="3"/>
        <v>42362</v>
      </c>
      <c r="R195" s="14"/>
      <c r="S195" s="14" t="s">
        <v>28</v>
      </c>
      <c r="T195" s="15">
        <v>42376</v>
      </c>
      <c r="U195" s="14" t="s">
        <v>26</v>
      </c>
      <c r="V195" s="14" t="s">
        <v>26</v>
      </c>
      <c r="W195" s="14"/>
      <c r="X195" s="14" t="s">
        <v>26</v>
      </c>
      <c r="Y195" s="32">
        <v>1000</v>
      </c>
      <c r="Z195" s="15">
        <v>42389</v>
      </c>
      <c r="AA195" s="19" t="s">
        <v>258</v>
      </c>
      <c r="AB195" s="27"/>
    </row>
    <row r="196" spans="1:29" s="20" customFormat="1" ht="14.25" x14ac:dyDescent="0.2">
      <c r="A196" s="14">
        <v>3632</v>
      </c>
      <c r="B196" s="14"/>
      <c r="C196" s="14" t="s">
        <v>580</v>
      </c>
      <c r="D196" s="14">
        <v>27</v>
      </c>
      <c r="E196" s="14" t="s">
        <v>302</v>
      </c>
      <c r="F196" s="14"/>
      <c r="G196" s="14" t="s">
        <v>32</v>
      </c>
      <c r="H196" s="15">
        <v>42150</v>
      </c>
      <c r="I196" s="15"/>
      <c r="J196" s="15"/>
      <c r="K196" s="14" t="s">
        <v>70</v>
      </c>
      <c r="L196" s="14" t="s">
        <v>67</v>
      </c>
      <c r="M196" s="14" t="s">
        <v>67</v>
      </c>
      <c r="N196" s="15">
        <v>42302</v>
      </c>
      <c r="O196" s="14">
        <v>60</v>
      </c>
      <c r="P196" s="15"/>
      <c r="Q196" s="17">
        <f t="shared" si="3"/>
        <v>42362</v>
      </c>
      <c r="R196" s="14"/>
      <c r="S196" s="14" t="s">
        <v>28</v>
      </c>
      <c r="T196" s="15">
        <v>42388</v>
      </c>
      <c r="U196" s="14" t="s">
        <v>26</v>
      </c>
      <c r="V196" s="14" t="s">
        <v>26</v>
      </c>
      <c r="W196" s="14"/>
      <c r="X196" s="14" t="s">
        <v>26</v>
      </c>
      <c r="Y196" s="32">
        <v>7000</v>
      </c>
      <c r="Z196" s="15">
        <v>42405</v>
      </c>
      <c r="AA196" s="19"/>
      <c r="AB196" s="27"/>
    </row>
    <row r="197" spans="1:29" s="20" customFormat="1" ht="14.25" x14ac:dyDescent="0.2">
      <c r="A197" s="14">
        <v>1100</v>
      </c>
      <c r="B197" s="14"/>
      <c r="C197" s="14" t="s">
        <v>581</v>
      </c>
      <c r="D197" s="14">
        <v>27</v>
      </c>
      <c r="E197" s="30" t="s">
        <v>100</v>
      </c>
      <c r="F197" s="30"/>
      <c r="G197" s="14" t="s">
        <v>5</v>
      </c>
      <c r="H197" s="15">
        <v>41801</v>
      </c>
      <c r="I197" s="15"/>
      <c r="J197" s="15"/>
      <c r="K197" s="15" t="s">
        <v>70</v>
      </c>
      <c r="L197" s="15" t="s">
        <v>67</v>
      </c>
      <c r="M197" s="15" t="s">
        <v>67</v>
      </c>
      <c r="N197" s="15">
        <v>42066</v>
      </c>
      <c r="O197" s="14">
        <v>60</v>
      </c>
      <c r="P197" s="17"/>
      <c r="Q197" s="17">
        <f t="shared" si="3"/>
        <v>42126</v>
      </c>
      <c r="R197" s="15"/>
      <c r="S197" s="14" t="s">
        <v>35</v>
      </c>
      <c r="T197" s="15">
        <v>42207</v>
      </c>
      <c r="U197" s="14" t="s">
        <v>26</v>
      </c>
      <c r="V197" s="14" t="s">
        <v>26</v>
      </c>
      <c r="W197" s="14"/>
      <c r="X197" s="14" t="s">
        <v>26</v>
      </c>
      <c r="Y197" s="32">
        <v>6000</v>
      </c>
      <c r="Z197" s="15">
        <v>42228</v>
      </c>
      <c r="AA197" s="19"/>
      <c r="AB197" s="27"/>
    </row>
    <row r="198" spans="1:29" s="20" customFormat="1" ht="14.25" x14ac:dyDescent="0.2">
      <c r="A198" s="14">
        <v>6733</v>
      </c>
      <c r="B198" s="14"/>
      <c r="C198" s="14" t="s">
        <v>582</v>
      </c>
      <c r="D198" s="14">
        <v>13</v>
      </c>
      <c r="E198" s="30" t="s">
        <v>99</v>
      </c>
      <c r="F198" s="30"/>
      <c r="G198" s="14" t="s">
        <v>29</v>
      </c>
      <c r="H198" s="15">
        <v>41697</v>
      </c>
      <c r="I198" s="15"/>
      <c r="J198" s="15"/>
      <c r="K198" s="15" t="s">
        <v>70</v>
      </c>
      <c r="L198" s="15" t="s">
        <v>67</v>
      </c>
      <c r="M198" s="15" t="s">
        <v>67</v>
      </c>
      <c r="N198" s="15">
        <v>42066</v>
      </c>
      <c r="O198" s="14">
        <v>60</v>
      </c>
      <c r="P198" s="17"/>
      <c r="Q198" s="17">
        <f t="shared" si="3"/>
        <v>42126</v>
      </c>
      <c r="R198" s="15"/>
      <c r="S198" s="14" t="s">
        <v>35</v>
      </c>
      <c r="T198" s="15">
        <v>42115</v>
      </c>
      <c r="U198" s="14" t="s">
        <v>26</v>
      </c>
      <c r="V198" s="14" t="s">
        <v>26</v>
      </c>
      <c r="W198" s="14"/>
      <c r="X198" s="14" t="s">
        <v>26</v>
      </c>
      <c r="Y198" s="32">
        <v>7800</v>
      </c>
      <c r="Z198" s="15">
        <v>42124</v>
      </c>
      <c r="AA198" s="19"/>
      <c r="AB198" s="27"/>
    </row>
    <row r="199" spans="1:29" s="20" customFormat="1" ht="14.25" x14ac:dyDescent="0.2">
      <c r="A199" s="27">
        <v>7001</v>
      </c>
      <c r="B199" s="14"/>
      <c r="C199" s="27" t="s">
        <v>582</v>
      </c>
      <c r="D199" s="27">
        <v>13</v>
      </c>
      <c r="E199" s="14" t="s">
        <v>196</v>
      </c>
      <c r="F199" s="14"/>
      <c r="G199" s="14" t="s">
        <v>138</v>
      </c>
      <c r="H199" s="17">
        <v>42130</v>
      </c>
      <c r="I199" s="17"/>
      <c r="J199" s="17"/>
      <c r="K199" s="17" t="s">
        <v>70</v>
      </c>
      <c r="L199" s="14" t="s">
        <v>67</v>
      </c>
      <c r="M199" s="14" t="s">
        <v>67</v>
      </c>
      <c r="N199" s="17">
        <v>42205</v>
      </c>
      <c r="O199" s="27">
        <v>60</v>
      </c>
      <c r="P199" s="17"/>
      <c r="Q199" s="17">
        <f t="shared" si="3"/>
        <v>42265</v>
      </c>
      <c r="R199" s="27"/>
      <c r="S199" s="27" t="s">
        <v>259</v>
      </c>
      <c r="T199" s="17">
        <v>42216</v>
      </c>
      <c r="U199" s="27" t="s">
        <v>26</v>
      </c>
      <c r="V199" s="27" t="s">
        <v>26</v>
      </c>
      <c r="W199" s="27"/>
      <c r="X199" s="27" t="s">
        <v>26</v>
      </c>
      <c r="Y199" s="35">
        <v>2800</v>
      </c>
      <c r="Z199" s="15">
        <v>42276</v>
      </c>
      <c r="AA199" s="19"/>
      <c r="AB199" s="27"/>
    </row>
    <row r="200" spans="1:29" s="20" customFormat="1" ht="14.25" x14ac:dyDescent="0.2">
      <c r="A200" s="21">
        <v>7008</v>
      </c>
      <c r="B200" s="22" t="s">
        <v>325</v>
      </c>
      <c r="C200" s="22" t="s">
        <v>582</v>
      </c>
      <c r="D200" s="22">
        <v>13</v>
      </c>
      <c r="E200" s="22" t="s">
        <v>378</v>
      </c>
      <c r="F200" s="22" t="s">
        <v>67</v>
      </c>
      <c r="G200" s="22" t="s">
        <v>12</v>
      </c>
      <c r="H200" s="23">
        <v>41554</v>
      </c>
      <c r="I200" s="23"/>
      <c r="J200" s="23"/>
      <c r="K200" s="22" t="s">
        <v>70</v>
      </c>
      <c r="L200" s="22" t="s">
        <v>67</v>
      </c>
      <c r="M200" s="22" t="s">
        <v>67</v>
      </c>
      <c r="N200" s="23">
        <v>42437</v>
      </c>
      <c r="O200" s="22">
        <v>60</v>
      </c>
      <c r="P200" s="22"/>
      <c r="Q200" s="17">
        <f t="shared" si="3"/>
        <v>42497</v>
      </c>
      <c r="R200" s="22"/>
      <c r="S200" s="22" t="s">
        <v>37</v>
      </c>
      <c r="T200" s="23">
        <v>42450</v>
      </c>
      <c r="U200" s="22" t="s">
        <v>26</v>
      </c>
      <c r="V200" s="22" t="s">
        <v>26</v>
      </c>
      <c r="W200" s="22"/>
      <c r="X200" s="22" t="s">
        <v>26</v>
      </c>
      <c r="Y200" s="33">
        <v>5600</v>
      </c>
      <c r="Z200" s="23">
        <v>42496</v>
      </c>
      <c r="AA200" s="26"/>
      <c r="AB200" s="22"/>
      <c r="AC200" s="22"/>
    </row>
    <row r="201" spans="1:29" s="20" customFormat="1" ht="14.25" x14ac:dyDescent="0.2">
      <c r="A201" s="27">
        <v>7020</v>
      </c>
      <c r="B201" s="14"/>
      <c r="C201" s="27" t="s">
        <v>582</v>
      </c>
      <c r="D201" s="27">
        <v>13</v>
      </c>
      <c r="E201" s="14" t="s">
        <v>98</v>
      </c>
      <c r="F201" s="14"/>
      <c r="G201" s="14" t="s">
        <v>29</v>
      </c>
      <c r="H201" s="17">
        <v>41557</v>
      </c>
      <c r="I201" s="17"/>
      <c r="J201" s="17"/>
      <c r="K201" s="17" t="s">
        <v>70</v>
      </c>
      <c r="L201" s="14" t="s">
        <v>67</v>
      </c>
      <c r="M201" s="14" t="s">
        <v>67</v>
      </c>
      <c r="N201" s="17">
        <v>42066</v>
      </c>
      <c r="O201" s="27">
        <v>60</v>
      </c>
      <c r="P201" s="17"/>
      <c r="Q201" s="17">
        <f t="shared" si="3"/>
        <v>42126</v>
      </c>
      <c r="R201" s="17"/>
      <c r="S201" s="27" t="s">
        <v>35</v>
      </c>
      <c r="T201" s="17">
        <v>42100</v>
      </c>
      <c r="U201" s="27" t="s">
        <v>26</v>
      </c>
      <c r="V201" s="27" t="s">
        <v>26</v>
      </c>
      <c r="W201" s="27"/>
      <c r="X201" s="27" t="s">
        <v>26</v>
      </c>
      <c r="Y201" s="35">
        <v>6000</v>
      </c>
      <c r="Z201" s="15">
        <v>42111</v>
      </c>
      <c r="AA201" s="19"/>
      <c r="AB201" s="27"/>
    </row>
    <row r="202" spans="1:29" s="20" customFormat="1" ht="14.25" x14ac:dyDescent="0.2">
      <c r="A202" s="27">
        <v>7022</v>
      </c>
      <c r="B202" s="14"/>
      <c r="C202" s="27" t="s">
        <v>582</v>
      </c>
      <c r="D202" s="27">
        <v>13</v>
      </c>
      <c r="E202" s="14" t="s">
        <v>97</v>
      </c>
      <c r="F202" s="14"/>
      <c r="G202" s="14" t="s">
        <v>32</v>
      </c>
      <c r="H202" s="17">
        <v>41557</v>
      </c>
      <c r="I202" s="17"/>
      <c r="J202" s="17"/>
      <c r="K202" s="17" t="s">
        <v>70</v>
      </c>
      <c r="L202" s="14" t="s">
        <v>67</v>
      </c>
      <c r="M202" s="14" t="s">
        <v>67</v>
      </c>
      <c r="N202" s="17">
        <v>42066</v>
      </c>
      <c r="O202" s="27">
        <v>60</v>
      </c>
      <c r="P202" s="17"/>
      <c r="Q202" s="17">
        <f t="shared" si="3"/>
        <v>42126</v>
      </c>
      <c r="R202" s="17"/>
      <c r="S202" s="27" t="s">
        <v>35</v>
      </c>
      <c r="T202" s="17">
        <v>42100</v>
      </c>
      <c r="U202" s="27" t="s">
        <v>26</v>
      </c>
      <c r="V202" s="27" t="s">
        <v>26</v>
      </c>
      <c r="W202" s="27"/>
      <c r="X202" s="27" t="s">
        <v>26</v>
      </c>
      <c r="Y202" s="35">
        <v>7200</v>
      </c>
      <c r="Z202" s="15">
        <v>42111</v>
      </c>
      <c r="AA202" s="19"/>
      <c r="AB202" s="27"/>
    </row>
    <row r="203" spans="1:29" s="20" customFormat="1" ht="15.75" customHeight="1" x14ac:dyDescent="0.2">
      <c r="A203" s="21">
        <v>7136</v>
      </c>
      <c r="B203" s="22" t="s">
        <v>325</v>
      </c>
      <c r="C203" s="22" t="s">
        <v>582</v>
      </c>
      <c r="D203" s="22">
        <v>13</v>
      </c>
      <c r="E203" s="22" t="s">
        <v>504</v>
      </c>
      <c r="F203" s="22" t="s">
        <v>34</v>
      </c>
      <c r="G203" s="22" t="s">
        <v>139</v>
      </c>
      <c r="H203" s="23">
        <v>41961</v>
      </c>
      <c r="I203" s="23" t="s">
        <v>34</v>
      </c>
      <c r="J203" s="23"/>
      <c r="K203" s="22" t="s">
        <v>70</v>
      </c>
      <c r="L203" s="22" t="s">
        <v>34</v>
      </c>
      <c r="M203" s="22" t="s">
        <v>67</v>
      </c>
      <c r="N203" s="23">
        <v>42807</v>
      </c>
      <c r="O203" s="22">
        <v>90</v>
      </c>
      <c r="P203" s="24"/>
      <c r="Q203" s="17">
        <f>IF(OR(O203=60,FALSE,O203=90,FALSE),N203+O203,"")</f>
        <v>42897</v>
      </c>
      <c r="R203" s="22"/>
      <c r="S203" s="22" t="s">
        <v>819</v>
      </c>
      <c r="T203" s="23">
        <v>42832</v>
      </c>
      <c r="U203" s="22"/>
      <c r="V203" s="22" t="s">
        <v>26</v>
      </c>
      <c r="W203" s="22" t="s">
        <v>26</v>
      </c>
      <c r="X203" s="22" t="s">
        <v>26</v>
      </c>
      <c r="Y203" s="25">
        <v>89500</v>
      </c>
      <c r="Z203" s="23">
        <v>42836</v>
      </c>
      <c r="AA203" s="26"/>
      <c r="AB203" s="22"/>
    </row>
    <row r="204" spans="1:29" s="20" customFormat="1" ht="14.25" x14ac:dyDescent="0.2">
      <c r="A204" s="27">
        <v>7313</v>
      </c>
      <c r="B204" s="14"/>
      <c r="C204" s="27" t="s">
        <v>582</v>
      </c>
      <c r="D204" s="27">
        <v>13</v>
      </c>
      <c r="E204" s="30" t="s">
        <v>96</v>
      </c>
      <c r="F204" s="30"/>
      <c r="G204" s="14" t="s">
        <v>4</v>
      </c>
      <c r="H204" s="17">
        <v>39885</v>
      </c>
      <c r="I204" s="17"/>
      <c r="J204" s="17"/>
      <c r="K204" s="17" t="s">
        <v>70</v>
      </c>
      <c r="L204" s="17" t="s">
        <v>34</v>
      </c>
      <c r="M204" s="17" t="s">
        <v>34</v>
      </c>
      <c r="N204" s="17">
        <v>42108</v>
      </c>
      <c r="O204" s="27">
        <v>90</v>
      </c>
      <c r="P204" s="17"/>
      <c r="Q204" s="17">
        <f t="shared" si="3"/>
        <v>42198</v>
      </c>
      <c r="R204" s="17"/>
      <c r="S204" s="27" t="s">
        <v>28</v>
      </c>
      <c r="T204" s="17">
        <v>42177</v>
      </c>
      <c r="U204" s="27" t="s">
        <v>26</v>
      </c>
      <c r="V204" s="27" t="s">
        <v>26</v>
      </c>
      <c r="W204" s="27" t="s">
        <v>26</v>
      </c>
      <c r="X204" s="27" t="s">
        <v>26</v>
      </c>
      <c r="Y204" s="35">
        <v>5250</v>
      </c>
      <c r="Z204" s="15">
        <v>42185</v>
      </c>
      <c r="AA204" s="19"/>
      <c r="AB204" s="27"/>
    </row>
    <row r="205" spans="1:29" s="20" customFormat="1" ht="14.25" x14ac:dyDescent="0.2">
      <c r="A205" s="27">
        <v>7315</v>
      </c>
      <c r="B205" s="14"/>
      <c r="C205" s="27" t="s">
        <v>582</v>
      </c>
      <c r="D205" s="27">
        <v>13</v>
      </c>
      <c r="E205" s="30" t="s">
        <v>95</v>
      </c>
      <c r="F205" s="30"/>
      <c r="G205" s="14" t="s">
        <v>12</v>
      </c>
      <c r="H205" s="17">
        <v>39885</v>
      </c>
      <c r="I205" s="17"/>
      <c r="J205" s="17"/>
      <c r="K205" s="17" t="s">
        <v>70</v>
      </c>
      <c r="L205" s="17" t="s">
        <v>34</v>
      </c>
      <c r="M205" s="17" t="s">
        <v>34</v>
      </c>
      <c r="N205" s="17">
        <v>42108</v>
      </c>
      <c r="O205" s="27">
        <v>90</v>
      </c>
      <c r="P205" s="17"/>
      <c r="Q205" s="17">
        <f t="shared" si="3"/>
        <v>42198</v>
      </c>
      <c r="R205" s="17"/>
      <c r="S205" s="27" t="s">
        <v>28</v>
      </c>
      <c r="T205" s="17">
        <v>42177</v>
      </c>
      <c r="U205" s="27" t="s">
        <v>26</v>
      </c>
      <c r="V205" s="27" t="s">
        <v>26</v>
      </c>
      <c r="W205" s="27" t="s">
        <v>26</v>
      </c>
      <c r="X205" s="27" t="s">
        <v>26</v>
      </c>
      <c r="Y205" s="35">
        <v>6450</v>
      </c>
      <c r="Z205" s="15">
        <v>42185</v>
      </c>
      <c r="AA205" s="19"/>
      <c r="AB205" s="27"/>
    </row>
    <row r="206" spans="1:29" s="20" customFormat="1" ht="14.25" x14ac:dyDescent="0.2">
      <c r="A206" s="27">
        <v>7323</v>
      </c>
      <c r="B206" s="14"/>
      <c r="C206" s="27" t="s">
        <v>582</v>
      </c>
      <c r="D206" s="27">
        <v>13</v>
      </c>
      <c r="E206" s="30" t="s">
        <v>94</v>
      </c>
      <c r="F206" s="30"/>
      <c r="G206" s="14" t="s">
        <v>12</v>
      </c>
      <c r="H206" s="17">
        <v>39885</v>
      </c>
      <c r="I206" s="17"/>
      <c r="J206" s="17"/>
      <c r="K206" s="17" t="s">
        <v>70</v>
      </c>
      <c r="L206" s="17" t="s">
        <v>34</v>
      </c>
      <c r="M206" s="17" t="s">
        <v>34</v>
      </c>
      <c r="N206" s="17">
        <v>42108</v>
      </c>
      <c r="O206" s="27">
        <v>90</v>
      </c>
      <c r="P206" s="17"/>
      <c r="Q206" s="17">
        <f t="shared" si="3"/>
        <v>42198</v>
      </c>
      <c r="R206" s="17"/>
      <c r="S206" s="27" t="s">
        <v>28</v>
      </c>
      <c r="T206" s="17">
        <v>42191</v>
      </c>
      <c r="U206" s="27" t="s">
        <v>26</v>
      </c>
      <c r="V206" s="27" t="s">
        <v>26</v>
      </c>
      <c r="W206" s="27" t="s">
        <v>26</v>
      </c>
      <c r="X206" s="27" t="s">
        <v>26</v>
      </c>
      <c r="Y206" s="35">
        <v>5150</v>
      </c>
      <c r="Z206" s="15">
        <v>42192</v>
      </c>
      <c r="AA206" s="19"/>
      <c r="AB206" s="27"/>
    </row>
    <row r="207" spans="1:29" s="20" customFormat="1" ht="14.25" x14ac:dyDescent="0.2">
      <c r="A207" s="27">
        <v>7349</v>
      </c>
      <c r="B207" s="14"/>
      <c r="C207" s="27" t="s">
        <v>582</v>
      </c>
      <c r="D207" s="27">
        <v>13</v>
      </c>
      <c r="E207" s="30" t="s">
        <v>93</v>
      </c>
      <c r="F207" s="30"/>
      <c r="G207" s="14" t="s">
        <v>12</v>
      </c>
      <c r="H207" s="17">
        <v>39885</v>
      </c>
      <c r="I207" s="17"/>
      <c r="J207" s="17"/>
      <c r="K207" s="17" t="s">
        <v>70</v>
      </c>
      <c r="L207" s="17" t="s">
        <v>34</v>
      </c>
      <c r="M207" s="17" t="s">
        <v>34</v>
      </c>
      <c r="N207" s="17">
        <v>42108</v>
      </c>
      <c r="O207" s="27">
        <v>90</v>
      </c>
      <c r="P207" s="17"/>
      <c r="Q207" s="17">
        <f t="shared" si="3"/>
        <v>42198</v>
      </c>
      <c r="R207" s="17"/>
      <c r="S207" s="27" t="s">
        <v>28</v>
      </c>
      <c r="T207" s="17">
        <v>42185</v>
      </c>
      <c r="U207" s="27" t="s">
        <v>26</v>
      </c>
      <c r="V207" s="27" t="s">
        <v>26</v>
      </c>
      <c r="W207" s="27" t="s">
        <v>26</v>
      </c>
      <c r="X207" s="27" t="s">
        <v>26</v>
      </c>
      <c r="Y207" s="35">
        <v>6450</v>
      </c>
      <c r="Z207" s="15">
        <v>42192</v>
      </c>
      <c r="AA207" s="19"/>
      <c r="AB207" s="27"/>
    </row>
    <row r="208" spans="1:29" s="20" customFormat="1" ht="14.25" x14ac:dyDescent="0.2">
      <c r="A208" s="27">
        <v>7351</v>
      </c>
      <c r="B208" s="14"/>
      <c r="C208" s="27" t="s">
        <v>582</v>
      </c>
      <c r="D208" s="27">
        <v>13</v>
      </c>
      <c r="E208" s="30" t="s">
        <v>112</v>
      </c>
      <c r="F208" s="30"/>
      <c r="G208" s="14" t="s">
        <v>12</v>
      </c>
      <c r="H208" s="17">
        <v>39101</v>
      </c>
      <c r="I208" s="17"/>
      <c r="J208" s="17"/>
      <c r="K208" s="17" t="s">
        <v>70</v>
      </c>
      <c r="L208" s="17" t="s">
        <v>34</v>
      </c>
      <c r="M208" s="17" t="s">
        <v>34</v>
      </c>
      <c r="N208" s="17">
        <v>42108</v>
      </c>
      <c r="O208" s="27">
        <v>90</v>
      </c>
      <c r="P208" s="17"/>
      <c r="Q208" s="17">
        <f t="shared" si="3"/>
        <v>42198</v>
      </c>
      <c r="R208" s="17"/>
      <c r="S208" s="27" t="s">
        <v>28</v>
      </c>
      <c r="T208" s="17">
        <v>42185</v>
      </c>
      <c r="U208" s="27" t="s">
        <v>26</v>
      </c>
      <c r="V208" s="27" t="s">
        <v>26</v>
      </c>
      <c r="W208" s="27" t="s">
        <v>26</v>
      </c>
      <c r="X208" s="27" t="s">
        <v>26</v>
      </c>
      <c r="Y208" s="35">
        <v>4650</v>
      </c>
      <c r="Z208" s="15">
        <v>42192</v>
      </c>
      <c r="AA208" s="19"/>
      <c r="AB208" s="27"/>
    </row>
    <row r="209" spans="1:29" s="20" customFormat="1" ht="14.25" x14ac:dyDescent="0.2">
      <c r="A209" s="27">
        <v>7353</v>
      </c>
      <c r="B209" s="14"/>
      <c r="C209" s="27" t="s">
        <v>582</v>
      </c>
      <c r="D209" s="27">
        <v>13</v>
      </c>
      <c r="E209" s="30" t="s">
        <v>111</v>
      </c>
      <c r="F209" s="30"/>
      <c r="G209" s="14" t="s">
        <v>12</v>
      </c>
      <c r="H209" s="17">
        <v>39885</v>
      </c>
      <c r="I209" s="17"/>
      <c r="J209" s="17"/>
      <c r="K209" s="17" t="s">
        <v>70</v>
      </c>
      <c r="L209" s="17" t="s">
        <v>34</v>
      </c>
      <c r="M209" s="17" t="s">
        <v>34</v>
      </c>
      <c r="N209" s="17">
        <v>42108</v>
      </c>
      <c r="O209" s="27">
        <v>90</v>
      </c>
      <c r="P209" s="17"/>
      <c r="Q209" s="17">
        <f t="shared" si="3"/>
        <v>42198</v>
      </c>
      <c r="R209" s="17"/>
      <c r="S209" s="27" t="s">
        <v>28</v>
      </c>
      <c r="T209" s="17">
        <v>42185</v>
      </c>
      <c r="U209" s="27" t="s">
        <v>26</v>
      </c>
      <c r="V209" s="27" t="s">
        <v>26</v>
      </c>
      <c r="W209" s="27" t="s">
        <v>26</v>
      </c>
      <c r="X209" s="27" t="s">
        <v>26</v>
      </c>
      <c r="Y209" s="35">
        <v>4650</v>
      </c>
      <c r="Z209" s="15">
        <v>42192</v>
      </c>
      <c r="AA209" s="19"/>
      <c r="AB209" s="27"/>
    </row>
    <row r="210" spans="1:29" s="20" customFormat="1" ht="14.25" x14ac:dyDescent="0.2">
      <c r="A210" s="27" t="s">
        <v>53</v>
      </c>
      <c r="B210" s="14"/>
      <c r="C210" s="27" t="s">
        <v>582</v>
      </c>
      <c r="D210" s="27">
        <v>13</v>
      </c>
      <c r="E210" s="30" t="s">
        <v>110</v>
      </c>
      <c r="F210" s="30"/>
      <c r="G210" s="14" t="s">
        <v>770</v>
      </c>
      <c r="H210" s="17">
        <v>41719</v>
      </c>
      <c r="I210" s="17"/>
      <c r="J210" s="17"/>
      <c r="K210" s="17" t="s">
        <v>70</v>
      </c>
      <c r="L210" s="17" t="s">
        <v>34</v>
      </c>
      <c r="M210" s="17" t="s">
        <v>34</v>
      </c>
      <c r="N210" s="17">
        <v>42067</v>
      </c>
      <c r="O210" s="27">
        <v>90</v>
      </c>
      <c r="P210" s="17"/>
      <c r="Q210" s="17">
        <f t="shared" si="3"/>
        <v>42157</v>
      </c>
      <c r="R210" s="17"/>
      <c r="S210" s="27" t="s">
        <v>28</v>
      </c>
      <c r="T210" s="17">
        <v>42121</v>
      </c>
      <c r="U210" s="27" t="s">
        <v>26</v>
      </c>
      <c r="V210" s="27" t="s">
        <v>26</v>
      </c>
      <c r="W210" s="27" t="s">
        <v>26</v>
      </c>
      <c r="X210" s="27" t="s">
        <v>26</v>
      </c>
      <c r="Y210" s="35">
        <v>19172</v>
      </c>
      <c r="Z210" s="15">
        <v>42132</v>
      </c>
      <c r="AA210" s="19"/>
      <c r="AB210" s="27"/>
    </row>
    <row r="211" spans="1:29" s="20" customFormat="1" ht="14.25" x14ac:dyDescent="0.2">
      <c r="A211" s="27">
        <v>3674</v>
      </c>
      <c r="B211" s="14"/>
      <c r="C211" s="27" t="s">
        <v>64</v>
      </c>
      <c r="D211" s="27">
        <v>20</v>
      </c>
      <c r="E211" s="30" t="s">
        <v>109</v>
      </c>
      <c r="F211" s="30"/>
      <c r="G211" s="14" t="s">
        <v>135</v>
      </c>
      <c r="H211" s="17">
        <v>40988</v>
      </c>
      <c r="I211" s="17"/>
      <c r="J211" s="17"/>
      <c r="K211" s="17" t="s">
        <v>70</v>
      </c>
      <c r="L211" s="17" t="s">
        <v>67</v>
      </c>
      <c r="M211" s="17" t="s">
        <v>34</v>
      </c>
      <c r="N211" s="17">
        <v>42019</v>
      </c>
      <c r="O211" s="27">
        <v>60</v>
      </c>
      <c r="P211" s="17"/>
      <c r="Q211" s="17">
        <f t="shared" si="3"/>
        <v>42079</v>
      </c>
      <c r="R211" s="17"/>
      <c r="S211" s="27" t="s">
        <v>59</v>
      </c>
      <c r="T211" s="17">
        <v>42073</v>
      </c>
      <c r="U211" s="27" t="s">
        <v>26</v>
      </c>
      <c r="V211" s="27" t="s">
        <v>26</v>
      </c>
      <c r="W211" s="27"/>
      <c r="X211" s="27" t="s">
        <v>26</v>
      </c>
      <c r="Y211" s="35">
        <v>7400</v>
      </c>
      <c r="Z211" s="15">
        <v>42089</v>
      </c>
      <c r="AA211" s="19"/>
      <c r="AB211" s="27"/>
    </row>
    <row r="212" spans="1:29" s="20" customFormat="1" ht="14.25" x14ac:dyDescent="0.2">
      <c r="A212" s="21">
        <v>2925</v>
      </c>
      <c r="B212" s="22" t="s">
        <v>325</v>
      </c>
      <c r="C212" s="22" t="s">
        <v>914</v>
      </c>
      <c r="D212" s="22">
        <v>27</v>
      </c>
      <c r="E212" s="22" t="s">
        <v>379</v>
      </c>
      <c r="F212" s="22" t="s">
        <v>67</v>
      </c>
      <c r="G212" s="22" t="s">
        <v>32</v>
      </c>
      <c r="H212" s="23">
        <v>42221</v>
      </c>
      <c r="I212" s="23"/>
      <c r="J212" s="23"/>
      <c r="K212" s="22" t="s">
        <v>70</v>
      </c>
      <c r="L212" s="22" t="s">
        <v>67</v>
      </c>
      <c r="M212" s="22" t="s">
        <v>67</v>
      </c>
      <c r="N212" s="23">
        <v>42466</v>
      </c>
      <c r="O212" s="22">
        <v>60</v>
      </c>
      <c r="P212" s="24"/>
      <c r="Q212" s="17">
        <f t="shared" si="3"/>
        <v>42526</v>
      </c>
      <c r="R212" s="22"/>
      <c r="S212" s="22" t="s">
        <v>868</v>
      </c>
      <c r="T212" s="23">
        <v>42523</v>
      </c>
      <c r="U212" s="22" t="s">
        <v>26</v>
      </c>
      <c r="V212" s="22" t="s">
        <v>26</v>
      </c>
      <c r="W212" s="22"/>
      <c r="X212" s="22" t="s">
        <v>26</v>
      </c>
      <c r="Y212" s="33">
        <v>5900</v>
      </c>
      <c r="Z212" s="23">
        <v>42563</v>
      </c>
      <c r="AA212" s="26"/>
      <c r="AB212" s="22"/>
      <c r="AC212" s="22"/>
    </row>
    <row r="213" spans="1:29" s="20" customFormat="1" ht="14.25" x14ac:dyDescent="0.2">
      <c r="A213" s="27">
        <v>154</v>
      </c>
      <c r="B213" s="14"/>
      <c r="C213" s="27" t="s">
        <v>583</v>
      </c>
      <c r="D213" s="27">
        <v>15</v>
      </c>
      <c r="E213" s="30" t="s">
        <v>195</v>
      </c>
      <c r="F213" s="30"/>
      <c r="G213" s="14" t="s">
        <v>5</v>
      </c>
      <c r="H213" s="17">
        <v>42198</v>
      </c>
      <c r="I213" s="17"/>
      <c r="J213" s="17"/>
      <c r="K213" s="17" t="s">
        <v>70</v>
      </c>
      <c r="L213" s="17" t="s">
        <v>67</v>
      </c>
      <c r="M213" s="17" t="s">
        <v>67</v>
      </c>
      <c r="N213" s="17">
        <v>42226</v>
      </c>
      <c r="O213" s="27">
        <v>60</v>
      </c>
      <c r="P213" s="17"/>
      <c r="Q213" s="17">
        <f t="shared" si="3"/>
        <v>42286</v>
      </c>
      <c r="R213" s="17"/>
      <c r="S213" s="27" t="s">
        <v>25</v>
      </c>
      <c r="T213" s="17">
        <v>42292</v>
      </c>
      <c r="U213" s="27" t="s">
        <v>26</v>
      </c>
      <c r="V213" s="27" t="s">
        <v>26</v>
      </c>
      <c r="W213" s="27"/>
      <c r="X213" s="27" t="s">
        <v>26</v>
      </c>
      <c r="Y213" s="35">
        <v>7500</v>
      </c>
      <c r="Z213" s="15">
        <v>42292</v>
      </c>
      <c r="AA213" s="19"/>
      <c r="AB213" s="27"/>
    </row>
    <row r="214" spans="1:29" s="20" customFormat="1" ht="14.25" x14ac:dyDescent="0.2">
      <c r="A214" s="21">
        <v>7447</v>
      </c>
      <c r="B214" s="22"/>
      <c r="C214" s="22" t="s">
        <v>694</v>
      </c>
      <c r="D214" s="22">
        <v>13</v>
      </c>
      <c r="E214" s="22" t="s">
        <v>896</v>
      </c>
      <c r="F214" s="22" t="s">
        <v>67</v>
      </c>
      <c r="G214" s="22" t="s">
        <v>12</v>
      </c>
      <c r="H214" s="23">
        <v>42318</v>
      </c>
      <c r="I214" s="23"/>
      <c r="J214" s="23"/>
      <c r="K214" s="22" t="s">
        <v>70</v>
      </c>
      <c r="L214" s="22" t="s">
        <v>67</v>
      </c>
      <c r="M214" s="22" t="s">
        <v>67</v>
      </c>
      <c r="N214" s="23">
        <v>42518</v>
      </c>
      <c r="O214" s="22">
        <v>60</v>
      </c>
      <c r="P214" s="24"/>
      <c r="Q214" s="17">
        <f t="shared" si="3"/>
        <v>42578</v>
      </c>
      <c r="R214" s="22"/>
      <c r="S214" s="22" t="s">
        <v>28</v>
      </c>
      <c r="T214" s="23">
        <v>42583</v>
      </c>
      <c r="U214" s="22" t="s">
        <v>26</v>
      </c>
      <c r="V214" s="22" t="s">
        <v>26</v>
      </c>
      <c r="W214" s="22"/>
      <c r="X214" s="22" t="s">
        <v>26</v>
      </c>
      <c r="Y214" s="33">
        <v>6000</v>
      </c>
      <c r="Z214" s="23">
        <v>42592</v>
      </c>
      <c r="AA214" s="26"/>
      <c r="AB214" s="22"/>
      <c r="AC214" s="22"/>
    </row>
    <row r="215" spans="1:29" s="20" customFormat="1" ht="14.25" x14ac:dyDescent="0.2">
      <c r="A215" s="27">
        <v>544</v>
      </c>
      <c r="B215" s="14"/>
      <c r="C215" s="27" t="s">
        <v>584</v>
      </c>
      <c r="D215" s="27">
        <v>20</v>
      </c>
      <c r="E215" s="30" t="s">
        <v>193</v>
      </c>
      <c r="F215" s="30"/>
      <c r="G215" s="14" t="s">
        <v>5</v>
      </c>
      <c r="H215" s="17">
        <v>40203</v>
      </c>
      <c r="I215" s="17"/>
      <c r="J215" s="17"/>
      <c r="K215" s="17" t="s">
        <v>70</v>
      </c>
      <c r="L215" s="17" t="s">
        <v>67</v>
      </c>
      <c r="M215" s="17" t="s">
        <v>67</v>
      </c>
      <c r="N215" s="17">
        <v>42226</v>
      </c>
      <c r="O215" s="27">
        <v>60</v>
      </c>
      <c r="P215" s="17"/>
      <c r="Q215" s="17">
        <f t="shared" si="3"/>
        <v>42286</v>
      </c>
      <c r="R215" s="17"/>
      <c r="S215" s="27" t="s">
        <v>28</v>
      </c>
      <c r="T215" s="17">
        <v>42309</v>
      </c>
      <c r="U215" s="27" t="s">
        <v>26</v>
      </c>
      <c r="V215" s="27" t="s">
        <v>26</v>
      </c>
      <c r="W215" s="27"/>
      <c r="X215" s="27" t="s">
        <v>26</v>
      </c>
      <c r="Y215" s="35">
        <v>7000</v>
      </c>
      <c r="Z215" s="15">
        <v>42320</v>
      </c>
      <c r="AA215" s="19"/>
      <c r="AB215" s="27"/>
    </row>
    <row r="216" spans="1:29" s="20" customFormat="1" ht="14.25" x14ac:dyDescent="0.2">
      <c r="A216" s="14">
        <v>1022</v>
      </c>
      <c r="B216" s="14"/>
      <c r="C216" s="14" t="s">
        <v>585</v>
      </c>
      <c r="D216" s="14">
        <v>24</v>
      </c>
      <c r="E216" s="14" t="s">
        <v>303</v>
      </c>
      <c r="F216" s="14"/>
      <c r="G216" s="14" t="s">
        <v>29</v>
      </c>
      <c r="H216" s="15">
        <v>41394</v>
      </c>
      <c r="I216" s="15"/>
      <c r="J216" s="15"/>
      <c r="K216" s="14" t="s">
        <v>70</v>
      </c>
      <c r="L216" s="14" t="s">
        <v>67</v>
      </c>
      <c r="M216" s="14" t="s">
        <v>67</v>
      </c>
      <c r="N216" s="15">
        <v>42270</v>
      </c>
      <c r="O216" s="14">
        <v>60</v>
      </c>
      <c r="P216" s="15"/>
      <c r="Q216" s="17">
        <f t="shared" si="3"/>
        <v>42330</v>
      </c>
      <c r="R216" s="14"/>
      <c r="S216" s="14" t="s">
        <v>322</v>
      </c>
      <c r="T216" s="15">
        <v>42310</v>
      </c>
      <c r="U216" s="14" t="s">
        <v>26</v>
      </c>
      <c r="V216" s="14" t="s">
        <v>26</v>
      </c>
      <c r="W216" s="14"/>
      <c r="X216" s="14" t="s">
        <v>26</v>
      </c>
      <c r="Y216" s="32">
        <v>18000</v>
      </c>
      <c r="Z216" s="15">
        <v>18000</v>
      </c>
      <c r="AA216" s="19"/>
      <c r="AB216" s="27"/>
    </row>
    <row r="217" spans="1:29" s="20" customFormat="1" ht="14.25" x14ac:dyDescent="0.2">
      <c r="A217" s="21">
        <v>1106</v>
      </c>
      <c r="B217" s="22" t="s">
        <v>325</v>
      </c>
      <c r="C217" s="22" t="s">
        <v>585</v>
      </c>
      <c r="D217" s="22">
        <v>24</v>
      </c>
      <c r="E217" s="22" t="s">
        <v>380</v>
      </c>
      <c r="F217" s="22" t="s">
        <v>67</v>
      </c>
      <c r="G217" s="22" t="s">
        <v>12</v>
      </c>
      <c r="H217" s="23">
        <v>40917</v>
      </c>
      <c r="I217" s="23"/>
      <c r="J217" s="23"/>
      <c r="K217" s="22" t="s">
        <v>70</v>
      </c>
      <c r="L217" s="22" t="s">
        <v>67</v>
      </c>
      <c r="M217" s="22" t="s">
        <v>67</v>
      </c>
      <c r="N217" s="23">
        <v>42489</v>
      </c>
      <c r="O217" s="22">
        <v>60</v>
      </c>
      <c r="P217" s="24"/>
      <c r="Q217" s="17">
        <f t="shared" si="3"/>
        <v>42549</v>
      </c>
      <c r="R217" s="22"/>
      <c r="S217" s="22" t="s">
        <v>830</v>
      </c>
      <c r="T217" s="23">
        <v>42571</v>
      </c>
      <c r="U217" s="22" t="s">
        <v>26</v>
      </c>
      <c r="V217" s="22" t="s">
        <v>26</v>
      </c>
      <c r="W217" s="22"/>
      <c r="X217" s="22" t="s">
        <v>26</v>
      </c>
      <c r="Y217" s="33">
        <v>7500</v>
      </c>
      <c r="Z217" s="23">
        <v>42667</v>
      </c>
      <c r="AA217" s="26" t="s">
        <v>889</v>
      </c>
      <c r="AB217" s="22"/>
      <c r="AC217" s="22"/>
    </row>
    <row r="218" spans="1:29" s="20" customFormat="1" ht="14.25" x14ac:dyDescent="0.2">
      <c r="A218" s="21">
        <v>1222</v>
      </c>
      <c r="B218" s="22" t="s">
        <v>325</v>
      </c>
      <c r="C218" s="22" t="s">
        <v>585</v>
      </c>
      <c r="D218" s="22">
        <v>24</v>
      </c>
      <c r="E218" s="22" t="s">
        <v>381</v>
      </c>
      <c r="F218" s="22" t="s">
        <v>67</v>
      </c>
      <c r="G218" s="22" t="s">
        <v>12</v>
      </c>
      <c r="H218" s="23">
        <v>42228</v>
      </c>
      <c r="I218" s="23"/>
      <c r="J218" s="23"/>
      <c r="K218" s="22" t="s">
        <v>70</v>
      </c>
      <c r="L218" s="22" t="s">
        <v>67</v>
      </c>
      <c r="M218" s="22" t="s">
        <v>67</v>
      </c>
      <c r="N218" s="23">
        <v>42489</v>
      </c>
      <c r="O218" s="22">
        <v>60</v>
      </c>
      <c r="P218" s="24"/>
      <c r="Q218" s="17">
        <f t="shared" si="3"/>
        <v>42549</v>
      </c>
      <c r="R218" s="22"/>
      <c r="S218" s="22" t="s">
        <v>28</v>
      </c>
      <c r="T218" s="23">
        <v>42571</v>
      </c>
      <c r="U218" s="22" t="s">
        <v>26</v>
      </c>
      <c r="V218" s="22" t="s">
        <v>26</v>
      </c>
      <c r="W218" s="22"/>
      <c r="X218" s="22" t="s">
        <v>26</v>
      </c>
      <c r="Y218" s="33">
        <v>11000</v>
      </c>
      <c r="Z218" s="23">
        <v>42667</v>
      </c>
      <c r="AA218" s="26" t="s">
        <v>890</v>
      </c>
      <c r="AB218" s="22"/>
      <c r="AC218" s="22"/>
    </row>
    <row r="219" spans="1:29" s="20" customFormat="1" ht="14.25" x14ac:dyDescent="0.2">
      <c r="A219" s="14">
        <v>1244</v>
      </c>
      <c r="B219" s="14"/>
      <c r="C219" s="14" t="s">
        <v>585</v>
      </c>
      <c r="D219" s="14">
        <v>24</v>
      </c>
      <c r="E219" s="14" t="s">
        <v>304</v>
      </c>
      <c r="F219" s="14"/>
      <c r="G219" s="14" t="s">
        <v>29</v>
      </c>
      <c r="H219" s="15">
        <v>41907</v>
      </c>
      <c r="I219" s="15"/>
      <c r="J219" s="15"/>
      <c r="K219" s="14" t="s">
        <v>70</v>
      </c>
      <c r="L219" s="14" t="s">
        <v>67</v>
      </c>
      <c r="M219" s="14" t="s">
        <v>34</v>
      </c>
      <c r="N219" s="15">
        <v>42270</v>
      </c>
      <c r="O219" s="14">
        <v>60</v>
      </c>
      <c r="P219" s="17"/>
      <c r="Q219" s="17">
        <f t="shared" si="3"/>
        <v>42330</v>
      </c>
      <c r="R219" s="14"/>
      <c r="S219" s="14" t="s">
        <v>322</v>
      </c>
      <c r="T219" s="15">
        <v>42285</v>
      </c>
      <c r="U219" s="14" t="s">
        <v>26</v>
      </c>
      <c r="V219" s="14" t="s">
        <v>26</v>
      </c>
      <c r="W219" s="14"/>
      <c r="X219" s="14" t="s">
        <v>26</v>
      </c>
      <c r="Y219" s="32">
        <v>18000</v>
      </c>
      <c r="Z219" s="15">
        <v>42297</v>
      </c>
      <c r="AA219" s="19"/>
      <c r="AB219" s="27"/>
    </row>
    <row r="220" spans="1:29" s="20" customFormat="1" ht="14.25" x14ac:dyDescent="0.2">
      <c r="A220" s="27">
        <v>5165</v>
      </c>
      <c r="B220" s="14"/>
      <c r="C220" s="27" t="s">
        <v>320</v>
      </c>
      <c r="D220" s="27">
        <v>10</v>
      </c>
      <c r="E220" s="30" t="s">
        <v>321</v>
      </c>
      <c r="F220" s="30"/>
      <c r="G220" s="14" t="s">
        <v>12</v>
      </c>
      <c r="H220" s="17">
        <v>41806</v>
      </c>
      <c r="I220" s="17"/>
      <c r="J220" s="17"/>
      <c r="K220" s="17" t="s">
        <v>70</v>
      </c>
      <c r="L220" s="17" t="s">
        <v>67</v>
      </c>
      <c r="M220" s="17" t="s">
        <v>67</v>
      </c>
      <c r="N220" s="17">
        <v>42100</v>
      </c>
      <c r="O220" s="27">
        <v>60</v>
      </c>
      <c r="P220" s="17"/>
      <c r="Q220" s="17">
        <f t="shared" si="3"/>
        <v>42160</v>
      </c>
      <c r="R220" s="17"/>
      <c r="S220" s="27" t="s">
        <v>33</v>
      </c>
      <c r="T220" s="17">
        <v>42286</v>
      </c>
      <c r="U220" s="27" t="s">
        <v>26</v>
      </c>
      <c r="V220" s="27" t="s">
        <v>26</v>
      </c>
      <c r="W220" s="27"/>
      <c r="X220" s="27" t="s">
        <v>26</v>
      </c>
      <c r="Y220" s="35">
        <v>8500</v>
      </c>
      <c r="Z220" s="15">
        <v>42290</v>
      </c>
      <c r="AA220" s="19"/>
      <c r="AB220" s="27"/>
    </row>
    <row r="221" spans="1:29" s="7" customFormat="1" ht="14.25" x14ac:dyDescent="0.2">
      <c r="A221" s="63">
        <v>2704</v>
      </c>
      <c r="B221" s="65"/>
      <c r="C221" s="65" t="s">
        <v>943</v>
      </c>
      <c r="D221" s="65">
        <v>27</v>
      </c>
      <c r="E221" s="65" t="s">
        <v>944</v>
      </c>
      <c r="F221" s="65" t="s">
        <v>67</v>
      </c>
      <c r="G221" s="65" t="s">
        <v>12</v>
      </c>
      <c r="H221" s="67">
        <v>42654</v>
      </c>
      <c r="I221" s="67" t="s">
        <v>34</v>
      </c>
      <c r="J221" s="63">
        <v>11</v>
      </c>
      <c r="K221" s="65" t="s">
        <v>255</v>
      </c>
      <c r="L221" s="65" t="s">
        <v>67</v>
      </c>
      <c r="M221" s="65" t="s">
        <v>34</v>
      </c>
      <c r="N221" s="67">
        <v>43578</v>
      </c>
      <c r="O221" s="65"/>
      <c r="P221" s="70">
        <v>10</v>
      </c>
      <c r="Q221" s="71">
        <v>43587</v>
      </c>
      <c r="R221" s="65" t="s">
        <v>67</v>
      </c>
      <c r="S221" s="65" t="s">
        <v>1115</v>
      </c>
      <c r="T221" s="67">
        <v>43676</v>
      </c>
      <c r="U221" s="65" t="s">
        <v>67</v>
      </c>
      <c r="V221" s="65" t="s">
        <v>26</v>
      </c>
      <c r="W221" s="65" t="s">
        <v>26</v>
      </c>
      <c r="X221" s="65" t="s">
        <v>26</v>
      </c>
      <c r="Y221" s="73">
        <v>30000</v>
      </c>
      <c r="Z221" s="67">
        <v>43692</v>
      </c>
      <c r="AA221" s="75"/>
      <c r="AB221" s="65"/>
    </row>
    <row r="222" spans="1:29" s="20" customFormat="1" ht="14.25" x14ac:dyDescent="0.2">
      <c r="A222" s="21">
        <v>1015</v>
      </c>
      <c r="B222" s="22" t="s">
        <v>3</v>
      </c>
      <c r="C222" s="22" t="s">
        <v>645</v>
      </c>
      <c r="D222" s="22">
        <v>13</v>
      </c>
      <c r="E222" s="22" t="s">
        <v>382</v>
      </c>
      <c r="F222" s="22" t="s">
        <v>67</v>
      </c>
      <c r="G222" s="22" t="s">
        <v>1038</v>
      </c>
      <c r="H222" s="23">
        <v>38483</v>
      </c>
      <c r="I222" s="23" t="s">
        <v>34</v>
      </c>
      <c r="J222" s="23"/>
      <c r="K222" s="22" t="s">
        <v>70</v>
      </c>
      <c r="L222" s="22" t="s">
        <v>34</v>
      </c>
      <c r="M222" s="22" t="s">
        <v>67</v>
      </c>
      <c r="N222" s="23">
        <v>42930</v>
      </c>
      <c r="O222" s="22">
        <v>90</v>
      </c>
      <c r="P222" s="24"/>
      <c r="Q222" s="17">
        <f>IF(OR(O222=60,FALSE,O222=90,FALSE),N222+O222,"")</f>
        <v>43020</v>
      </c>
      <c r="R222" s="22"/>
      <c r="S222" s="22" t="s">
        <v>819</v>
      </c>
      <c r="T222" s="23">
        <v>43012</v>
      </c>
      <c r="U222" s="22" t="s">
        <v>26</v>
      </c>
      <c r="V222" s="22" t="s">
        <v>26</v>
      </c>
      <c r="W222" s="22" t="s">
        <v>859</v>
      </c>
      <c r="X222" s="22" t="s">
        <v>26</v>
      </c>
      <c r="Y222" s="25">
        <v>120000</v>
      </c>
      <c r="Z222" s="23">
        <v>43021</v>
      </c>
      <c r="AA222" s="26"/>
      <c r="AB222" s="22"/>
    </row>
    <row r="223" spans="1:29" s="20" customFormat="1" ht="14.25" x14ac:dyDescent="0.2">
      <c r="A223" s="21">
        <v>3220</v>
      </c>
      <c r="B223" s="22" t="s">
        <v>325</v>
      </c>
      <c r="C223" s="22" t="s">
        <v>695</v>
      </c>
      <c r="D223" s="22">
        <v>20</v>
      </c>
      <c r="E223" s="22" t="s">
        <v>383</v>
      </c>
      <c r="F223" s="22" t="s">
        <v>67</v>
      </c>
      <c r="G223" s="22" t="s">
        <v>12</v>
      </c>
      <c r="H223" s="23">
        <v>41326</v>
      </c>
      <c r="I223" s="23"/>
      <c r="J223" s="23"/>
      <c r="K223" s="22" t="s">
        <v>70</v>
      </c>
      <c r="L223" s="22" t="s">
        <v>67</v>
      </c>
      <c r="M223" s="22" t="s">
        <v>67</v>
      </c>
      <c r="N223" s="23">
        <v>42403</v>
      </c>
      <c r="O223" s="22">
        <v>60</v>
      </c>
      <c r="P223" s="22"/>
      <c r="Q223" s="17">
        <f t="shared" si="3"/>
        <v>42463</v>
      </c>
      <c r="R223" s="22"/>
      <c r="S223" s="22" t="s">
        <v>819</v>
      </c>
      <c r="T223" s="23">
        <v>42470</v>
      </c>
      <c r="U223" s="22" t="s">
        <v>26</v>
      </c>
      <c r="V223" s="22" t="s">
        <v>26</v>
      </c>
      <c r="W223" s="22"/>
      <c r="X223" s="22" t="s">
        <v>26</v>
      </c>
      <c r="Y223" s="33">
        <v>5950</v>
      </c>
      <c r="Z223" s="23">
        <v>42501</v>
      </c>
      <c r="AA223" s="26"/>
      <c r="AB223" s="22"/>
      <c r="AC223" s="22"/>
    </row>
    <row r="224" spans="1:29" s="20" customFormat="1" ht="14.25" x14ac:dyDescent="0.2">
      <c r="A224" s="21">
        <v>1206</v>
      </c>
      <c r="B224" s="22" t="s">
        <v>325</v>
      </c>
      <c r="C224" s="22" t="s">
        <v>696</v>
      </c>
      <c r="D224" s="22">
        <v>12</v>
      </c>
      <c r="E224" s="22" t="s">
        <v>385</v>
      </c>
      <c r="F224" s="22" t="s">
        <v>67</v>
      </c>
      <c r="G224" s="22" t="s">
        <v>12</v>
      </c>
      <c r="H224" s="23">
        <v>41695</v>
      </c>
      <c r="I224" s="23"/>
      <c r="J224" s="23"/>
      <c r="K224" s="22" t="s">
        <v>70</v>
      </c>
      <c r="L224" s="22" t="s">
        <v>67</v>
      </c>
      <c r="M224" s="22" t="s">
        <v>67</v>
      </c>
      <c r="N224" s="23">
        <v>42466</v>
      </c>
      <c r="O224" s="22">
        <v>60</v>
      </c>
      <c r="P224" s="22"/>
      <c r="Q224" s="17">
        <f t="shared" ref="Q224:Q342" si="7">IF(OR(O224=60,FALSE,O224=90,FALSE),N224+O224,"")</f>
        <v>42526</v>
      </c>
      <c r="R224" s="22"/>
      <c r="S224" s="22" t="s">
        <v>869</v>
      </c>
      <c r="T224" s="23">
        <v>42480</v>
      </c>
      <c r="U224" s="22" t="s">
        <v>26</v>
      </c>
      <c r="V224" s="22" t="s">
        <v>26</v>
      </c>
      <c r="W224" s="22"/>
      <c r="X224" s="22" t="s">
        <v>26</v>
      </c>
      <c r="Y224" s="33">
        <v>4500</v>
      </c>
      <c r="Z224" s="23">
        <v>42501</v>
      </c>
      <c r="AA224" s="26"/>
      <c r="AB224" s="22"/>
      <c r="AC224" s="22"/>
    </row>
    <row r="225" spans="1:29" s="20" customFormat="1" ht="14.25" x14ac:dyDescent="0.2">
      <c r="A225" s="21">
        <v>1218</v>
      </c>
      <c r="B225" s="22" t="s">
        <v>325</v>
      </c>
      <c r="C225" s="22" t="s">
        <v>696</v>
      </c>
      <c r="D225" s="22">
        <v>12</v>
      </c>
      <c r="E225" s="22" t="s">
        <v>384</v>
      </c>
      <c r="F225" s="22" t="s">
        <v>67</v>
      </c>
      <c r="G225" s="22" t="s">
        <v>12</v>
      </c>
      <c r="H225" s="23">
        <v>42044</v>
      </c>
      <c r="I225" s="23"/>
      <c r="J225" s="23"/>
      <c r="K225" s="22" t="s">
        <v>70</v>
      </c>
      <c r="L225" s="22" t="s">
        <v>67</v>
      </c>
      <c r="M225" s="22" t="s">
        <v>67</v>
      </c>
      <c r="N225" s="23">
        <v>42466</v>
      </c>
      <c r="O225" s="22">
        <v>60</v>
      </c>
      <c r="P225" s="22"/>
      <c r="Q225" s="17">
        <f t="shared" si="7"/>
        <v>42526</v>
      </c>
      <c r="R225" s="22"/>
      <c r="S225" s="22" t="s">
        <v>869</v>
      </c>
      <c r="T225" s="23">
        <v>42480</v>
      </c>
      <c r="U225" s="22" t="s">
        <v>26</v>
      </c>
      <c r="V225" s="22" t="s">
        <v>26</v>
      </c>
      <c r="W225" s="22"/>
      <c r="X225" s="22" t="s">
        <v>26</v>
      </c>
      <c r="Y225" s="33">
        <v>5000</v>
      </c>
      <c r="Z225" s="23">
        <v>42501</v>
      </c>
      <c r="AA225" s="26"/>
      <c r="AB225" s="22"/>
      <c r="AC225" s="22"/>
    </row>
    <row r="226" spans="1:29" s="20" customFormat="1" ht="14.25" x14ac:dyDescent="0.2">
      <c r="A226" s="27">
        <v>7020.5</v>
      </c>
      <c r="B226" s="27"/>
      <c r="C226" s="27" t="s">
        <v>105</v>
      </c>
      <c r="D226" s="27">
        <v>13</v>
      </c>
      <c r="E226" s="30" t="s">
        <v>120</v>
      </c>
      <c r="F226" s="30"/>
      <c r="G226" s="14" t="s">
        <v>12</v>
      </c>
      <c r="H226" s="17">
        <v>41879</v>
      </c>
      <c r="I226" s="17"/>
      <c r="J226" s="17"/>
      <c r="K226" s="17" t="s">
        <v>70</v>
      </c>
      <c r="L226" s="17" t="s">
        <v>67</v>
      </c>
      <c r="M226" s="17" t="s">
        <v>34</v>
      </c>
      <c r="N226" s="17">
        <v>41963</v>
      </c>
      <c r="O226" s="27">
        <v>60</v>
      </c>
      <c r="P226" s="17"/>
      <c r="Q226" s="17">
        <f t="shared" si="7"/>
        <v>42023</v>
      </c>
      <c r="R226" s="17"/>
      <c r="S226" s="27" t="s">
        <v>25</v>
      </c>
      <c r="T226" s="17">
        <v>42033</v>
      </c>
      <c r="U226" s="27" t="s">
        <v>26</v>
      </c>
      <c r="V226" s="27" t="s">
        <v>26</v>
      </c>
      <c r="W226" s="27"/>
      <c r="X226" s="27" t="s">
        <v>26</v>
      </c>
      <c r="Y226" s="35">
        <v>5000</v>
      </c>
      <c r="Z226" s="15">
        <v>42046</v>
      </c>
      <c r="AA226" s="19"/>
      <c r="AB226" s="27"/>
    </row>
    <row r="227" spans="1:29" s="20" customFormat="1" ht="14.25" x14ac:dyDescent="0.2">
      <c r="A227" s="27">
        <v>7022</v>
      </c>
      <c r="B227" s="27"/>
      <c r="C227" s="27" t="s">
        <v>105</v>
      </c>
      <c r="D227" s="27">
        <v>13</v>
      </c>
      <c r="E227" s="30" t="s">
        <v>106</v>
      </c>
      <c r="F227" s="30"/>
      <c r="G227" s="14" t="s">
        <v>12</v>
      </c>
      <c r="H227" s="17">
        <v>41875</v>
      </c>
      <c r="I227" s="17"/>
      <c r="J227" s="17"/>
      <c r="K227" s="17" t="s">
        <v>70</v>
      </c>
      <c r="L227" s="17" t="s">
        <v>67</v>
      </c>
      <c r="M227" s="17" t="s">
        <v>34</v>
      </c>
      <c r="N227" s="17">
        <v>41963</v>
      </c>
      <c r="O227" s="27">
        <v>60</v>
      </c>
      <c r="P227" s="17"/>
      <c r="Q227" s="17">
        <f t="shared" si="7"/>
        <v>42023</v>
      </c>
      <c r="R227" s="17"/>
      <c r="S227" s="27" t="s">
        <v>25</v>
      </c>
      <c r="T227" s="17">
        <v>42033</v>
      </c>
      <c r="U227" s="27" t="s">
        <v>26</v>
      </c>
      <c r="V227" s="27" t="s">
        <v>26</v>
      </c>
      <c r="W227" s="27"/>
      <c r="X227" s="27" t="s">
        <v>26</v>
      </c>
      <c r="Y227" s="35">
        <v>4600</v>
      </c>
      <c r="Z227" s="15">
        <v>42046</v>
      </c>
      <c r="AA227" s="19"/>
      <c r="AB227" s="27"/>
    </row>
    <row r="228" spans="1:29" s="20" customFormat="1" ht="14.25" x14ac:dyDescent="0.2">
      <c r="A228" s="21">
        <v>7039</v>
      </c>
      <c r="B228" s="22" t="s">
        <v>325</v>
      </c>
      <c r="C228" s="22" t="s">
        <v>105</v>
      </c>
      <c r="D228" s="22">
        <v>13</v>
      </c>
      <c r="E228" s="22" t="s">
        <v>499</v>
      </c>
      <c r="F228" s="22" t="s">
        <v>34</v>
      </c>
      <c r="G228" s="22" t="s">
        <v>12</v>
      </c>
      <c r="H228" s="23">
        <v>41611</v>
      </c>
      <c r="I228" s="23"/>
      <c r="J228" s="23"/>
      <c r="K228" s="22" t="s">
        <v>70</v>
      </c>
      <c r="L228" s="22" t="s">
        <v>67</v>
      </c>
      <c r="M228" s="22" t="s">
        <v>67</v>
      </c>
      <c r="N228" s="23">
        <v>42489</v>
      </c>
      <c r="O228" s="22">
        <v>60</v>
      </c>
      <c r="P228" s="22"/>
      <c r="Q228" s="17">
        <f t="shared" si="7"/>
        <v>42549</v>
      </c>
      <c r="R228" s="22"/>
      <c r="S228" s="22" t="s">
        <v>819</v>
      </c>
      <c r="T228" s="23">
        <v>42510</v>
      </c>
      <c r="U228" s="22" t="s">
        <v>26</v>
      </c>
      <c r="V228" s="22" t="s">
        <v>26</v>
      </c>
      <c r="W228" s="22"/>
      <c r="X228" s="22" t="s">
        <v>26</v>
      </c>
      <c r="Y228" s="33">
        <v>6950</v>
      </c>
      <c r="Z228" s="23">
        <v>42515</v>
      </c>
      <c r="AA228" s="26"/>
      <c r="AB228" s="22"/>
      <c r="AC228" s="22"/>
    </row>
    <row r="229" spans="1:29" s="20" customFormat="1" ht="14.25" x14ac:dyDescent="0.2">
      <c r="A229" s="21">
        <v>7213</v>
      </c>
      <c r="B229" s="22"/>
      <c r="C229" s="22" t="s">
        <v>105</v>
      </c>
      <c r="D229" s="22">
        <v>13</v>
      </c>
      <c r="E229" s="22" t="s">
        <v>857</v>
      </c>
      <c r="F229" s="22" t="s">
        <v>67</v>
      </c>
      <c r="G229" s="22" t="s">
        <v>12</v>
      </c>
      <c r="H229" s="23">
        <v>42419</v>
      </c>
      <c r="I229" s="23" t="s">
        <v>34</v>
      </c>
      <c r="J229" s="23"/>
      <c r="K229" s="22" t="s">
        <v>70</v>
      </c>
      <c r="L229" s="22" t="s">
        <v>34</v>
      </c>
      <c r="M229" s="22" t="s">
        <v>67</v>
      </c>
      <c r="N229" s="23">
        <v>43091</v>
      </c>
      <c r="O229" s="22">
        <v>90</v>
      </c>
      <c r="P229" s="24"/>
      <c r="Q229" s="17">
        <f>IF(OR(O229=60,FALSE,O229=90,FALSE),N229+O229,"")</f>
        <v>43181</v>
      </c>
      <c r="R229" s="22"/>
      <c r="S229" s="22" t="s">
        <v>819</v>
      </c>
      <c r="T229" s="23">
        <v>43130</v>
      </c>
      <c r="U229" s="22" t="s">
        <v>26</v>
      </c>
      <c r="V229" s="22" t="s">
        <v>26</v>
      </c>
      <c r="W229" s="22" t="s">
        <v>26</v>
      </c>
      <c r="X229" s="22" t="s">
        <v>26</v>
      </c>
      <c r="Y229" s="25">
        <v>34950</v>
      </c>
      <c r="Z229" s="23">
        <v>43150</v>
      </c>
      <c r="AA229" s="26"/>
      <c r="AB229" s="22"/>
    </row>
    <row r="230" spans="1:29" s="20" customFormat="1" ht="14.25" x14ac:dyDescent="0.2">
      <c r="A230" s="21">
        <v>7218</v>
      </c>
      <c r="B230" s="22"/>
      <c r="C230" s="22" t="s">
        <v>105</v>
      </c>
      <c r="D230" s="22">
        <v>13</v>
      </c>
      <c r="E230" s="22" t="s">
        <v>1068</v>
      </c>
      <c r="F230" s="22" t="s">
        <v>67</v>
      </c>
      <c r="G230" s="22" t="s">
        <v>12</v>
      </c>
      <c r="H230" s="23">
        <v>43116</v>
      </c>
      <c r="I230" s="23" t="s">
        <v>34</v>
      </c>
      <c r="J230" s="23"/>
      <c r="K230" s="22" t="s">
        <v>70</v>
      </c>
      <c r="L230" s="22" t="s">
        <v>34</v>
      </c>
      <c r="M230" s="22" t="s">
        <v>67</v>
      </c>
      <c r="N230" s="23">
        <v>43091</v>
      </c>
      <c r="O230" s="22">
        <v>90</v>
      </c>
      <c r="P230" s="24"/>
      <c r="Q230" s="17">
        <v>43181</v>
      </c>
      <c r="R230" s="22"/>
      <c r="S230" s="22" t="s">
        <v>819</v>
      </c>
      <c r="T230" s="23">
        <v>43132</v>
      </c>
      <c r="U230" s="22" t="s">
        <v>26</v>
      </c>
      <c r="V230" s="22" t="s">
        <v>26</v>
      </c>
      <c r="W230" s="22" t="s">
        <v>26</v>
      </c>
      <c r="X230" s="22" t="s">
        <v>26</v>
      </c>
      <c r="Y230" s="25">
        <v>34950</v>
      </c>
      <c r="Z230" s="23">
        <v>43146</v>
      </c>
      <c r="AA230" s="26"/>
      <c r="AB230" s="22"/>
    </row>
    <row r="231" spans="1:29" s="7" customFormat="1" ht="14.25" x14ac:dyDescent="0.2">
      <c r="A231" s="63">
        <v>7329</v>
      </c>
      <c r="B231" s="65"/>
      <c r="C231" s="65" t="s">
        <v>105</v>
      </c>
      <c r="D231" s="65">
        <v>13</v>
      </c>
      <c r="E231" s="65" t="s">
        <v>1004</v>
      </c>
      <c r="F231" s="65" t="s">
        <v>67</v>
      </c>
      <c r="G231" s="65" t="s">
        <v>29</v>
      </c>
      <c r="H231" s="67">
        <v>42929</v>
      </c>
      <c r="I231" s="67" t="s">
        <v>34</v>
      </c>
      <c r="J231" s="63">
        <v>7</v>
      </c>
      <c r="K231" s="65" t="s">
        <v>531</v>
      </c>
      <c r="L231" s="65" t="s">
        <v>34</v>
      </c>
      <c r="M231" s="65" t="s">
        <v>67</v>
      </c>
      <c r="N231" s="67">
        <v>43586</v>
      </c>
      <c r="O231" s="65">
        <v>90</v>
      </c>
      <c r="P231" s="70"/>
      <c r="Q231" s="71">
        <v>43676</v>
      </c>
      <c r="R231" s="65" t="s">
        <v>67</v>
      </c>
      <c r="S231" s="65" t="s">
        <v>819</v>
      </c>
      <c r="T231" s="67">
        <v>43655</v>
      </c>
      <c r="U231" s="65" t="s">
        <v>1121</v>
      </c>
      <c r="V231" s="65" t="s">
        <v>108</v>
      </c>
      <c r="W231" s="65" t="s">
        <v>108</v>
      </c>
      <c r="X231" s="65" t="s">
        <v>108</v>
      </c>
      <c r="Y231" s="73">
        <v>10500</v>
      </c>
      <c r="Z231" s="67">
        <v>43668</v>
      </c>
      <c r="AA231" s="75"/>
      <c r="AB231" s="65"/>
    </row>
    <row r="232" spans="1:29" s="7" customFormat="1" ht="14.25" x14ac:dyDescent="0.2">
      <c r="A232" s="63">
        <v>7332</v>
      </c>
      <c r="B232" s="65"/>
      <c r="C232" s="65" t="s">
        <v>105</v>
      </c>
      <c r="D232" s="65">
        <v>13</v>
      </c>
      <c r="E232" s="65" t="s">
        <v>1108</v>
      </c>
      <c r="F232" s="65" t="s">
        <v>67</v>
      </c>
      <c r="G232" s="65" t="s">
        <v>12</v>
      </c>
      <c r="H232" s="67">
        <v>43440</v>
      </c>
      <c r="I232" s="67" t="s">
        <v>34</v>
      </c>
      <c r="J232" s="63">
        <v>7</v>
      </c>
      <c r="K232" s="65" t="s">
        <v>70</v>
      </c>
      <c r="L232" s="65" t="s">
        <v>34</v>
      </c>
      <c r="M232" s="65" t="s">
        <v>67</v>
      </c>
      <c r="N232" s="67">
        <v>43586</v>
      </c>
      <c r="O232" s="65">
        <v>90</v>
      </c>
      <c r="P232" s="70"/>
      <c r="Q232" s="71">
        <v>43676</v>
      </c>
      <c r="R232" s="65" t="s">
        <v>67</v>
      </c>
      <c r="S232" s="65" t="s">
        <v>819</v>
      </c>
      <c r="T232" s="67">
        <v>43655</v>
      </c>
      <c r="U232" s="65" t="s">
        <v>1121</v>
      </c>
      <c r="V232" s="65" t="s">
        <v>108</v>
      </c>
      <c r="W232" s="65" t="s">
        <v>108</v>
      </c>
      <c r="X232" s="65" t="s">
        <v>108</v>
      </c>
      <c r="Y232" s="73">
        <v>9250</v>
      </c>
      <c r="Z232" s="67">
        <v>43668</v>
      </c>
      <c r="AA232" s="75"/>
      <c r="AB232" s="65"/>
    </row>
    <row r="233" spans="1:29" s="7" customFormat="1" ht="14.25" x14ac:dyDescent="0.2">
      <c r="A233" s="63">
        <v>7334</v>
      </c>
      <c r="B233" s="65" t="s">
        <v>325</v>
      </c>
      <c r="C233" s="65" t="s">
        <v>105</v>
      </c>
      <c r="D233" s="65">
        <v>13</v>
      </c>
      <c r="E233" s="65" t="s">
        <v>388</v>
      </c>
      <c r="F233" s="65" t="s">
        <v>67</v>
      </c>
      <c r="G233" s="65" t="s">
        <v>12</v>
      </c>
      <c r="H233" s="67">
        <v>42212</v>
      </c>
      <c r="I233" s="67" t="s">
        <v>34</v>
      </c>
      <c r="J233" s="63">
        <v>7</v>
      </c>
      <c r="K233" s="65" t="s">
        <v>70</v>
      </c>
      <c r="L233" s="65" t="s">
        <v>34</v>
      </c>
      <c r="M233" s="65" t="s">
        <v>67</v>
      </c>
      <c r="N233" s="67">
        <v>43586</v>
      </c>
      <c r="O233" s="65">
        <v>90</v>
      </c>
      <c r="P233" s="70"/>
      <c r="Q233" s="71">
        <f t="shared" ref="Q233:Q234" si="8">IF(OR(O233=60,FALSE,O233=90,FALSE),N233+O233,"")</f>
        <v>43676</v>
      </c>
      <c r="R233" s="65" t="s">
        <v>67</v>
      </c>
      <c r="S233" s="65" t="s">
        <v>819</v>
      </c>
      <c r="T233" s="67">
        <v>43655</v>
      </c>
      <c r="U233" s="65" t="s">
        <v>1121</v>
      </c>
      <c r="V233" s="65" t="s">
        <v>108</v>
      </c>
      <c r="W233" s="65" t="s">
        <v>108</v>
      </c>
      <c r="X233" s="65" t="s">
        <v>108</v>
      </c>
      <c r="Y233" s="73">
        <v>8900</v>
      </c>
      <c r="Z233" s="67">
        <v>43668</v>
      </c>
      <c r="AA233" s="75"/>
      <c r="AB233" s="65"/>
    </row>
    <row r="234" spans="1:29" s="7" customFormat="1" ht="14.25" x14ac:dyDescent="0.2">
      <c r="A234" s="63">
        <v>7336</v>
      </c>
      <c r="B234" s="65" t="s">
        <v>325</v>
      </c>
      <c r="C234" s="65" t="s">
        <v>105</v>
      </c>
      <c r="D234" s="65">
        <v>13</v>
      </c>
      <c r="E234" s="65" t="s">
        <v>389</v>
      </c>
      <c r="F234" s="65" t="s">
        <v>67</v>
      </c>
      <c r="G234" s="65" t="s">
        <v>12</v>
      </c>
      <c r="H234" s="67">
        <v>42212</v>
      </c>
      <c r="I234" s="67" t="s">
        <v>34</v>
      </c>
      <c r="J234" s="63">
        <v>7</v>
      </c>
      <c r="K234" s="65" t="s">
        <v>70</v>
      </c>
      <c r="L234" s="65" t="s">
        <v>34</v>
      </c>
      <c r="M234" s="65" t="s">
        <v>67</v>
      </c>
      <c r="N234" s="67">
        <v>43586</v>
      </c>
      <c r="O234" s="65">
        <v>90</v>
      </c>
      <c r="P234" s="70"/>
      <c r="Q234" s="71">
        <f t="shared" si="8"/>
        <v>43676</v>
      </c>
      <c r="R234" s="65"/>
      <c r="S234" s="65" t="s">
        <v>819</v>
      </c>
      <c r="T234" s="67">
        <v>43655</v>
      </c>
      <c r="U234" s="65" t="s">
        <v>1121</v>
      </c>
      <c r="V234" s="65" t="s">
        <v>108</v>
      </c>
      <c r="W234" s="65" t="s">
        <v>108</v>
      </c>
      <c r="X234" s="65" t="s">
        <v>108</v>
      </c>
      <c r="Y234" s="73">
        <v>8645</v>
      </c>
      <c r="Z234" s="67">
        <v>43668</v>
      </c>
      <c r="AA234" s="75"/>
      <c r="AB234" s="65"/>
    </row>
    <row r="235" spans="1:29" s="7" customFormat="1" ht="14.25" x14ac:dyDescent="0.2">
      <c r="A235" s="63">
        <v>7338</v>
      </c>
      <c r="B235" s="65"/>
      <c r="C235" s="65" t="s">
        <v>105</v>
      </c>
      <c r="D235" s="65">
        <v>13</v>
      </c>
      <c r="E235" s="65" t="s">
        <v>1116</v>
      </c>
      <c r="F235" s="65" t="s">
        <v>67</v>
      </c>
      <c r="G235" s="65" t="s">
        <v>12</v>
      </c>
      <c r="H235" s="67">
        <v>42212</v>
      </c>
      <c r="I235" s="67" t="s">
        <v>34</v>
      </c>
      <c r="J235" s="63">
        <v>8</v>
      </c>
      <c r="K235" s="65" t="s">
        <v>70</v>
      </c>
      <c r="L235" s="65" t="s">
        <v>34</v>
      </c>
      <c r="M235" s="65" t="s">
        <v>67</v>
      </c>
      <c r="N235" s="67">
        <v>43586</v>
      </c>
      <c r="O235" s="65">
        <v>90</v>
      </c>
      <c r="P235" s="70"/>
      <c r="Q235" s="71">
        <v>43676</v>
      </c>
      <c r="R235" s="65" t="s">
        <v>67</v>
      </c>
      <c r="S235" s="65" t="s">
        <v>819</v>
      </c>
      <c r="T235" s="67">
        <v>43655</v>
      </c>
      <c r="U235" s="65"/>
      <c r="V235" s="65"/>
      <c r="W235" s="65"/>
      <c r="X235" s="65"/>
      <c r="Y235" s="73">
        <v>1</v>
      </c>
      <c r="Z235" s="67">
        <v>43668</v>
      </c>
      <c r="AA235" s="75"/>
      <c r="AB235" s="65"/>
    </row>
    <row r="236" spans="1:29" s="7" customFormat="1" ht="14.25" x14ac:dyDescent="0.2">
      <c r="A236" s="63">
        <v>7340</v>
      </c>
      <c r="B236" s="65"/>
      <c r="C236" s="65" t="s">
        <v>105</v>
      </c>
      <c r="D236" s="65">
        <v>13</v>
      </c>
      <c r="E236" s="65" t="s">
        <v>1117</v>
      </c>
      <c r="F236" s="65" t="s">
        <v>67</v>
      </c>
      <c r="G236" s="65" t="s">
        <v>12</v>
      </c>
      <c r="H236" s="67">
        <v>42212</v>
      </c>
      <c r="I236" s="67" t="s">
        <v>34</v>
      </c>
      <c r="J236" s="63">
        <v>10</v>
      </c>
      <c r="K236" s="65" t="s">
        <v>70</v>
      </c>
      <c r="L236" s="65" t="s">
        <v>34</v>
      </c>
      <c r="M236" s="65" t="s">
        <v>67</v>
      </c>
      <c r="N236" s="67">
        <v>43586</v>
      </c>
      <c r="O236" s="65">
        <v>90</v>
      </c>
      <c r="P236" s="70"/>
      <c r="Q236" s="71">
        <v>43676</v>
      </c>
      <c r="R236" s="65" t="s">
        <v>67</v>
      </c>
      <c r="S236" s="65" t="s">
        <v>819</v>
      </c>
      <c r="T236" s="67">
        <v>43655</v>
      </c>
      <c r="U236" s="65"/>
      <c r="V236" s="65"/>
      <c r="W236" s="65"/>
      <c r="X236" s="65"/>
      <c r="Y236" s="73">
        <v>1</v>
      </c>
      <c r="Z236" s="67">
        <v>43668</v>
      </c>
      <c r="AA236" s="75"/>
      <c r="AB236" s="65"/>
    </row>
    <row r="237" spans="1:29" s="20" customFormat="1" ht="14.25" x14ac:dyDescent="0.2">
      <c r="A237" s="21">
        <v>7333</v>
      </c>
      <c r="B237" s="22" t="s">
        <v>325</v>
      </c>
      <c r="C237" s="22" t="s">
        <v>105</v>
      </c>
      <c r="D237" s="22">
        <v>13</v>
      </c>
      <c r="E237" s="22" t="s">
        <v>387</v>
      </c>
      <c r="F237" s="22" t="s">
        <v>67</v>
      </c>
      <c r="G237" s="22" t="s">
        <v>12</v>
      </c>
      <c r="H237" s="23">
        <v>42215</v>
      </c>
      <c r="I237" s="23"/>
      <c r="J237" s="23"/>
      <c r="K237" s="22" t="s">
        <v>70</v>
      </c>
      <c r="L237" s="22" t="s">
        <v>67</v>
      </c>
      <c r="M237" s="22" t="s">
        <v>67</v>
      </c>
      <c r="N237" s="23">
        <v>42437</v>
      </c>
      <c r="O237" s="22">
        <v>60</v>
      </c>
      <c r="P237" s="22"/>
      <c r="Q237" s="17">
        <f t="shared" si="7"/>
        <v>42497</v>
      </c>
      <c r="R237" s="22"/>
      <c r="S237" s="22" t="s">
        <v>819</v>
      </c>
      <c r="T237" s="23">
        <v>42480</v>
      </c>
      <c r="U237" s="22" t="s">
        <v>26</v>
      </c>
      <c r="V237" s="22" t="s">
        <v>26</v>
      </c>
      <c r="W237" s="22"/>
      <c r="X237" s="22" t="s">
        <v>26</v>
      </c>
      <c r="Y237" s="33">
        <v>5950</v>
      </c>
      <c r="Z237" s="23">
        <v>42501</v>
      </c>
      <c r="AA237" s="26" t="s">
        <v>842</v>
      </c>
      <c r="AB237" s="22"/>
      <c r="AC237" s="22"/>
    </row>
    <row r="238" spans="1:29" s="20" customFormat="1" ht="14.25" x14ac:dyDescent="0.2">
      <c r="A238" s="21">
        <v>7403</v>
      </c>
      <c r="B238" s="22" t="s">
        <v>325</v>
      </c>
      <c r="C238" s="22" t="s">
        <v>105</v>
      </c>
      <c r="D238" s="22">
        <v>13</v>
      </c>
      <c r="E238" s="22" t="s">
        <v>386</v>
      </c>
      <c r="F238" s="22" t="s">
        <v>67</v>
      </c>
      <c r="G238" s="22" t="s">
        <v>787</v>
      </c>
      <c r="H238" s="23">
        <v>41492</v>
      </c>
      <c r="I238" s="23"/>
      <c r="J238" s="23"/>
      <c r="K238" s="22" t="s">
        <v>70</v>
      </c>
      <c r="L238" s="22" t="s">
        <v>67</v>
      </c>
      <c r="M238" s="22" t="s">
        <v>67</v>
      </c>
      <c r="N238" s="23">
        <v>42437</v>
      </c>
      <c r="O238" s="22">
        <v>60</v>
      </c>
      <c r="P238" s="22"/>
      <c r="Q238" s="17">
        <f t="shared" si="7"/>
        <v>42497</v>
      </c>
      <c r="R238" s="22"/>
      <c r="S238" s="22" t="s">
        <v>819</v>
      </c>
      <c r="T238" s="23">
        <v>42480</v>
      </c>
      <c r="U238" s="22" t="s">
        <v>26</v>
      </c>
      <c r="V238" s="22" t="s">
        <v>26</v>
      </c>
      <c r="W238" s="22"/>
      <c r="X238" s="22" t="s">
        <v>26</v>
      </c>
      <c r="Y238" s="33">
        <v>7600</v>
      </c>
      <c r="Z238" s="23">
        <v>42501</v>
      </c>
      <c r="AA238" s="26" t="s">
        <v>841</v>
      </c>
      <c r="AB238" s="22"/>
      <c r="AC238" s="22"/>
    </row>
    <row r="239" spans="1:29" s="20" customFormat="1" ht="14.25" x14ac:dyDescent="0.2">
      <c r="A239" s="21">
        <v>7406</v>
      </c>
      <c r="B239" s="22"/>
      <c r="C239" s="22" t="s">
        <v>105</v>
      </c>
      <c r="D239" s="22">
        <v>13</v>
      </c>
      <c r="E239" s="22" t="s">
        <v>834</v>
      </c>
      <c r="F239" s="22" t="s">
        <v>67</v>
      </c>
      <c r="G239" s="22" t="s">
        <v>835</v>
      </c>
      <c r="H239" s="23">
        <v>42411</v>
      </c>
      <c r="I239" s="23"/>
      <c r="J239" s="23"/>
      <c r="K239" s="22" t="s">
        <v>531</v>
      </c>
      <c r="L239" s="22" t="s">
        <v>34</v>
      </c>
      <c r="M239" s="22" t="s">
        <v>67</v>
      </c>
      <c r="N239" s="23">
        <v>42696</v>
      </c>
      <c r="O239" s="22"/>
      <c r="P239" s="36">
        <v>42703</v>
      </c>
      <c r="Q239" s="17">
        <v>42703</v>
      </c>
      <c r="R239" s="22"/>
      <c r="S239" s="22" t="s">
        <v>819</v>
      </c>
      <c r="T239" s="23">
        <v>42702</v>
      </c>
      <c r="U239" s="22" t="s">
        <v>859</v>
      </c>
      <c r="V239" s="22" t="s">
        <v>26</v>
      </c>
      <c r="W239" s="22" t="s">
        <v>26</v>
      </c>
      <c r="X239" s="22" t="s">
        <v>26</v>
      </c>
      <c r="Y239" s="33">
        <v>50000</v>
      </c>
      <c r="Z239" s="23">
        <v>42706</v>
      </c>
      <c r="AA239" s="26"/>
      <c r="AB239" s="22"/>
    </row>
    <row r="240" spans="1:29" s="20" customFormat="1" ht="14.25" x14ac:dyDescent="0.2">
      <c r="A240" s="21">
        <v>214</v>
      </c>
      <c r="B240" s="22" t="s">
        <v>325</v>
      </c>
      <c r="C240" s="22" t="s">
        <v>48</v>
      </c>
      <c r="D240" s="22">
        <v>18</v>
      </c>
      <c r="E240" s="22" t="s">
        <v>390</v>
      </c>
      <c r="F240" s="22" t="s">
        <v>67</v>
      </c>
      <c r="G240" s="22" t="s">
        <v>288</v>
      </c>
      <c r="H240" s="23">
        <v>40967</v>
      </c>
      <c r="I240" s="23"/>
      <c r="J240" s="23"/>
      <c r="K240" s="22" t="s">
        <v>70</v>
      </c>
      <c r="L240" s="22" t="s">
        <v>67</v>
      </c>
      <c r="M240" s="22" t="s">
        <v>67</v>
      </c>
      <c r="N240" s="23">
        <v>42518</v>
      </c>
      <c r="O240" s="22">
        <v>60</v>
      </c>
      <c r="P240" s="24"/>
      <c r="Q240" s="17">
        <f t="shared" si="7"/>
        <v>42578</v>
      </c>
      <c r="R240" s="22"/>
      <c r="S240" s="22" t="s">
        <v>37</v>
      </c>
      <c r="T240" s="23">
        <v>42628</v>
      </c>
      <c r="U240" s="22" t="s">
        <v>26</v>
      </c>
      <c r="V240" s="22" t="s">
        <v>26</v>
      </c>
      <c r="W240" s="22"/>
      <c r="X240" s="22" t="s">
        <v>859</v>
      </c>
      <c r="Y240" s="33">
        <v>1600</v>
      </c>
      <c r="Z240" s="23">
        <v>42716</v>
      </c>
      <c r="AA240" s="26"/>
      <c r="AB240" s="22"/>
    </row>
    <row r="241" spans="1:29" s="20" customFormat="1" ht="14.25" x14ac:dyDescent="0.2">
      <c r="A241" s="27">
        <v>602</v>
      </c>
      <c r="B241" s="27"/>
      <c r="C241" s="27" t="s">
        <v>48</v>
      </c>
      <c r="D241" s="27">
        <v>18</v>
      </c>
      <c r="E241" s="30" t="s">
        <v>104</v>
      </c>
      <c r="F241" s="30"/>
      <c r="G241" s="14" t="s">
        <v>32</v>
      </c>
      <c r="H241" s="17">
        <v>41715</v>
      </c>
      <c r="I241" s="17"/>
      <c r="J241" s="17"/>
      <c r="K241" s="17" t="s">
        <v>70</v>
      </c>
      <c r="L241" s="17" t="s">
        <v>67</v>
      </c>
      <c r="M241" s="17" t="s">
        <v>67</v>
      </c>
      <c r="N241" s="17">
        <v>42089</v>
      </c>
      <c r="O241" s="27">
        <v>60</v>
      </c>
      <c r="P241" s="17"/>
      <c r="Q241" s="17">
        <f t="shared" si="7"/>
        <v>42149</v>
      </c>
      <c r="R241" s="17"/>
      <c r="S241" s="27" t="s">
        <v>37</v>
      </c>
      <c r="T241" s="17">
        <v>42144</v>
      </c>
      <c r="U241" s="27" t="s">
        <v>26</v>
      </c>
      <c r="V241" s="27" t="s">
        <v>26</v>
      </c>
      <c r="W241" s="27"/>
      <c r="X241" s="27" t="s">
        <v>26</v>
      </c>
      <c r="Y241" s="35">
        <v>5700</v>
      </c>
      <c r="Z241" s="15">
        <v>42158</v>
      </c>
      <c r="AA241" s="19"/>
      <c r="AB241" s="27"/>
    </row>
    <row r="242" spans="1:29" s="20" customFormat="1" ht="14.25" x14ac:dyDescent="0.2">
      <c r="A242" s="21">
        <v>814</v>
      </c>
      <c r="B242" s="22" t="s">
        <v>325</v>
      </c>
      <c r="C242" s="22" t="s">
        <v>697</v>
      </c>
      <c r="D242" s="22">
        <v>12</v>
      </c>
      <c r="E242" s="22" t="s">
        <v>391</v>
      </c>
      <c r="F242" s="22" t="s">
        <v>67</v>
      </c>
      <c r="G242" s="22" t="s">
        <v>12</v>
      </c>
      <c r="H242" s="23">
        <v>41612</v>
      </c>
      <c r="I242" s="23"/>
      <c r="J242" s="23"/>
      <c r="K242" s="22" t="s">
        <v>70</v>
      </c>
      <c r="L242" s="22" t="s">
        <v>67</v>
      </c>
      <c r="M242" s="22" t="s">
        <v>67</v>
      </c>
      <c r="N242" s="23">
        <v>42518</v>
      </c>
      <c r="O242" s="22">
        <v>60</v>
      </c>
      <c r="P242" s="24"/>
      <c r="Q242" s="17">
        <f t="shared" si="7"/>
        <v>42578</v>
      </c>
      <c r="R242" s="22"/>
      <c r="S242" s="22" t="s">
        <v>33</v>
      </c>
      <c r="T242" s="23">
        <v>42556</v>
      </c>
      <c r="U242" s="22" t="s">
        <v>26</v>
      </c>
      <c r="V242" s="22" t="s">
        <v>26</v>
      </c>
      <c r="W242" s="22"/>
      <c r="X242" s="22" t="s">
        <v>26</v>
      </c>
      <c r="Y242" s="33">
        <v>5700</v>
      </c>
      <c r="Z242" s="23">
        <v>42629</v>
      </c>
      <c r="AA242" s="26"/>
      <c r="AB242" s="22"/>
      <c r="AC242" s="22"/>
    </row>
    <row r="243" spans="1:29" s="20" customFormat="1" ht="15" customHeight="1" x14ac:dyDescent="0.2">
      <c r="A243" s="27">
        <v>923</v>
      </c>
      <c r="B243" s="14"/>
      <c r="C243" s="27" t="s">
        <v>586</v>
      </c>
      <c r="D243" s="27">
        <v>23</v>
      </c>
      <c r="E243" s="30" t="s">
        <v>192</v>
      </c>
      <c r="F243" s="30"/>
      <c r="G243" s="14" t="s">
        <v>5</v>
      </c>
      <c r="H243" s="17">
        <v>40682</v>
      </c>
      <c r="I243" s="17"/>
      <c r="J243" s="17"/>
      <c r="K243" s="17" t="s">
        <v>70</v>
      </c>
      <c r="L243" s="14" t="s">
        <v>67</v>
      </c>
      <c r="M243" s="14" t="s">
        <v>67</v>
      </c>
      <c r="N243" s="17">
        <v>42210</v>
      </c>
      <c r="O243" s="27">
        <v>60</v>
      </c>
      <c r="P243" s="17"/>
      <c r="Q243" s="17">
        <f t="shared" si="7"/>
        <v>42270</v>
      </c>
      <c r="R243" s="17"/>
      <c r="S243" s="27" t="s">
        <v>259</v>
      </c>
      <c r="T243" s="17">
        <v>42382</v>
      </c>
      <c r="U243" s="27" t="s">
        <v>26</v>
      </c>
      <c r="V243" s="27" t="s">
        <v>26</v>
      </c>
      <c r="W243" s="27"/>
      <c r="X243" s="27" t="s">
        <v>26</v>
      </c>
      <c r="Y243" s="35">
        <v>5300</v>
      </c>
      <c r="Z243" s="15">
        <v>42405</v>
      </c>
      <c r="AA243" s="19"/>
      <c r="AB243" s="27"/>
    </row>
    <row r="244" spans="1:29" s="20" customFormat="1" ht="15" customHeight="1" x14ac:dyDescent="0.2">
      <c r="A244" s="27">
        <v>933</v>
      </c>
      <c r="B244" s="14"/>
      <c r="C244" s="27" t="s">
        <v>586</v>
      </c>
      <c r="D244" s="27">
        <v>23</v>
      </c>
      <c r="E244" s="30" t="s">
        <v>191</v>
      </c>
      <c r="F244" s="30"/>
      <c r="G244" s="14" t="s">
        <v>11</v>
      </c>
      <c r="H244" s="17">
        <v>40680</v>
      </c>
      <c r="I244" s="17"/>
      <c r="J244" s="17"/>
      <c r="K244" s="17" t="s">
        <v>70</v>
      </c>
      <c r="L244" s="14" t="s">
        <v>67</v>
      </c>
      <c r="M244" s="14" t="s">
        <v>67</v>
      </c>
      <c r="N244" s="17">
        <v>42210</v>
      </c>
      <c r="O244" s="27">
        <v>60</v>
      </c>
      <c r="P244" s="17"/>
      <c r="Q244" s="17">
        <f t="shared" si="7"/>
        <v>42270</v>
      </c>
      <c r="R244" s="17"/>
      <c r="S244" s="27" t="s">
        <v>259</v>
      </c>
      <c r="T244" s="17">
        <v>42382</v>
      </c>
      <c r="U244" s="27" t="s">
        <v>26</v>
      </c>
      <c r="V244" s="27" t="s">
        <v>26</v>
      </c>
      <c r="W244" s="27"/>
      <c r="X244" s="27" t="s">
        <v>26</v>
      </c>
      <c r="Y244" s="35">
        <v>6900</v>
      </c>
      <c r="Z244" s="15">
        <v>42405</v>
      </c>
      <c r="AA244" s="19"/>
      <c r="AB244" s="27"/>
    </row>
    <row r="245" spans="1:29" s="20" customFormat="1" ht="14.25" x14ac:dyDescent="0.2">
      <c r="A245" s="27">
        <v>424</v>
      </c>
      <c r="B245" s="14"/>
      <c r="C245" s="27" t="s">
        <v>62</v>
      </c>
      <c r="D245" s="27">
        <v>15</v>
      </c>
      <c r="E245" s="30" t="s">
        <v>119</v>
      </c>
      <c r="F245" s="30"/>
      <c r="G245" s="14" t="s">
        <v>29</v>
      </c>
      <c r="H245" s="17">
        <v>40869</v>
      </c>
      <c r="I245" s="17"/>
      <c r="J245" s="17"/>
      <c r="K245" s="17" t="s">
        <v>70</v>
      </c>
      <c r="L245" s="14" t="s">
        <v>67</v>
      </c>
      <c r="M245" s="14" t="s">
        <v>67</v>
      </c>
      <c r="N245" s="17">
        <v>42019</v>
      </c>
      <c r="O245" s="27">
        <v>60</v>
      </c>
      <c r="P245" s="17"/>
      <c r="Q245" s="17">
        <f t="shared" si="7"/>
        <v>42079</v>
      </c>
      <c r="R245" s="17"/>
      <c r="S245" s="27" t="s">
        <v>63</v>
      </c>
      <c r="T245" s="17">
        <v>42073</v>
      </c>
      <c r="U245" s="27" t="s">
        <v>26</v>
      </c>
      <c r="V245" s="27" t="s">
        <v>26</v>
      </c>
      <c r="W245" s="27"/>
      <c r="X245" s="27" t="s">
        <v>26</v>
      </c>
      <c r="Y245" s="35">
        <v>5500</v>
      </c>
      <c r="Z245" s="15">
        <v>42089</v>
      </c>
      <c r="AA245" s="19"/>
      <c r="AB245" s="27"/>
    </row>
    <row r="246" spans="1:29" s="20" customFormat="1" ht="14.25" x14ac:dyDescent="0.2">
      <c r="A246" s="27">
        <v>102</v>
      </c>
      <c r="B246" s="14"/>
      <c r="C246" s="27" t="s">
        <v>587</v>
      </c>
      <c r="D246" s="27">
        <v>32</v>
      </c>
      <c r="E246" s="30" t="s">
        <v>190</v>
      </c>
      <c r="F246" s="30"/>
      <c r="G246" s="14" t="s">
        <v>5</v>
      </c>
      <c r="H246" s="17">
        <v>41876</v>
      </c>
      <c r="I246" s="17"/>
      <c r="J246" s="17"/>
      <c r="K246" s="17" t="s">
        <v>70</v>
      </c>
      <c r="L246" s="17" t="s">
        <v>67</v>
      </c>
      <c r="M246" s="17" t="s">
        <v>67</v>
      </c>
      <c r="N246" s="17">
        <v>42226</v>
      </c>
      <c r="O246" s="27">
        <v>60</v>
      </c>
      <c r="P246" s="17"/>
      <c r="Q246" s="17">
        <f t="shared" si="7"/>
        <v>42286</v>
      </c>
      <c r="R246" s="17"/>
      <c r="S246" s="27" t="s">
        <v>35</v>
      </c>
      <c r="T246" s="17">
        <v>42417</v>
      </c>
      <c r="U246" s="27" t="s">
        <v>26</v>
      </c>
      <c r="V246" s="27" t="s">
        <v>26</v>
      </c>
      <c r="W246" s="27"/>
      <c r="X246" s="27" t="s">
        <v>26</v>
      </c>
      <c r="Y246" s="35">
        <v>8200</v>
      </c>
      <c r="Z246" s="15">
        <v>42444</v>
      </c>
      <c r="AA246" s="19" t="s">
        <v>803</v>
      </c>
      <c r="AB246" s="27"/>
    </row>
    <row r="247" spans="1:29" s="20" customFormat="1" ht="14.25" x14ac:dyDescent="0.2">
      <c r="A247" s="21">
        <v>1317</v>
      </c>
      <c r="B247" s="22"/>
      <c r="C247" s="22" t="s">
        <v>698</v>
      </c>
      <c r="D247" s="22">
        <v>20</v>
      </c>
      <c r="E247" s="22" t="s">
        <v>392</v>
      </c>
      <c r="F247" s="22" t="s">
        <v>67</v>
      </c>
      <c r="G247" s="22" t="s">
        <v>12</v>
      </c>
      <c r="H247" s="23">
        <v>41685</v>
      </c>
      <c r="I247" s="23"/>
      <c r="J247" s="23"/>
      <c r="K247" s="22" t="s">
        <v>70</v>
      </c>
      <c r="L247" s="22" t="s">
        <v>67</v>
      </c>
      <c r="M247" s="22" t="s">
        <v>67</v>
      </c>
      <c r="N247" s="23">
        <v>42450</v>
      </c>
      <c r="O247" s="22">
        <v>60</v>
      </c>
      <c r="P247" s="22"/>
      <c r="Q247" s="17">
        <f t="shared" si="7"/>
        <v>42510</v>
      </c>
      <c r="R247" s="22"/>
      <c r="S247" s="22" t="s">
        <v>37</v>
      </c>
      <c r="T247" s="23">
        <v>42485</v>
      </c>
      <c r="U247" s="22" t="s">
        <v>26</v>
      </c>
      <c r="V247" s="22" t="s">
        <v>26</v>
      </c>
      <c r="W247" s="22"/>
      <c r="X247" s="22" t="s">
        <v>26</v>
      </c>
      <c r="Y247" s="33">
        <v>7800</v>
      </c>
      <c r="Z247" s="23">
        <v>42506</v>
      </c>
      <c r="AA247" s="26" t="s">
        <v>844</v>
      </c>
      <c r="AB247" s="22"/>
      <c r="AC247" s="22"/>
    </row>
    <row r="248" spans="1:29" s="20" customFormat="1" ht="14.25" x14ac:dyDescent="0.2">
      <c r="A248" s="21">
        <v>1322</v>
      </c>
      <c r="B248" s="22" t="s">
        <v>325</v>
      </c>
      <c r="C248" s="22" t="s">
        <v>698</v>
      </c>
      <c r="D248" s="22">
        <v>20</v>
      </c>
      <c r="E248" s="22" t="s">
        <v>392</v>
      </c>
      <c r="F248" s="22" t="s">
        <v>67</v>
      </c>
      <c r="G248" s="22" t="s">
        <v>12</v>
      </c>
      <c r="H248" s="23">
        <v>41772</v>
      </c>
      <c r="I248" s="23"/>
      <c r="J248" s="23"/>
      <c r="K248" s="22" t="s">
        <v>70</v>
      </c>
      <c r="L248" s="22" t="s">
        <v>67</v>
      </c>
      <c r="M248" s="22" t="s">
        <v>67</v>
      </c>
      <c r="N248" s="23">
        <v>42437</v>
      </c>
      <c r="O248" s="22">
        <v>60</v>
      </c>
      <c r="P248" s="22"/>
      <c r="Q248" s="17">
        <f t="shared" si="7"/>
        <v>42497</v>
      </c>
      <c r="R248" s="22"/>
      <c r="S248" s="22" t="s">
        <v>37</v>
      </c>
      <c r="T248" s="23">
        <v>42480</v>
      </c>
      <c r="U248" s="22" t="s">
        <v>26</v>
      </c>
      <c r="V248" s="22" t="s">
        <v>26</v>
      </c>
      <c r="W248" s="22"/>
      <c r="X248" s="22" t="s">
        <v>26</v>
      </c>
      <c r="Y248" s="33">
        <v>6700</v>
      </c>
      <c r="Z248" s="23">
        <v>42501</v>
      </c>
      <c r="AA248" s="26" t="s">
        <v>843</v>
      </c>
      <c r="AB248" s="22"/>
      <c r="AC248" s="22"/>
    </row>
    <row r="249" spans="1:29" s="20" customFormat="1" ht="14.25" x14ac:dyDescent="0.2">
      <c r="A249" s="27">
        <v>414</v>
      </c>
      <c r="B249" s="14"/>
      <c r="C249" s="27" t="s">
        <v>60</v>
      </c>
      <c r="D249" s="27">
        <v>14</v>
      </c>
      <c r="E249" s="30" t="s">
        <v>118</v>
      </c>
      <c r="F249" s="30"/>
      <c r="G249" s="14" t="s">
        <v>27</v>
      </c>
      <c r="H249" s="17">
        <v>40442</v>
      </c>
      <c r="I249" s="17"/>
      <c r="J249" s="17"/>
      <c r="K249" s="17" t="s">
        <v>70</v>
      </c>
      <c r="L249" s="17" t="s">
        <v>67</v>
      </c>
      <c r="M249" s="17" t="s">
        <v>67</v>
      </c>
      <c r="N249" s="17">
        <v>42066</v>
      </c>
      <c r="O249" s="27">
        <v>30</v>
      </c>
      <c r="P249" s="17">
        <v>42096</v>
      </c>
      <c r="Q249" s="17" t="str">
        <f t="shared" si="7"/>
        <v/>
      </c>
      <c r="R249" s="17"/>
      <c r="S249" s="27" t="s">
        <v>30</v>
      </c>
      <c r="T249" s="17">
        <v>42103</v>
      </c>
      <c r="U249" s="27" t="s">
        <v>26</v>
      </c>
      <c r="V249" s="27" t="s">
        <v>26</v>
      </c>
      <c r="W249" s="27"/>
      <c r="X249" s="27" t="s">
        <v>26</v>
      </c>
      <c r="Y249" s="35">
        <v>3190</v>
      </c>
      <c r="Z249" s="15">
        <v>42111</v>
      </c>
      <c r="AA249" s="19"/>
      <c r="AB249" s="27"/>
    </row>
    <row r="250" spans="1:29" s="20" customFormat="1" ht="14.25" x14ac:dyDescent="0.2">
      <c r="A250" s="21">
        <v>5003</v>
      </c>
      <c r="B250" s="22"/>
      <c r="C250" s="22" t="s">
        <v>973</v>
      </c>
      <c r="D250" s="22">
        <v>10</v>
      </c>
      <c r="E250" s="22" t="s">
        <v>974</v>
      </c>
      <c r="F250" s="22" t="s">
        <v>34</v>
      </c>
      <c r="G250" s="22" t="s">
        <v>531</v>
      </c>
      <c r="H250" s="23">
        <v>42766</v>
      </c>
      <c r="I250" s="23" t="s">
        <v>34</v>
      </c>
      <c r="J250" s="23"/>
      <c r="K250" s="22" t="s">
        <v>531</v>
      </c>
      <c r="L250" s="22" t="s">
        <v>67</v>
      </c>
      <c r="M250" s="22" t="s">
        <v>67</v>
      </c>
      <c r="N250" s="23">
        <v>42807</v>
      </c>
      <c r="O250" s="22"/>
      <c r="P250" s="24">
        <v>30</v>
      </c>
      <c r="Q250" s="17"/>
      <c r="R250" s="22"/>
      <c r="S250" s="22" t="s">
        <v>527</v>
      </c>
      <c r="T250" s="23">
        <v>42842</v>
      </c>
      <c r="U250" s="22" t="s">
        <v>859</v>
      </c>
      <c r="V250" s="22" t="s">
        <v>26</v>
      </c>
      <c r="W250" s="22" t="s">
        <v>859</v>
      </c>
      <c r="X250" s="22" t="s">
        <v>26</v>
      </c>
      <c r="Y250" s="25">
        <v>6300</v>
      </c>
      <c r="Z250" s="23">
        <v>42846</v>
      </c>
      <c r="AA250" s="26"/>
      <c r="AB250" s="22"/>
    </row>
    <row r="251" spans="1:29" s="20" customFormat="1" ht="14.25" x14ac:dyDescent="0.2">
      <c r="A251" s="21">
        <v>123</v>
      </c>
      <c r="B251" s="22" t="s">
        <v>325</v>
      </c>
      <c r="C251" s="22" t="s">
        <v>699</v>
      </c>
      <c r="D251" s="22">
        <v>30</v>
      </c>
      <c r="E251" s="22" t="s">
        <v>393</v>
      </c>
      <c r="F251" s="22" t="s">
        <v>67</v>
      </c>
      <c r="G251" s="22" t="s">
        <v>12</v>
      </c>
      <c r="H251" s="23">
        <v>41922</v>
      </c>
      <c r="I251" s="23"/>
      <c r="J251" s="23"/>
      <c r="K251" s="22" t="s">
        <v>70</v>
      </c>
      <c r="L251" s="22" t="s">
        <v>67</v>
      </c>
      <c r="M251" s="22" t="s">
        <v>67</v>
      </c>
      <c r="N251" s="23">
        <v>42437</v>
      </c>
      <c r="O251" s="22">
        <v>60</v>
      </c>
      <c r="P251" s="22"/>
      <c r="Q251" s="17">
        <f t="shared" si="7"/>
        <v>42497</v>
      </c>
      <c r="R251" s="22"/>
      <c r="S251" s="22" t="s">
        <v>819</v>
      </c>
      <c r="T251" s="23">
        <v>42524</v>
      </c>
      <c r="U251" s="22" t="s">
        <v>26</v>
      </c>
      <c r="V251" s="22" t="s">
        <v>26</v>
      </c>
      <c r="W251" s="22"/>
      <c r="X251" s="22" t="s">
        <v>26</v>
      </c>
      <c r="Y251" s="33">
        <v>5950</v>
      </c>
      <c r="Z251" s="23">
        <v>42530</v>
      </c>
      <c r="AA251" s="26"/>
      <c r="AB251" s="22"/>
      <c r="AC251" s="22"/>
    </row>
    <row r="252" spans="1:29" s="20" customFormat="1" ht="14.25" x14ac:dyDescent="0.2">
      <c r="A252" s="21">
        <v>320</v>
      </c>
      <c r="B252" s="22"/>
      <c r="C252" s="22" t="s">
        <v>699</v>
      </c>
      <c r="D252" s="22">
        <v>30</v>
      </c>
      <c r="E252" s="22" t="s">
        <v>960</v>
      </c>
      <c r="F252" s="22" t="s">
        <v>67</v>
      </c>
      <c r="G252" s="22" t="s">
        <v>29</v>
      </c>
      <c r="H252" s="23">
        <v>42713</v>
      </c>
      <c r="I252" s="23" t="s">
        <v>34</v>
      </c>
      <c r="J252" s="23"/>
      <c r="K252" s="22" t="s">
        <v>70</v>
      </c>
      <c r="L252" s="22" t="s">
        <v>34</v>
      </c>
      <c r="M252" s="22" t="s">
        <v>67</v>
      </c>
      <c r="N252" s="23">
        <v>43067</v>
      </c>
      <c r="O252" s="22"/>
      <c r="P252" s="24">
        <v>30</v>
      </c>
      <c r="Q252" s="17">
        <v>43097</v>
      </c>
      <c r="R252" s="40" t="s">
        <v>34</v>
      </c>
      <c r="S252" s="22" t="s">
        <v>819</v>
      </c>
      <c r="T252" s="23">
        <v>43082</v>
      </c>
      <c r="U252" s="22" t="s">
        <v>26</v>
      </c>
      <c r="V252" s="22" t="s">
        <v>26</v>
      </c>
      <c r="W252" s="22" t="s">
        <v>26</v>
      </c>
      <c r="X252" s="22" t="s">
        <v>26</v>
      </c>
      <c r="Y252" s="25">
        <v>39950</v>
      </c>
      <c r="Z252" s="22" t="s">
        <v>1052</v>
      </c>
      <c r="AA252" s="26"/>
      <c r="AB252" s="22"/>
    </row>
    <row r="253" spans="1:29" s="20" customFormat="1" ht="14.25" x14ac:dyDescent="0.2">
      <c r="A253" s="21">
        <v>404</v>
      </c>
      <c r="B253" s="22"/>
      <c r="C253" s="22" t="s">
        <v>699</v>
      </c>
      <c r="D253" s="22">
        <v>30</v>
      </c>
      <c r="E253" s="22" t="s">
        <v>912</v>
      </c>
      <c r="F253" s="22" t="s">
        <v>67</v>
      </c>
      <c r="G253" s="22" t="s">
        <v>12</v>
      </c>
      <c r="H253" s="23">
        <v>42570</v>
      </c>
      <c r="I253" s="23" t="s">
        <v>34</v>
      </c>
      <c r="J253" s="23"/>
      <c r="K253" s="22" t="s">
        <v>70</v>
      </c>
      <c r="L253" s="22" t="s">
        <v>34</v>
      </c>
      <c r="M253" s="22" t="s">
        <v>34</v>
      </c>
      <c r="N253" s="23">
        <v>43060</v>
      </c>
      <c r="O253" s="22"/>
      <c r="P253" s="24">
        <v>30</v>
      </c>
      <c r="Q253" s="17">
        <v>43097</v>
      </c>
      <c r="R253" s="40" t="s">
        <v>34</v>
      </c>
      <c r="S253" s="22" t="s">
        <v>819</v>
      </c>
      <c r="T253" s="23">
        <v>43082</v>
      </c>
      <c r="U253" s="22" t="s">
        <v>26</v>
      </c>
      <c r="V253" s="22" t="s">
        <v>26</v>
      </c>
      <c r="W253" s="22" t="s">
        <v>26</v>
      </c>
      <c r="X253" s="22" t="s">
        <v>26</v>
      </c>
      <c r="Y253" s="25">
        <v>39950</v>
      </c>
      <c r="Z253" s="22" t="s">
        <v>1052</v>
      </c>
      <c r="AA253" s="26"/>
      <c r="AB253" s="22"/>
    </row>
    <row r="254" spans="1:29" s="20" customFormat="1" ht="14.25" x14ac:dyDescent="0.2">
      <c r="A254" s="21">
        <v>6943</v>
      </c>
      <c r="B254" s="22" t="s">
        <v>325</v>
      </c>
      <c r="C254" s="22" t="s">
        <v>646</v>
      </c>
      <c r="D254" s="22">
        <v>12</v>
      </c>
      <c r="E254" s="22" t="s">
        <v>394</v>
      </c>
      <c r="F254" s="22" t="s">
        <v>67</v>
      </c>
      <c r="G254" s="22" t="s">
        <v>32</v>
      </c>
      <c r="H254" s="23">
        <v>41652</v>
      </c>
      <c r="I254" s="23"/>
      <c r="J254" s="23"/>
      <c r="K254" s="22" t="s">
        <v>70</v>
      </c>
      <c r="L254" s="22" t="s">
        <v>67</v>
      </c>
      <c r="M254" s="22" t="s">
        <v>67</v>
      </c>
      <c r="N254" s="23">
        <v>42518</v>
      </c>
      <c r="O254" s="22">
        <v>60</v>
      </c>
      <c r="P254" s="24"/>
      <c r="Q254" s="17">
        <f t="shared" si="7"/>
        <v>42578</v>
      </c>
      <c r="R254" s="22"/>
      <c r="S254" s="22" t="s">
        <v>28</v>
      </c>
      <c r="T254" s="23">
        <v>42583</v>
      </c>
      <c r="U254" s="22" t="s">
        <v>26</v>
      </c>
      <c r="V254" s="22" t="s">
        <v>26</v>
      </c>
      <c r="W254" s="22"/>
      <c r="X254" s="22" t="s">
        <v>26</v>
      </c>
      <c r="Y254" s="33">
        <v>6500</v>
      </c>
      <c r="Z254" s="23">
        <v>42592</v>
      </c>
      <c r="AA254" s="26"/>
      <c r="AB254" s="22"/>
      <c r="AC254" s="22"/>
    </row>
    <row r="255" spans="1:29" s="20" customFormat="1" ht="14.25" x14ac:dyDescent="0.2">
      <c r="A255" s="27">
        <v>7000</v>
      </c>
      <c r="B255" s="14"/>
      <c r="C255" s="27" t="s">
        <v>646</v>
      </c>
      <c r="D255" s="27">
        <v>13</v>
      </c>
      <c r="E255" s="30" t="s">
        <v>117</v>
      </c>
      <c r="F255" s="30"/>
      <c r="G255" s="14" t="s">
        <v>4</v>
      </c>
      <c r="H255" s="17">
        <v>41922</v>
      </c>
      <c r="I255" s="17"/>
      <c r="J255" s="17"/>
      <c r="K255" s="17" t="s">
        <v>70</v>
      </c>
      <c r="L255" s="17" t="s">
        <v>34</v>
      </c>
      <c r="M255" s="17" t="s">
        <v>34</v>
      </c>
      <c r="N255" s="17">
        <v>42108</v>
      </c>
      <c r="O255" s="27">
        <v>90</v>
      </c>
      <c r="P255" s="17"/>
      <c r="Q255" s="17">
        <f t="shared" si="7"/>
        <v>42198</v>
      </c>
      <c r="R255" s="17"/>
      <c r="S255" s="27" t="s">
        <v>28</v>
      </c>
      <c r="T255" s="17">
        <v>42198</v>
      </c>
      <c r="U255" s="27" t="s">
        <v>26</v>
      </c>
      <c r="V255" s="27" t="s">
        <v>26</v>
      </c>
      <c r="W255" s="27" t="s">
        <v>26</v>
      </c>
      <c r="X255" s="27" t="s">
        <v>26</v>
      </c>
      <c r="Y255" s="35">
        <v>15352</v>
      </c>
      <c r="Z255" s="15">
        <v>42208</v>
      </c>
      <c r="AA255" s="19"/>
      <c r="AB255" s="27"/>
    </row>
    <row r="256" spans="1:29" s="20" customFormat="1" ht="14.25" x14ac:dyDescent="0.2">
      <c r="A256" s="27">
        <v>7000.5</v>
      </c>
      <c r="B256" s="14"/>
      <c r="C256" s="27" t="s">
        <v>646</v>
      </c>
      <c r="D256" s="27">
        <v>13</v>
      </c>
      <c r="E256" s="30" t="s">
        <v>116</v>
      </c>
      <c r="F256" s="30"/>
      <c r="G256" s="14" t="s">
        <v>4</v>
      </c>
      <c r="H256" s="17">
        <v>41703</v>
      </c>
      <c r="I256" s="17"/>
      <c r="J256" s="17"/>
      <c r="K256" s="17" t="s">
        <v>68</v>
      </c>
      <c r="L256" s="17" t="s">
        <v>34</v>
      </c>
      <c r="M256" s="17" t="s">
        <v>34</v>
      </c>
      <c r="N256" s="17">
        <v>42108</v>
      </c>
      <c r="O256" s="27">
        <v>90</v>
      </c>
      <c r="P256" s="17"/>
      <c r="Q256" s="17">
        <f t="shared" si="7"/>
        <v>42198</v>
      </c>
      <c r="R256" s="17"/>
      <c r="S256" s="27" t="s">
        <v>28</v>
      </c>
      <c r="T256" s="17">
        <v>42198</v>
      </c>
      <c r="U256" s="27" t="s">
        <v>26</v>
      </c>
      <c r="V256" s="27" t="s">
        <v>26</v>
      </c>
      <c r="W256" s="27" t="s">
        <v>26</v>
      </c>
      <c r="X256" s="27" t="s">
        <v>26</v>
      </c>
      <c r="Y256" s="35">
        <v>4850</v>
      </c>
      <c r="Z256" s="15">
        <v>42208</v>
      </c>
      <c r="AA256" s="19"/>
      <c r="AB256" s="27"/>
    </row>
    <row r="257" spans="1:29" s="20" customFormat="1" ht="14.25" x14ac:dyDescent="0.2">
      <c r="A257" s="27">
        <v>7002</v>
      </c>
      <c r="B257" s="14"/>
      <c r="C257" s="27" t="s">
        <v>646</v>
      </c>
      <c r="D257" s="27">
        <v>13</v>
      </c>
      <c r="E257" s="30" t="s">
        <v>115</v>
      </c>
      <c r="F257" s="30"/>
      <c r="G257" s="14" t="s">
        <v>4</v>
      </c>
      <c r="H257" s="17">
        <v>41479</v>
      </c>
      <c r="I257" s="17"/>
      <c r="J257" s="17"/>
      <c r="K257" s="17" t="s">
        <v>70</v>
      </c>
      <c r="L257" s="17" t="s">
        <v>34</v>
      </c>
      <c r="M257" s="17" t="s">
        <v>34</v>
      </c>
      <c r="N257" s="17">
        <v>42108</v>
      </c>
      <c r="O257" s="27">
        <v>90</v>
      </c>
      <c r="P257" s="17"/>
      <c r="Q257" s="17">
        <f t="shared" si="7"/>
        <v>42198</v>
      </c>
      <c r="R257" s="17"/>
      <c r="S257" s="27" t="s">
        <v>28</v>
      </c>
      <c r="T257" s="17">
        <v>42198</v>
      </c>
      <c r="U257" s="27" t="s">
        <v>26</v>
      </c>
      <c r="V257" s="27" t="s">
        <v>26</v>
      </c>
      <c r="W257" s="27" t="s">
        <v>26</v>
      </c>
      <c r="X257" s="27" t="s">
        <v>26</v>
      </c>
      <c r="Y257" s="35">
        <v>4850</v>
      </c>
      <c r="Z257" s="15">
        <v>42208</v>
      </c>
      <c r="AA257" s="19" t="s">
        <v>1011</v>
      </c>
      <c r="AB257" s="27" t="s">
        <v>946</v>
      </c>
    </row>
    <row r="258" spans="1:29" s="20" customFormat="1" ht="14.25" x14ac:dyDescent="0.2">
      <c r="A258" s="21">
        <v>7229</v>
      </c>
      <c r="B258" s="22"/>
      <c r="C258" s="22" t="s">
        <v>646</v>
      </c>
      <c r="D258" s="22"/>
      <c r="E258" s="22" t="s">
        <v>189</v>
      </c>
      <c r="F258" s="22" t="s">
        <v>67</v>
      </c>
      <c r="G258" s="22" t="s">
        <v>12</v>
      </c>
      <c r="H258" s="23">
        <v>42005</v>
      </c>
      <c r="I258" s="23"/>
      <c r="J258" s="23"/>
      <c r="K258" s="22" t="s">
        <v>70</v>
      </c>
      <c r="L258" s="22" t="s">
        <v>67</v>
      </c>
      <c r="M258" s="22" t="s">
        <v>67</v>
      </c>
      <c r="N258" s="23">
        <v>42403</v>
      </c>
      <c r="O258" s="22">
        <v>60</v>
      </c>
      <c r="P258" s="22"/>
      <c r="Q258" s="17">
        <f t="shared" si="7"/>
        <v>42463</v>
      </c>
      <c r="R258" s="22"/>
      <c r="S258" s="22" t="s">
        <v>819</v>
      </c>
      <c r="T258" s="23">
        <v>42461</v>
      </c>
      <c r="U258" s="22" t="s">
        <v>26</v>
      </c>
      <c r="V258" s="22" t="s">
        <v>26</v>
      </c>
      <c r="W258" s="22"/>
      <c r="X258" s="22" t="s">
        <v>26</v>
      </c>
      <c r="Y258" s="33">
        <v>6950</v>
      </c>
      <c r="Z258" s="23">
        <v>42501</v>
      </c>
      <c r="AA258" s="26"/>
      <c r="AB258" s="22"/>
      <c r="AC258" s="22"/>
    </row>
    <row r="259" spans="1:29" s="20" customFormat="1" ht="14.25" x14ac:dyDescent="0.2">
      <c r="A259" s="14">
        <v>389</v>
      </c>
      <c r="B259" s="14"/>
      <c r="C259" s="14" t="s">
        <v>588</v>
      </c>
      <c r="D259" s="14">
        <v>28</v>
      </c>
      <c r="E259" s="14" t="s">
        <v>305</v>
      </c>
      <c r="F259" s="14"/>
      <c r="G259" s="14" t="s">
        <v>29</v>
      </c>
      <c r="H259" s="15">
        <v>41815</v>
      </c>
      <c r="I259" s="15"/>
      <c r="J259" s="15"/>
      <c r="K259" s="14" t="s">
        <v>70</v>
      </c>
      <c r="L259" s="14" t="s">
        <v>67</v>
      </c>
      <c r="M259" s="14" t="s">
        <v>67</v>
      </c>
      <c r="N259" s="15">
        <v>42302</v>
      </c>
      <c r="O259" s="14">
        <v>60</v>
      </c>
      <c r="P259" s="15"/>
      <c r="Q259" s="17">
        <f t="shared" si="7"/>
        <v>42362</v>
      </c>
      <c r="R259" s="14"/>
      <c r="S259" s="14" t="s">
        <v>28</v>
      </c>
      <c r="T259" s="15">
        <v>42360</v>
      </c>
      <c r="U259" s="14" t="s">
        <v>26</v>
      </c>
      <c r="V259" s="14" t="s">
        <v>26</v>
      </c>
      <c r="W259" s="14"/>
      <c r="X259" s="14" t="s">
        <v>26</v>
      </c>
      <c r="Y259" s="32">
        <v>7500</v>
      </c>
      <c r="Z259" s="15">
        <v>42501</v>
      </c>
      <c r="AA259" s="19"/>
      <c r="AB259" s="27"/>
    </row>
    <row r="260" spans="1:29" s="20" customFormat="1" ht="14.25" x14ac:dyDescent="0.2">
      <c r="A260" s="21">
        <v>7241</v>
      </c>
      <c r="B260" s="22"/>
      <c r="C260" s="22" t="s">
        <v>700</v>
      </c>
      <c r="D260" s="22">
        <v>13</v>
      </c>
      <c r="E260" s="22" t="s">
        <v>1058</v>
      </c>
      <c r="F260" s="22" t="s">
        <v>67</v>
      </c>
      <c r="G260" s="22" t="s">
        <v>12</v>
      </c>
      <c r="H260" s="23">
        <v>41234</v>
      </c>
      <c r="I260" s="23" t="s">
        <v>34</v>
      </c>
      <c r="J260" s="23"/>
      <c r="K260" s="22" t="s">
        <v>70</v>
      </c>
      <c r="L260" s="22" t="s">
        <v>34</v>
      </c>
      <c r="M260" s="22" t="s">
        <v>67</v>
      </c>
      <c r="N260" s="23">
        <v>43110</v>
      </c>
      <c r="O260" s="22">
        <v>90</v>
      </c>
      <c r="P260" s="24"/>
      <c r="Q260" s="17">
        <v>43200</v>
      </c>
      <c r="R260" s="22"/>
      <c r="S260" s="22" t="s">
        <v>35</v>
      </c>
      <c r="T260" s="23">
        <v>43109</v>
      </c>
      <c r="U260" s="22" t="s">
        <v>26</v>
      </c>
      <c r="V260" s="22" t="s">
        <v>26</v>
      </c>
      <c r="W260" s="22" t="s">
        <v>26</v>
      </c>
      <c r="X260" s="22" t="s">
        <v>26</v>
      </c>
      <c r="Y260" s="25">
        <v>82500</v>
      </c>
      <c r="Z260" s="23">
        <v>43241</v>
      </c>
      <c r="AA260" s="25"/>
      <c r="AB260" s="22"/>
    </row>
    <row r="261" spans="1:29" s="20" customFormat="1" ht="14.25" x14ac:dyDescent="0.2">
      <c r="A261" s="21">
        <v>7630</v>
      </c>
      <c r="B261" s="22" t="s">
        <v>325</v>
      </c>
      <c r="C261" s="22" t="s">
        <v>700</v>
      </c>
      <c r="D261" s="22">
        <v>13</v>
      </c>
      <c r="E261" s="22" t="s">
        <v>494</v>
      </c>
      <c r="F261" s="22" t="s">
        <v>67</v>
      </c>
      <c r="G261" s="22" t="s">
        <v>12</v>
      </c>
      <c r="H261" s="23">
        <v>41010</v>
      </c>
      <c r="I261" s="23"/>
      <c r="J261" s="23"/>
      <c r="K261" s="22" t="s">
        <v>70</v>
      </c>
      <c r="L261" s="22" t="s">
        <v>67</v>
      </c>
      <c r="M261" s="22" t="s">
        <v>34</v>
      </c>
      <c r="N261" s="23">
        <v>42489</v>
      </c>
      <c r="O261" s="22">
        <v>60</v>
      </c>
      <c r="P261" s="24"/>
      <c r="Q261" s="17">
        <f t="shared" si="7"/>
        <v>42549</v>
      </c>
      <c r="R261" s="22"/>
      <c r="S261" s="22" t="s">
        <v>37</v>
      </c>
      <c r="T261" s="23">
        <v>42556</v>
      </c>
      <c r="U261" s="22" t="s">
        <v>26</v>
      </c>
      <c r="V261" s="22" t="s">
        <v>26</v>
      </c>
      <c r="W261" s="22"/>
      <c r="X261" s="22" t="s">
        <v>26</v>
      </c>
      <c r="Y261" s="33">
        <v>9000</v>
      </c>
      <c r="Z261" s="23">
        <v>42572</v>
      </c>
      <c r="AA261" s="26"/>
      <c r="AB261" s="22"/>
      <c r="AC261" s="22"/>
    </row>
    <row r="262" spans="1:29" s="20" customFormat="1" ht="14.25" x14ac:dyDescent="0.2">
      <c r="A262" s="21">
        <v>7819</v>
      </c>
      <c r="B262" s="22" t="s">
        <v>325</v>
      </c>
      <c r="C262" s="22" t="s">
        <v>700</v>
      </c>
      <c r="D262" s="22">
        <v>13</v>
      </c>
      <c r="E262" s="22" t="s">
        <v>395</v>
      </c>
      <c r="F262" s="22" t="s">
        <v>67</v>
      </c>
      <c r="G262" s="22" t="s">
        <v>12</v>
      </c>
      <c r="H262" s="23">
        <v>40710</v>
      </c>
      <c r="I262" s="23"/>
      <c r="J262" s="23"/>
      <c r="K262" s="22" t="s">
        <v>70</v>
      </c>
      <c r="L262" s="22" t="s">
        <v>67</v>
      </c>
      <c r="M262" s="22" t="s">
        <v>67</v>
      </c>
      <c r="N262" s="23">
        <v>42518</v>
      </c>
      <c r="O262" s="22">
        <v>60</v>
      </c>
      <c r="P262" s="24"/>
      <c r="Q262" s="17">
        <f t="shared" si="7"/>
        <v>42578</v>
      </c>
      <c r="R262" s="22"/>
      <c r="S262" s="22" t="s">
        <v>33</v>
      </c>
      <c r="T262" s="23">
        <v>42587</v>
      </c>
      <c r="U262" s="22" t="s">
        <v>26</v>
      </c>
      <c r="V262" s="22" t="s">
        <v>26</v>
      </c>
      <c r="W262" s="22"/>
      <c r="X262" s="22" t="s">
        <v>26</v>
      </c>
      <c r="Y262" s="33">
        <v>6800</v>
      </c>
      <c r="Z262" s="23">
        <v>42653</v>
      </c>
      <c r="AA262" s="26"/>
      <c r="AB262" s="22"/>
      <c r="AC262" s="22"/>
    </row>
    <row r="263" spans="1:29" s="20" customFormat="1" ht="14.25" x14ac:dyDescent="0.2">
      <c r="A263" s="14">
        <v>229</v>
      </c>
      <c r="B263" s="14"/>
      <c r="C263" s="14" t="s">
        <v>589</v>
      </c>
      <c r="D263" s="14">
        <v>26</v>
      </c>
      <c r="E263" s="14" t="s">
        <v>807</v>
      </c>
      <c r="F263" s="14"/>
      <c r="G263" s="14" t="s">
        <v>29</v>
      </c>
      <c r="H263" s="15">
        <v>41017</v>
      </c>
      <c r="I263" s="15"/>
      <c r="J263" s="15"/>
      <c r="K263" s="14" t="s">
        <v>70</v>
      </c>
      <c r="L263" s="14" t="s">
        <v>67</v>
      </c>
      <c r="M263" s="14" t="s">
        <v>34</v>
      </c>
      <c r="N263" s="15">
        <v>42302</v>
      </c>
      <c r="O263" s="14">
        <v>60</v>
      </c>
      <c r="P263" s="15"/>
      <c r="Q263" s="17">
        <f t="shared" si="7"/>
        <v>42362</v>
      </c>
      <c r="R263" s="14"/>
      <c r="S263" s="14" t="s">
        <v>28</v>
      </c>
      <c r="T263" s="15">
        <v>42391</v>
      </c>
      <c r="U263" s="14" t="s">
        <v>26</v>
      </c>
      <c r="V263" s="14" t="s">
        <v>26</v>
      </c>
      <c r="W263" s="14"/>
      <c r="X263" s="14" t="s">
        <v>26</v>
      </c>
      <c r="Y263" s="32">
        <v>18000</v>
      </c>
      <c r="Z263" s="15">
        <v>42405</v>
      </c>
      <c r="AA263" s="19"/>
      <c r="AB263" s="27"/>
    </row>
    <row r="264" spans="1:29" s="20" customFormat="1" ht="14.25" x14ac:dyDescent="0.2">
      <c r="A264" s="14">
        <v>230</v>
      </c>
      <c r="B264" s="14"/>
      <c r="C264" s="14" t="s">
        <v>589</v>
      </c>
      <c r="D264" s="14">
        <v>26</v>
      </c>
      <c r="E264" s="14" t="s">
        <v>306</v>
      </c>
      <c r="F264" s="14"/>
      <c r="G264" s="14" t="s">
        <v>32</v>
      </c>
      <c r="H264" s="15">
        <v>41723</v>
      </c>
      <c r="I264" s="15"/>
      <c r="J264" s="15"/>
      <c r="K264" s="14" t="s">
        <v>70</v>
      </c>
      <c r="L264" s="14" t="s">
        <v>67</v>
      </c>
      <c r="M264" s="14" t="s">
        <v>67</v>
      </c>
      <c r="N264" s="15">
        <v>42260</v>
      </c>
      <c r="O264" s="14">
        <v>60</v>
      </c>
      <c r="P264" s="15"/>
      <c r="Q264" s="17">
        <f t="shared" si="7"/>
        <v>42320</v>
      </c>
      <c r="R264" s="14"/>
      <c r="S264" s="14" t="s">
        <v>322</v>
      </c>
      <c r="T264" s="15">
        <v>42391</v>
      </c>
      <c r="U264" s="14" t="s">
        <v>26</v>
      </c>
      <c r="V264" s="14" t="s">
        <v>26</v>
      </c>
      <c r="W264" s="14"/>
      <c r="X264" s="14" t="s">
        <v>26</v>
      </c>
      <c r="Y264" s="32">
        <v>16000</v>
      </c>
      <c r="Z264" s="15">
        <v>42405</v>
      </c>
      <c r="AA264" s="19"/>
      <c r="AB264" s="27"/>
    </row>
    <row r="265" spans="1:29" s="20" customFormat="1" ht="14.25" x14ac:dyDescent="0.2">
      <c r="A265" s="21">
        <v>260</v>
      </c>
      <c r="B265" s="22"/>
      <c r="C265" s="22" t="s">
        <v>589</v>
      </c>
      <c r="D265" s="22">
        <v>26</v>
      </c>
      <c r="E265" s="22" t="s">
        <v>924</v>
      </c>
      <c r="F265" s="22" t="s">
        <v>67</v>
      </c>
      <c r="G265" s="22" t="s">
        <v>12</v>
      </c>
      <c r="H265" s="23">
        <v>42606</v>
      </c>
      <c r="I265" s="23" t="s">
        <v>34</v>
      </c>
      <c r="J265" s="23"/>
      <c r="K265" s="22" t="s">
        <v>70</v>
      </c>
      <c r="L265" s="22" t="s">
        <v>34</v>
      </c>
      <c r="M265" s="22" t="s">
        <v>67</v>
      </c>
      <c r="N265" s="23">
        <v>43122</v>
      </c>
      <c r="O265" s="22">
        <v>90</v>
      </c>
      <c r="P265" s="24"/>
      <c r="Q265" s="17">
        <v>43212</v>
      </c>
      <c r="R265" s="22"/>
      <c r="S265" s="22" t="s">
        <v>942</v>
      </c>
      <c r="T265" s="23">
        <v>43215</v>
      </c>
      <c r="U265" s="22" t="s">
        <v>26</v>
      </c>
      <c r="V265" s="22" t="s">
        <v>26</v>
      </c>
      <c r="W265" s="22" t="s">
        <v>26</v>
      </c>
      <c r="X265" s="22" t="s">
        <v>26</v>
      </c>
      <c r="Y265" s="25">
        <v>38500</v>
      </c>
      <c r="Z265" s="23">
        <v>43234</v>
      </c>
      <c r="AA265" s="26"/>
      <c r="AB265" s="22"/>
    </row>
    <row r="266" spans="1:29" s="20" customFormat="1" ht="14.25" x14ac:dyDescent="0.2">
      <c r="A266" s="21">
        <v>268</v>
      </c>
      <c r="B266" s="22"/>
      <c r="C266" s="22" t="s">
        <v>589</v>
      </c>
      <c r="D266" s="22">
        <v>26</v>
      </c>
      <c r="E266" s="22" t="s">
        <v>1032</v>
      </c>
      <c r="F266" s="22" t="s">
        <v>67</v>
      </c>
      <c r="G266" s="22" t="s">
        <v>12</v>
      </c>
      <c r="H266" s="23">
        <v>43024</v>
      </c>
      <c r="I266" s="23" t="s">
        <v>34</v>
      </c>
      <c r="J266" s="23"/>
      <c r="K266" s="22" t="s">
        <v>531</v>
      </c>
      <c r="L266" s="22" t="s">
        <v>34</v>
      </c>
      <c r="M266" s="22" t="s">
        <v>67</v>
      </c>
      <c r="N266" s="23">
        <v>43122</v>
      </c>
      <c r="O266" s="22">
        <v>90</v>
      </c>
      <c r="P266" s="24"/>
      <c r="Q266" s="17">
        <v>43212</v>
      </c>
      <c r="R266" s="22"/>
      <c r="S266" s="22" t="s">
        <v>942</v>
      </c>
      <c r="T266" s="23">
        <v>43215</v>
      </c>
      <c r="U266" s="22" t="s">
        <v>26</v>
      </c>
      <c r="V266" s="22" t="s">
        <v>26</v>
      </c>
      <c r="W266" s="22" t="s">
        <v>26</v>
      </c>
      <c r="X266" s="22" t="s">
        <v>26</v>
      </c>
      <c r="Y266" s="25">
        <v>39300</v>
      </c>
      <c r="Z266" s="23">
        <v>43234</v>
      </c>
      <c r="AA266" s="26"/>
      <c r="AB266" s="22"/>
    </row>
    <row r="267" spans="1:29" s="20" customFormat="1" ht="14.25" x14ac:dyDescent="0.2">
      <c r="A267" s="27">
        <v>5423</v>
      </c>
      <c r="B267" s="14"/>
      <c r="C267" s="27" t="s">
        <v>590</v>
      </c>
      <c r="D267" s="27">
        <v>10</v>
      </c>
      <c r="E267" s="30" t="s">
        <v>188</v>
      </c>
      <c r="F267" s="30"/>
      <c r="G267" s="14" t="s">
        <v>5</v>
      </c>
      <c r="H267" s="17">
        <v>41634</v>
      </c>
      <c r="I267" s="17"/>
      <c r="J267" s="17"/>
      <c r="K267" s="17" t="s">
        <v>70</v>
      </c>
      <c r="L267" s="17" t="s">
        <v>67</v>
      </c>
      <c r="M267" s="17" t="s">
        <v>34</v>
      </c>
      <c r="N267" s="17">
        <v>42100</v>
      </c>
      <c r="O267" s="27">
        <v>60</v>
      </c>
      <c r="P267" s="17"/>
      <c r="Q267" s="17">
        <f t="shared" si="7"/>
        <v>42160</v>
      </c>
      <c r="R267" s="17"/>
      <c r="S267" s="27" t="s">
        <v>33</v>
      </c>
      <c r="T267" s="17">
        <v>42327</v>
      </c>
      <c r="U267" s="27" t="s">
        <v>26</v>
      </c>
      <c r="V267" s="27" t="s">
        <v>26</v>
      </c>
      <c r="W267" s="27"/>
      <c r="X267" s="27" t="s">
        <v>26</v>
      </c>
      <c r="Y267" s="35">
        <v>8900</v>
      </c>
      <c r="Z267" s="15">
        <v>42341</v>
      </c>
      <c r="AA267" s="19"/>
      <c r="AB267" s="27"/>
    </row>
    <row r="268" spans="1:29" s="20" customFormat="1" ht="14.25" x14ac:dyDescent="0.2">
      <c r="A268" s="21">
        <v>4808</v>
      </c>
      <c r="B268" s="22" t="s">
        <v>325</v>
      </c>
      <c r="C268" s="22" t="s">
        <v>44</v>
      </c>
      <c r="D268" s="22">
        <v>10</v>
      </c>
      <c r="E268" s="22" t="s">
        <v>396</v>
      </c>
      <c r="F268" s="22" t="s">
        <v>67</v>
      </c>
      <c r="G268" s="22" t="s">
        <v>792</v>
      </c>
      <c r="H268" s="23">
        <v>41177</v>
      </c>
      <c r="I268" s="23" t="s">
        <v>34</v>
      </c>
      <c r="J268" s="23"/>
      <c r="K268" s="22" t="s">
        <v>70</v>
      </c>
      <c r="L268" s="22" t="s">
        <v>34</v>
      </c>
      <c r="M268" s="22" t="s">
        <v>67</v>
      </c>
      <c r="N268" s="23">
        <v>43067</v>
      </c>
      <c r="O268" s="22"/>
      <c r="P268" s="24">
        <v>30</v>
      </c>
      <c r="Q268" s="17">
        <v>43097</v>
      </c>
      <c r="R268" s="40" t="s">
        <v>34</v>
      </c>
      <c r="S268" s="22" t="s">
        <v>28</v>
      </c>
      <c r="T268" s="23">
        <v>43093</v>
      </c>
      <c r="U268" s="22" t="s">
        <v>859</v>
      </c>
      <c r="V268" s="22" t="s">
        <v>26</v>
      </c>
      <c r="W268" s="22" t="s">
        <v>26</v>
      </c>
      <c r="X268" s="22" t="s">
        <v>26</v>
      </c>
      <c r="Y268" s="25">
        <v>46000</v>
      </c>
      <c r="Z268" s="23">
        <v>43097</v>
      </c>
      <c r="AA268" s="26"/>
      <c r="AB268" s="22"/>
    </row>
    <row r="269" spans="1:29" s="7" customFormat="1" ht="14.25" x14ac:dyDescent="0.2">
      <c r="A269" s="63">
        <v>5121</v>
      </c>
      <c r="B269" s="65"/>
      <c r="C269" s="65" t="s">
        <v>44</v>
      </c>
      <c r="D269" s="65">
        <v>10</v>
      </c>
      <c r="E269" s="65" t="s">
        <v>1041</v>
      </c>
      <c r="F269" s="65" t="s">
        <v>67</v>
      </c>
      <c r="G269" s="65" t="s">
        <v>12</v>
      </c>
      <c r="H269" s="67">
        <v>43490</v>
      </c>
      <c r="I269" s="67" t="s">
        <v>34</v>
      </c>
      <c r="J269" s="63">
        <v>12</v>
      </c>
      <c r="K269" s="65" t="s">
        <v>255</v>
      </c>
      <c r="L269" s="65" t="s">
        <v>67</v>
      </c>
      <c r="M269" s="65" t="s">
        <v>67</v>
      </c>
      <c r="N269" s="67">
        <v>43539</v>
      </c>
      <c r="O269" s="65">
        <v>10</v>
      </c>
      <c r="P269" s="70"/>
      <c r="Q269" s="71"/>
      <c r="R269" s="65"/>
      <c r="S269" s="65" t="s">
        <v>28</v>
      </c>
      <c r="T269" s="67">
        <v>43544</v>
      </c>
      <c r="U269" s="65" t="s">
        <v>859</v>
      </c>
      <c r="V269" s="65" t="s">
        <v>26</v>
      </c>
      <c r="W269" s="65" t="s">
        <v>26</v>
      </c>
      <c r="X269" s="65" t="s">
        <v>26</v>
      </c>
      <c r="Y269" s="73">
        <v>15000</v>
      </c>
      <c r="Z269" s="67">
        <v>43556</v>
      </c>
      <c r="AA269" s="75"/>
      <c r="AB269" s="65"/>
    </row>
    <row r="270" spans="1:29" s="20" customFormat="1" ht="14.25" x14ac:dyDescent="0.2">
      <c r="A270" s="21">
        <v>5314</v>
      </c>
      <c r="B270" s="22"/>
      <c r="C270" s="22" t="s">
        <v>44</v>
      </c>
      <c r="D270" s="22">
        <v>10</v>
      </c>
      <c r="E270" s="22" t="s">
        <v>1029</v>
      </c>
      <c r="F270" s="22" t="s">
        <v>34</v>
      </c>
      <c r="G270" s="22" t="s">
        <v>12</v>
      </c>
      <c r="H270" s="23">
        <v>43020</v>
      </c>
      <c r="I270" s="23" t="s">
        <v>34</v>
      </c>
      <c r="J270" s="21"/>
      <c r="K270" s="22" t="s">
        <v>70</v>
      </c>
      <c r="L270" s="22" t="s">
        <v>34</v>
      </c>
      <c r="M270" s="22" t="s">
        <v>34</v>
      </c>
      <c r="N270" s="23">
        <v>43122</v>
      </c>
      <c r="O270" s="22">
        <v>90</v>
      </c>
      <c r="P270" s="24"/>
      <c r="Q270" s="17">
        <v>43212</v>
      </c>
      <c r="R270" s="22"/>
      <c r="S270" s="22" t="s">
        <v>35</v>
      </c>
      <c r="T270" s="23">
        <v>43194</v>
      </c>
      <c r="U270" s="22" t="s">
        <v>26</v>
      </c>
      <c r="V270" s="22" t="s">
        <v>26</v>
      </c>
      <c r="W270" s="22" t="s">
        <v>26</v>
      </c>
      <c r="X270" s="22" t="s">
        <v>26</v>
      </c>
      <c r="Y270" s="25">
        <v>36000</v>
      </c>
      <c r="Z270" s="23">
        <v>43304</v>
      </c>
      <c r="AA270" s="25"/>
      <c r="AB270" s="22"/>
    </row>
    <row r="271" spans="1:29" s="20" customFormat="1" ht="14.25" x14ac:dyDescent="0.2">
      <c r="A271" s="21">
        <v>5316</v>
      </c>
      <c r="B271" s="22"/>
      <c r="C271" s="22" t="s">
        <v>44</v>
      </c>
      <c r="D271" s="22">
        <v>10</v>
      </c>
      <c r="E271" s="22" t="s">
        <v>1030</v>
      </c>
      <c r="F271" s="22" t="s">
        <v>34</v>
      </c>
      <c r="G271" s="22" t="s">
        <v>12</v>
      </c>
      <c r="H271" s="23">
        <v>43020</v>
      </c>
      <c r="I271" s="23" t="s">
        <v>34</v>
      </c>
      <c r="J271" s="21"/>
      <c r="K271" s="22" t="s">
        <v>70</v>
      </c>
      <c r="L271" s="22" t="s">
        <v>34</v>
      </c>
      <c r="M271" s="22" t="s">
        <v>34</v>
      </c>
      <c r="N271" s="23">
        <v>43122</v>
      </c>
      <c r="O271" s="22">
        <v>90</v>
      </c>
      <c r="P271" s="24"/>
      <c r="Q271" s="17">
        <v>43212</v>
      </c>
      <c r="R271" s="22"/>
      <c r="S271" s="22" t="s">
        <v>35</v>
      </c>
      <c r="T271" s="23">
        <v>43194</v>
      </c>
      <c r="U271" s="22" t="s">
        <v>26</v>
      </c>
      <c r="V271" s="22" t="s">
        <v>26</v>
      </c>
      <c r="W271" s="22" t="s">
        <v>26</v>
      </c>
      <c r="X271" s="22" t="s">
        <v>26</v>
      </c>
      <c r="Y271" s="25">
        <v>36000</v>
      </c>
      <c r="Z271" s="23">
        <v>43304</v>
      </c>
      <c r="AA271" s="25"/>
      <c r="AB271" s="22"/>
    </row>
    <row r="272" spans="1:29" s="20" customFormat="1" ht="14.25" x14ac:dyDescent="0.2">
      <c r="A272" s="21">
        <v>5318</v>
      </c>
      <c r="B272" s="22"/>
      <c r="C272" s="22" t="s">
        <v>44</v>
      </c>
      <c r="D272" s="22">
        <v>10</v>
      </c>
      <c r="E272" s="22" t="s">
        <v>1031</v>
      </c>
      <c r="F272" s="22" t="s">
        <v>34</v>
      </c>
      <c r="G272" s="22" t="s">
        <v>12</v>
      </c>
      <c r="H272" s="23">
        <v>43020</v>
      </c>
      <c r="I272" s="23" t="s">
        <v>34</v>
      </c>
      <c r="J272" s="21"/>
      <c r="K272" s="22" t="s">
        <v>70</v>
      </c>
      <c r="L272" s="22" t="s">
        <v>34</v>
      </c>
      <c r="M272" s="22" t="s">
        <v>34</v>
      </c>
      <c r="N272" s="23">
        <v>43122</v>
      </c>
      <c r="O272" s="22">
        <v>90</v>
      </c>
      <c r="P272" s="24"/>
      <c r="Q272" s="17">
        <v>43212</v>
      </c>
      <c r="R272" s="22"/>
      <c r="S272" s="22" t="s">
        <v>35</v>
      </c>
      <c r="T272" s="23">
        <v>43194</v>
      </c>
      <c r="U272" s="22" t="s">
        <v>26</v>
      </c>
      <c r="V272" s="22" t="s">
        <v>26</v>
      </c>
      <c r="W272" s="22" t="s">
        <v>26</v>
      </c>
      <c r="X272" s="22" t="s">
        <v>26</v>
      </c>
      <c r="Y272" s="25">
        <v>36000</v>
      </c>
      <c r="Z272" s="23">
        <v>43304</v>
      </c>
      <c r="AA272" s="25"/>
      <c r="AB272" s="22"/>
    </row>
    <row r="273" spans="1:29" s="20" customFormat="1" ht="14.25" x14ac:dyDescent="0.2">
      <c r="A273" s="27">
        <v>5322</v>
      </c>
      <c r="B273" s="14"/>
      <c r="C273" s="27" t="s">
        <v>44</v>
      </c>
      <c r="D273" s="27">
        <v>10</v>
      </c>
      <c r="E273" s="14" t="s">
        <v>114</v>
      </c>
      <c r="F273" s="14"/>
      <c r="G273" s="14" t="s">
        <v>12</v>
      </c>
      <c r="H273" s="17">
        <v>41781</v>
      </c>
      <c r="I273" s="17"/>
      <c r="J273" s="17"/>
      <c r="K273" s="17" t="s">
        <v>70</v>
      </c>
      <c r="L273" s="17" t="s">
        <v>67</v>
      </c>
      <c r="M273" s="17" t="s">
        <v>34</v>
      </c>
      <c r="N273" s="15">
        <v>42097</v>
      </c>
      <c r="O273" s="14">
        <v>60</v>
      </c>
      <c r="P273" s="17"/>
      <c r="Q273" s="17">
        <f t="shared" si="7"/>
        <v>42157</v>
      </c>
      <c r="R273" s="15"/>
      <c r="S273" s="14" t="s">
        <v>322</v>
      </c>
      <c r="T273" s="15">
        <v>42158</v>
      </c>
      <c r="U273" s="14" t="s">
        <v>26</v>
      </c>
      <c r="V273" s="14" t="s">
        <v>26</v>
      </c>
      <c r="W273" s="14"/>
      <c r="X273" s="14" t="s">
        <v>26</v>
      </c>
      <c r="Y273" s="32">
        <v>17000</v>
      </c>
      <c r="Z273" s="15">
        <v>42166</v>
      </c>
      <c r="AA273" s="19"/>
      <c r="AB273" s="27"/>
    </row>
    <row r="274" spans="1:29" s="20" customFormat="1" ht="14.25" x14ac:dyDescent="0.2">
      <c r="A274" s="21">
        <v>5442</v>
      </c>
      <c r="B274" s="22"/>
      <c r="C274" s="22" t="s">
        <v>44</v>
      </c>
      <c r="D274" s="22">
        <v>10</v>
      </c>
      <c r="E274" s="22" t="s">
        <v>967</v>
      </c>
      <c r="F274" s="22" t="s">
        <v>67</v>
      </c>
      <c r="G274" s="22" t="s">
        <v>12</v>
      </c>
      <c r="H274" s="23">
        <v>42697</v>
      </c>
      <c r="I274" s="23"/>
      <c r="J274" s="23"/>
      <c r="K274" s="22" t="s">
        <v>531</v>
      </c>
      <c r="L274" s="22" t="s">
        <v>67</v>
      </c>
      <c r="M274" s="22" t="s">
        <v>67</v>
      </c>
      <c r="N274" s="23">
        <v>42697</v>
      </c>
      <c r="O274" s="22">
        <v>7</v>
      </c>
      <c r="P274" s="36">
        <v>42704</v>
      </c>
      <c r="Q274" s="17"/>
      <c r="R274" s="22"/>
      <c r="S274" s="22" t="s">
        <v>28</v>
      </c>
      <c r="T274" s="23">
        <v>42704</v>
      </c>
      <c r="U274" s="22" t="s">
        <v>859</v>
      </c>
      <c r="V274" s="22" t="s">
        <v>26</v>
      </c>
      <c r="W274" s="22" t="s">
        <v>859</v>
      </c>
      <c r="X274" s="22" t="s">
        <v>26</v>
      </c>
      <c r="Y274" s="33">
        <v>52500</v>
      </c>
      <c r="Z274" s="23">
        <v>42786</v>
      </c>
      <c r="AA274" s="26"/>
      <c r="AB274" s="22"/>
    </row>
    <row r="275" spans="1:29" s="20" customFormat="1" ht="14.25" x14ac:dyDescent="0.2">
      <c r="A275" s="14">
        <v>412</v>
      </c>
      <c r="B275" s="14"/>
      <c r="C275" s="14" t="s">
        <v>701</v>
      </c>
      <c r="D275" s="14">
        <v>18</v>
      </c>
      <c r="E275" s="14" t="s">
        <v>307</v>
      </c>
      <c r="F275" s="14"/>
      <c r="G275" s="14" t="s">
        <v>308</v>
      </c>
      <c r="H275" s="15">
        <v>42227</v>
      </c>
      <c r="I275" s="15"/>
      <c r="J275" s="15"/>
      <c r="K275" s="14" t="s">
        <v>70</v>
      </c>
      <c r="L275" s="14" t="s">
        <v>67</v>
      </c>
      <c r="M275" s="14" t="s">
        <v>67</v>
      </c>
      <c r="N275" s="15">
        <v>42260</v>
      </c>
      <c r="O275" s="14">
        <v>60</v>
      </c>
      <c r="P275" s="15"/>
      <c r="Q275" s="17">
        <f t="shared" si="7"/>
        <v>42320</v>
      </c>
      <c r="R275" s="14"/>
      <c r="S275" s="14" t="s">
        <v>322</v>
      </c>
      <c r="T275" s="15">
        <v>42313</v>
      </c>
      <c r="U275" s="14" t="s">
        <v>26</v>
      </c>
      <c r="V275" s="14" t="s">
        <v>26</v>
      </c>
      <c r="W275" s="14"/>
      <c r="X275" s="14" t="s">
        <v>26</v>
      </c>
      <c r="Y275" s="32">
        <v>3500</v>
      </c>
      <c r="Z275" s="15">
        <v>42321</v>
      </c>
      <c r="AA275" s="19"/>
      <c r="AB275" s="27"/>
    </row>
    <row r="276" spans="1:29" s="20" customFormat="1" ht="14.25" x14ac:dyDescent="0.2">
      <c r="A276" s="21">
        <v>2547</v>
      </c>
      <c r="B276" s="22"/>
      <c r="C276" s="22" t="s">
        <v>1043</v>
      </c>
      <c r="D276" s="22">
        <v>32</v>
      </c>
      <c r="E276" s="22" t="s">
        <v>1044</v>
      </c>
      <c r="F276" s="22" t="s">
        <v>67</v>
      </c>
      <c r="G276" s="22" t="s">
        <v>288</v>
      </c>
      <c r="H276" s="23">
        <v>43025</v>
      </c>
      <c r="I276" s="23" t="s">
        <v>34</v>
      </c>
      <c r="J276" s="23"/>
      <c r="K276" s="22" t="s">
        <v>70</v>
      </c>
      <c r="L276" s="22" t="s">
        <v>34</v>
      </c>
      <c r="M276" s="22" t="s">
        <v>67</v>
      </c>
      <c r="N276" s="23">
        <v>43122</v>
      </c>
      <c r="O276" s="22">
        <v>90</v>
      </c>
      <c r="P276" s="24"/>
      <c r="Q276" s="17">
        <v>43212</v>
      </c>
      <c r="R276" s="22"/>
      <c r="S276" s="22" t="s">
        <v>895</v>
      </c>
      <c r="T276" s="23">
        <v>43195</v>
      </c>
      <c r="U276" s="22" t="s">
        <v>26</v>
      </c>
      <c r="V276" s="22" t="s">
        <v>26</v>
      </c>
      <c r="W276" s="22" t="s">
        <v>26</v>
      </c>
      <c r="X276" s="22" t="s">
        <v>26</v>
      </c>
      <c r="Y276" s="25">
        <v>15000</v>
      </c>
      <c r="Z276" s="23">
        <v>43262</v>
      </c>
      <c r="AA276" s="25"/>
      <c r="AB276" s="22"/>
    </row>
    <row r="277" spans="1:29" s="20" customFormat="1" ht="14.25" x14ac:dyDescent="0.2">
      <c r="A277" s="27">
        <v>631</v>
      </c>
      <c r="B277" s="14"/>
      <c r="C277" s="27" t="s">
        <v>591</v>
      </c>
      <c r="D277" s="27">
        <v>5</v>
      </c>
      <c r="E277" s="30" t="s">
        <v>187</v>
      </c>
      <c r="F277" s="30"/>
      <c r="G277" s="14" t="s">
        <v>6</v>
      </c>
      <c r="H277" s="17">
        <v>41577</v>
      </c>
      <c r="I277" s="17"/>
      <c r="J277" s="17"/>
      <c r="K277" s="17" t="s">
        <v>70</v>
      </c>
      <c r="L277" s="17" t="s">
        <v>67</v>
      </c>
      <c r="M277" s="17" t="s">
        <v>34</v>
      </c>
      <c r="N277" s="17">
        <v>42226</v>
      </c>
      <c r="O277" s="27">
        <v>60</v>
      </c>
      <c r="P277" s="17"/>
      <c r="Q277" s="17">
        <f t="shared" si="7"/>
        <v>42286</v>
      </c>
      <c r="R277" s="17"/>
      <c r="S277" s="27" t="s">
        <v>28</v>
      </c>
      <c r="T277" s="17">
        <v>42292</v>
      </c>
      <c r="U277" s="27" t="s">
        <v>26</v>
      </c>
      <c r="V277" s="27" t="s">
        <v>26</v>
      </c>
      <c r="W277" s="27"/>
      <c r="X277" s="27" t="s">
        <v>26</v>
      </c>
      <c r="Y277" s="35">
        <v>9500</v>
      </c>
      <c r="Z277" s="14" t="s">
        <v>324</v>
      </c>
      <c r="AA277" s="19"/>
      <c r="AB277" s="27"/>
    </row>
    <row r="278" spans="1:29" s="7" customFormat="1" ht="14.25" x14ac:dyDescent="0.2">
      <c r="A278" s="63">
        <v>12</v>
      </c>
      <c r="B278" s="65"/>
      <c r="C278" s="65" t="s">
        <v>1055</v>
      </c>
      <c r="D278" s="65">
        <v>19</v>
      </c>
      <c r="E278" s="65" t="s">
        <v>1056</v>
      </c>
      <c r="F278" s="65" t="s">
        <v>67</v>
      </c>
      <c r="G278" s="65" t="s">
        <v>288</v>
      </c>
      <c r="H278" s="67">
        <v>43067</v>
      </c>
      <c r="I278" s="67" t="s">
        <v>34</v>
      </c>
      <c r="J278" s="63">
        <v>14</v>
      </c>
      <c r="K278" s="65" t="s">
        <v>255</v>
      </c>
      <c r="L278" s="65" t="s">
        <v>67</v>
      </c>
      <c r="M278" s="65" t="s">
        <v>67</v>
      </c>
      <c r="N278" s="67">
        <v>43601</v>
      </c>
      <c r="O278" s="65">
        <v>10</v>
      </c>
      <c r="P278" s="81">
        <v>43601</v>
      </c>
      <c r="Q278" s="71">
        <v>43611</v>
      </c>
      <c r="R278" s="65" t="s">
        <v>67</v>
      </c>
      <c r="S278" s="65" t="s">
        <v>942</v>
      </c>
      <c r="T278" s="67">
        <v>43633</v>
      </c>
      <c r="U278" s="65" t="s">
        <v>1122</v>
      </c>
      <c r="V278" s="65" t="s">
        <v>108</v>
      </c>
      <c r="W278" s="65" t="s">
        <v>108</v>
      </c>
      <c r="X278" s="65" t="s">
        <v>108</v>
      </c>
      <c r="Y278" s="73">
        <v>18943</v>
      </c>
      <c r="Z278" s="67">
        <v>43647</v>
      </c>
      <c r="AA278" s="75"/>
      <c r="AB278" s="65"/>
    </row>
    <row r="279" spans="1:29" s="20" customFormat="1" ht="14.25" x14ac:dyDescent="0.2">
      <c r="A279" s="62">
        <v>728</v>
      </c>
      <c r="B279" s="64" t="s">
        <v>10</v>
      </c>
      <c r="C279" s="64" t="s">
        <v>1099</v>
      </c>
      <c r="D279" s="64">
        <v>23</v>
      </c>
      <c r="E279" s="64" t="s">
        <v>1100</v>
      </c>
      <c r="F279" s="64" t="s">
        <v>67</v>
      </c>
      <c r="G279" s="64" t="s">
        <v>783</v>
      </c>
      <c r="H279" s="66">
        <v>43348</v>
      </c>
      <c r="I279" s="66" t="s">
        <v>34</v>
      </c>
      <c r="J279" s="62">
        <v>10</v>
      </c>
      <c r="K279" s="64" t="s">
        <v>255</v>
      </c>
      <c r="L279" s="64" t="s">
        <v>67</v>
      </c>
      <c r="M279" s="64" t="s">
        <v>67</v>
      </c>
      <c r="N279" s="66">
        <v>43655</v>
      </c>
      <c r="O279" s="64"/>
      <c r="P279" s="69">
        <v>10</v>
      </c>
      <c r="Q279" s="68"/>
      <c r="R279" s="64"/>
      <c r="S279" s="64" t="s">
        <v>895</v>
      </c>
      <c r="T279" s="66">
        <v>43665</v>
      </c>
      <c r="U279" s="64" t="s">
        <v>26</v>
      </c>
      <c r="V279" s="64" t="s">
        <v>26</v>
      </c>
      <c r="W279" s="64" t="s">
        <v>26</v>
      </c>
      <c r="X279" s="64" t="s">
        <v>26</v>
      </c>
      <c r="Y279" s="72">
        <v>45000</v>
      </c>
      <c r="Z279" s="64"/>
      <c r="AA279" s="74"/>
      <c r="AB279" s="64"/>
    </row>
    <row r="280" spans="1:29" s="20" customFormat="1" ht="14.25" x14ac:dyDescent="0.2">
      <c r="A280" s="21">
        <v>217</v>
      </c>
      <c r="B280" s="22" t="s">
        <v>325</v>
      </c>
      <c r="C280" s="22" t="s">
        <v>702</v>
      </c>
      <c r="D280" s="22">
        <v>26</v>
      </c>
      <c r="E280" s="22" t="s">
        <v>397</v>
      </c>
      <c r="F280" s="22" t="s">
        <v>67</v>
      </c>
      <c r="G280" s="22" t="s">
        <v>785</v>
      </c>
      <c r="H280" s="23">
        <v>39835</v>
      </c>
      <c r="I280" s="23" t="s">
        <v>34</v>
      </c>
      <c r="J280" s="23"/>
      <c r="K280" s="22" t="s">
        <v>70</v>
      </c>
      <c r="L280" s="22" t="s">
        <v>34</v>
      </c>
      <c r="M280" s="22" t="s">
        <v>67</v>
      </c>
      <c r="N280" s="23">
        <v>43067</v>
      </c>
      <c r="O280" s="22"/>
      <c r="P280" s="24">
        <v>30</v>
      </c>
      <c r="Q280" s="17">
        <v>43097</v>
      </c>
      <c r="R280" s="40" t="s">
        <v>34</v>
      </c>
      <c r="S280" s="22" t="s">
        <v>819</v>
      </c>
      <c r="T280" s="23">
        <v>43082</v>
      </c>
      <c r="U280" s="22" t="s">
        <v>26</v>
      </c>
      <c r="V280" s="22" t="s">
        <v>26</v>
      </c>
      <c r="W280" s="22" t="s">
        <v>26</v>
      </c>
      <c r="X280" s="22" t="s">
        <v>26</v>
      </c>
      <c r="Y280" s="25">
        <v>49950</v>
      </c>
      <c r="Z280" s="22" t="s">
        <v>1051</v>
      </c>
      <c r="AA280" s="26"/>
      <c r="AB280" s="22"/>
    </row>
    <row r="281" spans="1:29" s="20" customFormat="1" ht="14.25" x14ac:dyDescent="0.2">
      <c r="A281" s="21">
        <v>904</v>
      </c>
      <c r="B281" s="22"/>
      <c r="C281" s="22" t="s">
        <v>703</v>
      </c>
      <c r="D281" s="22">
        <v>25</v>
      </c>
      <c r="E281" s="22" t="s">
        <v>854</v>
      </c>
      <c r="F281" s="22" t="s">
        <v>67</v>
      </c>
      <c r="G281" s="22" t="s">
        <v>12</v>
      </c>
      <c r="H281" s="23">
        <v>42432</v>
      </c>
      <c r="I281" s="23"/>
      <c r="J281" s="23"/>
      <c r="K281" s="22" t="s">
        <v>70</v>
      </c>
      <c r="L281" s="22" t="s">
        <v>67</v>
      </c>
      <c r="M281" s="22" t="s">
        <v>67</v>
      </c>
      <c r="N281" s="23">
        <v>42437</v>
      </c>
      <c r="O281" s="22">
        <v>60</v>
      </c>
      <c r="P281" s="22"/>
      <c r="Q281" s="17">
        <f t="shared" si="7"/>
        <v>42497</v>
      </c>
      <c r="R281" s="22"/>
      <c r="S281" s="22" t="s">
        <v>819</v>
      </c>
      <c r="T281" s="23">
        <v>42515</v>
      </c>
      <c r="U281" s="22" t="s">
        <v>26</v>
      </c>
      <c r="V281" s="22" t="s">
        <v>26</v>
      </c>
      <c r="W281" s="22"/>
      <c r="X281" s="22" t="s">
        <v>26</v>
      </c>
      <c r="Y281" s="33">
        <v>5650</v>
      </c>
      <c r="Z281" s="23">
        <v>42526</v>
      </c>
      <c r="AA281" s="26" t="s">
        <v>846</v>
      </c>
      <c r="AB281" s="22"/>
      <c r="AC281" s="22"/>
    </row>
    <row r="282" spans="1:29" s="20" customFormat="1" ht="14.25" x14ac:dyDescent="0.2">
      <c r="A282" s="21">
        <v>920</v>
      </c>
      <c r="B282" s="22" t="s">
        <v>3</v>
      </c>
      <c r="C282" s="22" t="s">
        <v>592</v>
      </c>
      <c r="D282" s="22">
        <v>13</v>
      </c>
      <c r="E282" s="22" t="s">
        <v>399</v>
      </c>
      <c r="F282" s="22" t="s">
        <v>67</v>
      </c>
      <c r="G282" s="22" t="s">
        <v>897</v>
      </c>
      <c r="H282" s="23">
        <v>41471</v>
      </c>
      <c r="I282" s="23"/>
      <c r="J282" s="23"/>
      <c r="K282" s="22" t="s">
        <v>70</v>
      </c>
      <c r="L282" s="22" t="s">
        <v>67</v>
      </c>
      <c r="M282" s="22" t="s">
        <v>67</v>
      </c>
      <c r="N282" s="23">
        <v>42518</v>
      </c>
      <c r="O282" s="22">
        <v>60</v>
      </c>
      <c r="P282" s="24"/>
      <c r="Q282" s="17">
        <f t="shared" si="7"/>
        <v>42578</v>
      </c>
      <c r="R282" s="22"/>
      <c r="S282" s="22" t="s">
        <v>37</v>
      </c>
      <c r="T282" s="23">
        <v>42631</v>
      </c>
      <c r="U282" s="22">
        <v>0</v>
      </c>
      <c r="V282" s="22">
        <v>0</v>
      </c>
      <c r="W282" s="22">
        <v>0</v>
      </c>
      <c r="X282" s="22">
        <v>0</v>
      </c>
      <c r="Y282" s="33">
        <v>900</v>
      </c>
      <c r="Z282" s="23">
        <v>42654</v>
      </c>
      <c r="AA282" s="26"/>
      <c r="AB282" s="22"/>
    </row>
    <row r="283" spans="1:29" s="20" customFormat="1" ht="14.25" x14ac:dyDescent="0.2">
      <c r="A283" s="27">
        <v>1301</v>
      </c>
      <c r="B283" s="27" t="s">
        <v>3</v>
      </c>
      <c r="C283" s="27" t="s">
        <v>592</v>
      </c>
      <c r="D283" s="27">
        <v>13</v>
      </c>
      <c r="E283" s="30" t="s">
        <v>186</v>
      </c>
      <c r="F283" s="30"/>
      <c r="G283" s="14" t="s">
        <v>5</v>
      </c>
      <c r="H283" s="17">
        <v>41652</v>
      </c>
      <c r="I283" s="17"/>
      <c r="J283" s="17"/>
      <c r="K283" s="17" t="s">
        <v>70</v>
      </c>
      <c r="L283" s="14" t="s">
        <v>67</v>
      </c>
      <c r="M283" s="14" t="s">
        <v>67</v>
      </c>
      <c r="N283" s="17">
        <v>42210</v>
      </c>
      <c r="O283" s="27">
        <v>60</v>
      </c>
      <c r="P283" s="17"/>
      <c r="Q283" s="17">
        <f t="shared" si="7"/>
        <v>42270</v>
      </c>
      <c r="R283" s="17"/>
      <c r="S283" s="27" t="s">
        <v>259</v>
      </c>
      <c r="T283" s="17">
        <v>42236</v>
      </c>
      <c r="U283" s="27" t="s">
        <v>26</v>
      </c>
      <c r="V283" s="27" t="s">
        <v>26</v>
      </c>
      <c r="W283" s="27"/>
      <c r="X283" s="27" t="s">
        <v>26</v>
      </c>
      <c r="Y283" s="35">
        <v>5900</v>
      </c>
      <c r="Z283" s="15">
        <v>42277</v>
      </c>
      <c r="AA283" s="19"/>
      <c r="AB283" s="27"/>
    </row>
    <row r="284" spans="1:29" s="20" customFormat="1" ht="14.25" x14ac:dyDescent="0.2">
      <c r="A284" s="21">
        <v>1505</v>
      </c>
      <c r="B284" s="22" t="s">
        <v>3</v>
      </c>
      <c r="C284" s="22" t="s">
        <v>592</v>
      </c>
      <c r="D284" s="22">
        <v>13</v>
      </c>
      <c r="E284" s="22" t="s">
        <v>398</v>
      </c>
      <c r="F284" s="22" t="s">
        <v>67</v>
      </c>
      <c r="G284" s="22" t="s">
        <v>12</v>
      </c>
      <c r="H284" s="23">
        <v>41760</v>
      </c>
      <c r="I284" s="23"/>
      <c r="J284" s="23"/>
      <c r="K284" s="22" t="s">
        <v>70</v>
      </c>
      <c r="L284" s="22" t="s">
        <v>67</v>
      </c>
      <c r="M284" s="22" t="s">
        <v>67</v>
      </c>
      <c r="N284" s="23">
        <v>42466</v>
      </c>
      <c r="O284" s="22">
        <v>60</v>
      </c>
      <c r="P284" s="24"/>
      <c r="Q284" s="17">
        <f t="shared" si="7"/>
        <v>42526</v>
      </c>
      <c r="R284" s="22"/>
      <c r="S284" s="22" t="s">
        <v>259</v>
      </c>
      <c r="T284" s="23">
        <v>42662</v>
      </c>
      <c r="U284" s="22" t="s">
        <v>26</v>
      </c>
      <c r="V284" s="22" t="s">
        <v>26</v>
      </c>
      <c r="W284" s="22"/>
      <c r="X284" s="22" t="s">
        <v>26</v>
      </c>
      <c r="Y284" s="33">
        <v>5300</v>
      </c>
      <c r="Z284" s="22" t="s">
        <v>933</v>
      </c>
      <c r="AA284" s="26" t="s">
        <v>949</v>
      </c>
      <c r="AB284" s="22"/>
    </row>
    <row r="285" spans="1:29" s="20" customFormat="1" ht="14.25" x14ac:dyDescent="0.2">
      <c r="A285" s="27">
        <v>1605</v>
      </c>
      <c r="B285" s="27" t="s">
        <v>3</v>
      </c>
      <c r="C285" s="27" t="s">
        <v>592</v>
      </c>
      <c r="D285" s="27">
        <v>13</v>
      </c>
      <c r="E285" s="30" t="s">
        <v>113</v>
      </c>
      <c r="F285" s="30"/>
      <c r="G285" s="14" t="s">
        <v>5</v>
      </c>
      <c r="H285" s="17">
        <v>40445</v>
      </c>
      <c r="I285" s="17"/>
      <c r="J285" s="17"/>
      <c r="K285" s="17" t="s">
        <v>70</v>
      </c>
      <c r="L285" s="17" t="s">
        <v>67</v>
      </c>
      <c r="M285" s="17" t="s">
        <v>67</v>
      </c>
      <c r="N285" s="17">
        <v>42089</v>
      </c>
      <c r="O285" s="27">
        <v>60</v>
      </c>
      <c r="P285" s="17"/>
      <c r="Q285" s="17">
        <f t="shared" si="7"/>
        <v>42149</v>
      </c>
      <c r="R285" s="17"/>
      <c r="S285" s="27" t="s">
        <v>37</v>
      </c>
      <c r="T285" s="17">
        <v>42202</v>
      </c>
      <c r="U285" s="27" t="s">
        <v>26</v>
      </c>
      <c r="V285" s="27" t="s">
        <v>26</v>
      </c>
      <c r="W285" s="27"/>
      <c r="X285" s="27" t="s">
        <v>26</v>
      </c>
      <c r="Y285" s="35">
        <v>5875</v>
      </c>
      <c r="Z285" s="15">
        <v>42208</v>
      </c>
      <c r="AA285" s="19"/>
      <c r="AB285" s="27"/>
    </row>
    <row r="286" spans="1:29" s="20" customFormat="1" ht="14.25" x14ac:dyDescent="0.2">
      <c r="A286" s="21">
        <v>130</v>
      </c>
      <c r="B286" s="22"/>
      <c r="C286" s="22" t="s">
        <v>704</v>
      </c>
      <c r="D286" s="22">
        <v>11</v>
      </c>
      <c r="E286" s="22" t="s">
        <v>400</v>
      </c>
      <c r="F286" s="22" t="s">
        <v>67</v>
      </c>
      <c r="G286" s="22" t="s">
        <v>908</v>
      </c>
      <c r="H286" s="23">
        <v>41127</v>
      </c>
      <c r="I286" s="23"/>
      <c r="J286" s="23"/>
      <c r="K286" s="22" t="s">
        <v>255</v>
      </c>
      <c r="L286" s="22" t="s">
        <v>34</v>
      </c>
      <c r="M286" s="22" t="s">
        <v>67</v>
      </c>
      <c r="N286" s="23">
        <v>42503</v>
      </c>
      <c r="O286" s="22">
        <v>10</v>
      </c>
      <c r="P286" s="36">
        <v>42513</v>
      </c>
      <c r="Q286" s="17" t="str">
        <f t="shared" si="7"/>
        <v/>
      </c>
      <c r="R286" s="22"/>
      <c r="S286" s="22" t="s">
        <v>895</v>
      </c>
      <c r="T286" s="23">
        <v>42531</v>
      </c>
      <c r="U286" s="22" t="s">
        <v>26</v>
      </c>
      <c r="V286" s="22" t="s">
        <v>26</v>
      </c>
      <c r="W286" s="22" t="s">
        <v>26</v>
      </c>
      <c r="X286" s="22" t="s">
        <v>26</v>
      </c>
      <c r="Y286" s="33">
        <v>98000</v>
      </c>
      <c r="Z286" s="23">
        <v>42551</v>
      </c>
      <c r="AA286" s="26"/>
      <c r="AB286" s="23">
        <v>42641</v>
      </c>
      <c r="AC286" s="22"/>
    </row>
    <row r="287" spans="1:29" s="20" customFormat="1" ht="14.25" x14ac:dyDescent="0.2">
      <c r="A287" s="21">
        <v>41</v>
      </c>
      <c r="B287" s="22"/>
      <c r="C287" s="22" t="s">
        <v>957</v>
      </c>
      <c r="D287" s="22">
        <v>24</v>
      </c>
      <c r="E287" s="22" t="s">
        <v>958</v>
      </c>
      <c r="F287" s="22" t="s">
        <v>67</v>
      </c>
      <c r="G287" s="22" t="s">
        <v>12</v>
      </c>
      <c r="H287" s="23">
        <v>42682</v>
      </c>
      <c r="I287" s="23"/>
      <c r="J287" s="23"/>
      <c r="K287" s="22" t="s">
        <v>531</v>
      </c>
      <c r="L287" s="22" t="s">
        <v>67</v>
      </c>
      <c r="M287" s="22" t="s">
        <v>67</v>
      </c>
      <c r="N287" s="23">
        <v>42696</v>
      </c>
      <c r="O287" s="22">
        <v>7</v>
      </c>
      <c r="P287" s="36">
        <v>42703</v>
      </c>
      <c r="Q287" s="17"/>
      <c r="R287" s="22"/>
      <c r="S287" s="22" t="s">
        <v>28</v>
      </c>
      <c r="T287" s="23">
        <v>42703</v>
      </c>
      <c r="U287" s="22" t="s">
        <v>859</v>
      </c>
      <c r="V287" s="22" t="s">
        <v>26</v>
      </c>
      <c r="W287" s="22" t="s">
        <v>859</v>
      </c>
      <c r="X287" s="22" t="s">
        <v>26</v>
      </c>
      <c r="Y287" s="33">
        <v>42000</v>
      </c>
      <c r="Z287" s="23">
        <v>42786</v>
      </c>
      <c r="AA287" s="26"/>
      <c r="AB287" s="22"/>
    </row>
    <row r="288" spans="1:29" s="20" customFormat="1" ht="14.25" x14ac:dyDescent="0.2">
      <c r="A288" s="21">
        <v>1100</v>
      </c>
      <c r="B288" s="22" t="s">
        <v>325</v>
      </c>
      <c r="C288" s="22" t="s">
        <v>705</v>
      </c>
      <c r="D288" s="22">
        <v>13</v>
      </c>
      <c r="E288" s="22" t="s">
        <v>401</v>
      </c>
      <c r="F288" s="22" t="s">
        <v>67</v>
      </c>
      <c r="G288" s="22" t="s">
        <v>12</v>
      </c>
      <c r="H288" s="23">
        <v>41652</v>
      </c>
      <c r="I288" s="23"/>
      <c r="J288" s="23"/>
      <c r="K288" s="22" t="s">
        <v>70</v>
      </c>
      <c r="L288" s="22" t="s">
        <v>67</v>
      </c>
      <c r="M288" s="22" t="s">
        <v>67</v>
      </c>
      <c r="N288" s="23">
        <v>42437</v>
      </c>
      <c r="O288" s="22">
        <v>60</v>
      </c>
      <c r="P288" s="22"/>
      <c r="Q288" s="17">
        <f t="shared" si="7"/>
        <v>42497</v>
      </c>
      <c r="R288" s="22"/>
      <c r="S288" s="22" t="s">
        <v>37</v>
      </c>
      <c r="T288" s="23">
        <v>42470</v>
      </c>
      <c r="U288" s="22" t="s">
        <v>26</v>
      </c>
      <c r="V288" s="22" t="s">
        <v>26</v>
      </c>
      <c r="W288" s="22"/>
      <c r="X288" s="22" t="s">
        <v>26</v>
      </c>
      <c r="Y288" s="33">
        <v>6900</v>
      </c>
      <c r="Z288" s="23">
        <v>42475</v>
      </c>
      <c r="AA288" s="26"/>
      <c r="AB288" s="22"/>
      <c r="AC288" s="22"/>
    </row>
    <row r="289" spans="1:29" s="20" customFormat="1" ht="14.25" x14ac:dyDescent="0.2">
      <c r="A289" s="27">
        <v>902</v>
      </c>
      <c r="B289" s="14"/>
      <c r="C289" s="27" t="s">
        <v>593</v>
      </c>
      <c r="D289" s="27">
        <v>12</v>
      </c>
      <c r="E289" s="30" t="s">
        <v>185</v>
      </c>
      <c r="F289" s="30"/>
      <c r="G289" s="14" t="s">
        <v>4</v>
      </c>
      <c r="H289" s="17">
        <v>41656</v>
      </c>
      <c r="I289" s="17"/>
      <c r="J289" s="17"/>
      <c r="K289" s="17" t="s">
        <v>70</v>
      </c>
      <c r="L289" s="14" t="s">
        <v>67</v>
      </c>
      <c r="M289" s="14" t="s">
        <v>67</v>
      </c>
      <c r="N289" s="17">
        <v>42210</v>
      </c>
      <c r="O289" s="27">
        <v>60</v>
      </c>
      <c r="P289" s="17"/>
      <c r="Q289" s="17">
        <f t="shared" si="7"/>
        <v>42270</v>
      </c>
      <c r="R289" s="27"/>
      <c r="S289" s="27" t="s">
        <v>259</v>
      </c>
      <c r="T289" s="17">
        <v>42244</v>
      </c>
      <c r="U289" s="27" t="s">
        <v>26</v>
      </c>
      <c r="V289" s="27" t="s">
        <v>26</v>
      </c>
      <c r="W289" s="27"/>
      <c r="X289" s="27" t="s">
        <v>26</v>
      </c>
      <c r="Y289" s="35">
        <v>5400</v>
      </c>
      <c r="Z289" s="15">
        <v>42276</v>
      </c>
      <c r="AA289" s="19"/>
      <c r="AB289" s="27"/>
    </row>
    <row r="290" spans="1:29" s="20" customFormat="1" ht="14.25" x14ac:dyDescent="0.2">
      <c r="A290" s="21">
        <v>68</v>
      </c>
      <c r="B290" s="22" t="s">
        <v>325</v>
      </c>
      <c r="C290" s="22" t="s">
        <v>706</v>
      </c>
      <c r="D290" s="22">
        <v>31</v>
      </c>
      <c r="E290" s="22" t="s">
        <v>402</v>
      </c>
      <c r="F290" s="22" t="s">
        <v>67</v>
      </c>
      <c r="G290" s="22" t="s">
        <v>293</v>
      </c>
      <c r="H290" s="23">
        <v>41745</v>
      </c>
      <c r="I290" s="23"/>
      <c r="J290" s="23"/>
      <c r="K290" s="22" t="s">
        <v>70</v>
      </c>
      <c r="L290" s="22" t="s">
        <v>67</v>
      </c>
      <c r="M290" s="22" t="s">
        <v>67</v>
      </c>
      <c r="N290" s="23">
        <v>42466</v>
      </c>
      <c r="O290" s="22">
        <v>60</v>
      </c>
      <c r="P290" s="22"/>
      <c r="Q290" s="17">
        <f t="shared" si="7"/>
        <v>42526</v>
      </c>
      <c r="R290" s="22"/>
      <c r="S290" s="22" t="s">
        <v>33</v>
      </c>
      <c r="T290" s="23">
        <v>42454</v>
      </c>
      <c r="U290" s="22" t="s">
        <v>26</v>
      </c>
      <c r="V290" s="22" t="s">
        <v>26</v>
      </c>
      <c r="W290" s="22"/>
      <c r="X290" s="22" t="s">
        <v>804</v>
      </c>
      <c r="Y290" s="33">
        <v>6400</v>
      </c>
      <c r="Z290" s="23">
        <v>42501</v>
      </c>
      <c r="AA290" s="26"/>
      <c r="AB290" s="22"/>
      <c r="AC290" s="22"/>
    </row>
    <row r="291" spans="1:29" s="20" customFormat="1" ht="14.25" x14ac:dyDescent="0.2">
      <c r="A291" s="21">
        <v>6</v>
      </c>
      <c r="B291" s="22"/>
      <c r="C291" s="22" t="s">
        <v>862</v>
      </c>
      <c r="D291" s="22">
        <v>27</v>
      </c>
      <c r="E291" s="22" t="s">
        <v>863</v>
      </c>
      <c r="F291" s="22" t="s">
        <v>34</v>
      </c>
      <c r="G291" s="22" t="s">
        <v>12</v>
      </c>
      <c r="H291" s="23">
        <v>42461</v>
      </c>
      <c r="I291" s="23" t="s">
        <v>34</v>
      </c>
      <c r="J291" s="23"/>
      <c r="K291" s="22" t="s">
        <v>70</v>
      </c>
      <c r="L291" s="22" t="s">
        <v>34</v>
      </c>
      <c r="M291" s="22" t="s">
        <v>67</v>
      </c>
      <c r="N291" s="23">
        <v>43038</v>
      </c>
      <c r="O291" s="22">
        <v>90</v>
      </c>
      <c r="P291" s="24"/>
      <c r="Q291" s="17">
        <f>IF(OR(O291=60,FALSE,O291=90,FALSE),N291+O291,"")</f>
        <v>43128</v>
      </c>
      <c r="R291" s="22"/>
      <c r="S291" s="22" t="s">
        <v>895</v>
      </c>
      <c r="T291" s="23">
        <v>43101</v>
      </c>
      <c r="U291" s="22" t="s">
        <v>26</v>
      </c>
      <c r="V291" s="22" t="s">
        <v>26</v>
      </c>
      <c r="W291" s="22" t="s">
        <v>26</v>
      </c>
      <c r="X291" s="22" t="s">
        <v>26</v>
      </c>
      <c r="Y291" s="25">
        <v>27600</v>
      </c>
      <c r="Z291" s="23">
        <v>43119</v>
      </c>
      <c r="AA291" s="26"/>
      <c r="AB291" s="22"/>
    </row>
    <row r="292" spans="1:29" s="20" customFormat="1" ht="14.25" x14ac:dyDescent="0.2">
      <c r="A292" s="14">
        <v>48</v>
      </c>
      <c r="B292" s="14"/>
      <c r="C292" s="14" t="s">
        <v>594</v>
      </c>
      <c r="D292" s="14">
        <v>24</v>
      </c>
      <c r="E292" s="14" t="s">
        <v>309</v>
      </c>
      <c r="F292" s="14"/>
      <c r="G292" s="14" t="s">
        <v>293</v>
      </c>
      <c r="H292" s="15">
        <v>42103</v>
      </c>
      <c r="I292" s="15"/>
      <c r="J292" s="15"/>
      <c r="K292" s="14" t="s">
        <v>70</v>
      </c>
      <c r="L292" s="14" t="s">
        <v>67</v>
      </c>
      <c r="M292" s="14" t="s">
        <v>67</v>
      </c>
      <c r="N292" s="15">
        <v>42302</v>
      </c>
      <c r="O292" s="14">
        <v>60</v>
      </c>
      <c r="P292" s="15"/>
      <c r="Q292" s="17">
        <f t="shared" si="7"/>
        <v>42362</v>
      </c>
      <c r="R292" s="14"/>
      <c r="S292" s="14" t="s">
        <v>28</v>
      </c>
      <c r="T292" s="15">
        <v>42353</v>
      </c>
      <c r="U292" s="14" t="s">
        <v>26</v>
      </c>
      <c r="V292" s="14" t="s">
        <v>26</v>
      </c>
      <c r="W292" s="14"/>
      <c r="X292" s="14" t="s">
        <v>26</v>
      </c>
      <c r="Y292" s="32">
        <v>8000</v>
      </c>
      <c r="Z292" s="15">
        <v>42389</v>
      </c>
      <c r="AA292" s="19"/>
      <c r="AB292" s="27"/>
    </row>
    <row r="293" spans="1:29" s="20" customFormat="1" ht="14.25" x14ac:dyDescent="0.2">
      <c r="A293" s="21">
        <v>7289</v>
      </c>
      <c r="B293" s="22" t="s">
        <v>325</v>
      </c>
      <c r="C293" s="22" t="s">
        <v>707</v>
      </c>
      <c r="D293" s="22">
        <v>12</v>
      </c>
      <c r="E293" s="22" t="s">
        <v>403</v>
      </c>
      <c r="F293" s="22" t="s">
        <v>67</v>
      </c>
      <c r="G293" s="22" t="s">
        <v>12</v>
      </c>
      <c r="H293" s="23">
        <v>42258</v>
      </c>
      <c r="I293" s="23"/>
      <c r="J293" s="23"/>
      <c r="K293" s="22" t="s">
        <v>70</v>
      </c>
      <c r="L293" s="22" t="s">
        <v>67</v>
      </c>
      <c r="M293" s="22" t="s">
        <v>67</v>
      </c>
      <c r="N293" s="23">
        <v>42489</v>
      </c>
      <c r="O293" s="22">
        <v>60</v>
      </c>
      <c r="P293" s="24"/>
      <c r="Q293" s="17">
        <f t="shared" si="7"/>
        <v>42549</v>
      </c>
      <c r="R293" s="22"/>
      <c r="S293" s="22" t="s">
        <v>28</v>
      </c>
      <c r="T293" s="23">
        <v>42583</v>
      </c>
      <c r="U293" s="22" t="s">
        <v>26</v>
      </c>
      <c r="V293" s="22" t="s">
        <v>26</v>
      </c>
      <c r="W293" s="22"/>
      <c r="X293" s="22" t="s">
        <v>26</v>
      </c>
      <c r="Y293" s="33">
        <v>7000</v>
      </c>
      <c r="Z293" s="23">
        <v>42592</v>
      </c>
      <c r="AA293" s="26"/>
      <c r="AB293" s="22"/>
      <c r="AC293" s="22"/>
    </row>
    <row r="294" spans="1:29" s="20" customFormat="1" ht="14.25" x14ac:dyDescent="0.2">
      <c r="A294" s="21">
        <v>1617</v>
      </c>
      <c r="B294" s="22"/>
      <c r="C294" s="22" t="s">
        <v>1095</v>
      </c>
      <c r="D294" s="22">
        <v>29</v>
      </c>
      <c r="E294" s="22" t="s">
        <v>1096</v>
      </c>
      <c r="F294" s="22" t="s">
        <v>67</v>
      </c>
      <c r="G294" s="22" t="s">
        <v>12</v>
      </c>
      <c r="H294" s="23">
        <v>43331</v>
      </c>
      <c r="I294" s="23" t="s">
        <v>34</v>
      </c>
      <c r="J294" s="23"/>
      <c r="K294" s="22" t="s">
        <v>531</v>
      </c>
      <c r="L294" s="22" t="s">
        <v>67</v>
      </c>
      <c r="M294" s="22" t="s">
        <v>67</v>
      </c>
      <c r="N294" s="23">
        <v>43332</v>
      </c>
      <c r="O294" s="22">
        <v>7</v>
      </c>
      <c r="P294" s="36">
        <v>43339</v>
      </c>
      <c r="Q294" s="17" t="str">
        <f t="shared" si="7"/>
        <v/>
      </c>
      <c r="R294" s="22"/>
      <c r="S294" s="22" t="s">
        <v>819</v>
      </c>
      <c r="T294" s="23">
        <v>43336</v>
      </c>
      <c r="U294" s="22" t="s">
        <v>859</v>
      </c>
      <c r="V294" s="22" t="s">
        <v>26</v>
      </c>
      <c r="W294" s="22" t="s">
        <v>859</v>
      </c>
      <c r="X294" s="22" t="s">
        <v>26</v>
      </c>
      <c r="Y294" s="33">
        <v>29950</v>
      </c>
      <c r="Z294" s="23">
        <v>43322</v>
      </c>
      <c r="AA294" s="26"/>
      <c r="AB294" s="22"/>
      <c r="AC294" s="22"/>
    </row>
    <row r="295" spans="1:29" s="20" customFormat="1" ht="14.25" x14ac:dyDescent="0.2">
      <c r="A295" s="14">
        <v>678</v>
      </c>
      <c r="B295" s="14"/>
      <c r="C295" s="14" t="s">
        <v>595</v>
      </c>
      <c r="D295" s="14">
        <v>12</v>
      </c>
      <c r="E295" s="14" t="s">
        <v>310</v>
      </c>
      <c r="F295" s="14"/>
      <c r="G295" s="14" t="s">
        <v>12</v>
      </c>
      <c r="H295" s="15">
        <v>41647</v>
      </c>
      <c r="I295" s="15"/>
      <c r="J295" s="15"/>
      <c r="K295" s="14" t="s">
        <v>70</v>
      </c>
      <c r="L295" s="14" t="s">
        <v>67</v>
      </c>
      <c r="M295" s="14" t="s">
        <v>67</v>
      </c>
      <c r="N295" s="15">
        <v>42302</v>
      </c>
      <c r="O295" s="14">
        <v>60</v>
      </c>
      <c r="P295" s="15"/>
      <c r="Q295" s="17">
        <f t="shared" si="7"/>
        <v>42362</v>
      </c>
      <c r="R295" s="14"/>
      <c r="S295" s="14" t="s">
        <v>28</v>
      </c>
      <c r="T295" s="15">
        <v>42375</v>
      </c>
      <c r="U295" s="14" t="s">
        <v>26</v>
      </c>
      <c r="V295" s="14" t="s">
        <v>26</v>
      </c>
      <c r="W295" s="14"/>
      <c r="X295" s="14" t="s">
        <v>26</v>
      </c>
      <c r="Y295" s="32">
        <v>5000</v>
      </c>
      <c r="Z295" s="15">
        <v>42389</v>
      </c>
      <c r="AA295" s="19"/>
      <c r="AB295" s="27"/>
    </row>
    <row r="296" spans="1:29" s="20" customFormat="1" ht="14.25" x14ac:dyDescent="0.2">
      <c r="A296" s="21">
        <v>938</v>
      </c>
      <c r="B296" s="22"/>
      <c r="C296" s="22" t="s">
        <v>649</v>
      </c>
      <c r="D296" s="22">
        <v>18</v>
      </c>
      <c r="E296" s="22" t="s">
        <v>878</v>
      </c>
      <c r="F296" s="22" t="s">
        <v>67</v>
      </c>
      <c r="G296" s="22" t="s">
        <v>12</v>
      </c>
      <c r="H296" s="23">
        <v>42474</v>
      </c>
      <c r="I296" s="23"/>
      <c r="J296" s="23"/>
      <c r="K296" s="22" t="s">
        <v>531</v>
      </c>
      <c r="L296" s="22" t="s">
        <v>34</v>
      </c>
      <c r="M296" s="22" t="s">
        <v>67</v>
      </c>
      <c r="N296" s="23">
        <v>42703</v>
      </c>
      <c r="O296" s="22">
        <v>7</v>
      </c>
      <c r="P296" s="36">
        <v>42710</v>
      </c>
      <c r="Q296" s="17" t="str">
        <f t="shared" si="7"/>
        <v/>
      </c>
      <c r="R296" s="22"/>
      <c r="S296" s="22" t="s">
        <v>819</v>
      </c>
      <c r="T296" s="23">
        <v>42708</v>
      </c>
      <c r="U296" s="22" t="s">
        <v>859</v>
      </c>
      <c r="V296" s="22" t="s">
        <v>26</v>
      </c>
      <c r="W296" s="22" t="s">
        <v>26</v>
      </c>
      <c r="X296" s="22" t="s">
        <v>26</v>
      </c>
      <c r="Y296" s="33">
        <v>32500</v>
      </c>
      <c r="Z296" s="23">
        <v>42719</v>
      </c>
      <c r="AA296" s="26"/>
      <c r="AB296" s="22"/>
    </row>
    <row r="297" spans="1:29" s="20" customFormat="1" ht="14.25" x14ac:dyDescent="0.2">
      <c r="A297" s="21">
        <v>940</v>
      </c>
      <c r="B297" s="22"/>
      <c r="C297" s="22" t="s">
        <v>649</v>
      </c>
      <c r="D297" s="22">
        <v>18</v>
      </c>
      <c r="E297" s="22" t="s">
        <v>840</v>
      </c>
      <c r="F297" s="22" t="s">
        <v>67</v>
      </c>
      <c r="G297" s="22" t="s">
        <v>12</v>
      </c>
      <c r="H297" s="23">
        <v>42420</v>
      </c>
      <c r="I297" s="23"/>
      <c r="J297" s="23"/>
      <c r="K297" s="22" t="s">
        <v>531</v>
      </c>
      <c r="L297" s="22" t="s">
        <v>34</v>
      </c>
      <c r="M297" s="22" t="s">
        <v>67</v>
      </c>
      <c r="N297" s="23">
        <v>42703</v>
      </c>
      <c r="O297" s="22">
        <v>7</v>
      </c>
      <c r="P297" s="36">
        <v>42710</v>
      </c>
      <c r="Q297" s="17" t="str">
        <f t="shared" si="7"/>
        <v/>
      </c>
      <c r="R297" s="22"/>
      <c r="S297" s="22" t="s">
        <v>819</v>
      </c>
      <c r="T297" s="23">
        <v>42708</v>
      </c>
      <c r="U297" s="22" t="s">
        <v>859</v>
      </c>
      <c r="V297" s="22" t="s">
        <v>26</v>
      </c>
      <c r="W297" s="22" t="s">
        <v>26</v>
      </c>
      <c r="X297" s="22" t="s">
        <v>26</v>
      </c>
      <c r="Y297" s="33">
        <v>39500</v>
      </c>
      <c r="Z297" s="23">
        <v>42719</v>
      </c>
      <c r="AA297" s="26"/>
      <c r="AB297" s="22"/>
    </row>
    <row r="298" spans="1:29" s="20" customFormat="1" ht="14.25" x14ac:dyDescent="0.2">
      <c r="A298" s="27">
        <v>325</v>
      </c>
      <c r="B298" s="14"/>
      <c r="C298" s="27" t="s">
        <v>596</v>
      </c>
      <c r="D298" s="27">
        <v>12</v>
      </c>
      <c r="E298" s="30" t="s">
        <v>184</v>
      </c>
      <c r="F298" s="30"/>
      <c r="G298" s="14" t="s">
        <v>4</v>
      </c>
      <c r="H298" s="17">
        <v>41603</v>
      </c>
      <c r="I298" s="17"/>
      <c r="J298" s="17"/>
      <c r="K298" s="17" t="s">
        <v>70</v>
      </c>
      <c r="L298" s="17" t="s">
        <v>34</v>
      </c>
      <c r="M298" s="17" t="s">
        <v>34</v>
      </c>
      <c r="N298" s="17">
        <v>42113</v>
      </c>
      <c r="O298" s="27">
        <v>90</v>
      </c>
      <c r="P298" s="17"/>
      <c r="Q298" s="17">
        <f t="shared" si="7"/>
        <v>42203</v>
      </c>
      <c r="R298" s="17"/>
      <c r="S298" s="27" t="s">
        <v>28</v>
      </c>
      <c r="T298" s="17">
        <v>42269</v>
      </c>
      <c r="U298" s="27" t="s">
        <v>26</v>
      </c>
      <c r="V298" s="27" t="s">
        <v>26</v>
      </c>
      <c r="W298" s="27"/>
      <c r="X298" s="27" t="s">
        <v>26</v>
      </c>
      <c r="Y298" s="35">
        <v>4950</v>
      </c>
      <c r="Z298" s="15">
        <v>42298</v>
      </c>
      <c r="AA298" s="41"/>
      <c r="AB298" s="17"/>
    </row>
    <row r="299" spans="1:29" s="20" customFormat="1" ht="14.25" x14ac:dyDescent="0.2">
      <c r="A299" s="27">
        <v>327</v>
      </c>
      <c r="B299" s="14"/>
      <c r="C299" s="27" t="s">
        <v>596</v>
      </c>
      <c r="D299" s="27">
        <v>12</v>
      </c>
      <c r="E299" s="30" t="s">
        <v>183</v>
      </c>
      <c r="F299" s="30"/>
      <c r="G299" s="14" t="s">
        <v>4</v>
      </c>
      <c r="H299" s="17">
        <v>41935</v>
      </c>
      <c r="I299" s="17"/>
      <c r="J299" s="17"/>
      <c r="K299" s="17" t="s">
        <v>70</v>
      </c>
      <c r="L299" s="17" t="s">
        <v>34</v>
      </c>
      <c r="M299" s="17" t="s">
        <v>34</v>
      </c>
      <c r="N299" s="17">
        <v>42108</v>
      </c>
      <c r="O299" s="27">
        <v>90</v>
      </c>
      <c r="P299" s="17"/>
      <c r="Q299" s="17">
        <f t="shared" si="7"/>
        <v>42198</v>
      </c>
      <c r="R299" s="17"/>
      <c r="S299" s="27" t="s">
        <v>28</v>
      </c>
      <c r="T299" s="17">
        <v>42269</v>
      </c>
      <c r="U299" s="27" t="s">
        <v>26</v>
      </c>
      <c r="V299" s="27" t="s">
        <v>26</v>
      </c>
      <c r="W299" s="27" t="s">
        <v>26</v>
      </c>
      <c r="X299" s="27" t="s">
        <v>26</v>
      </c>
      <c r="Y299" s="35">
        <v>4950</v>
      </c>
      <c r="Z299" s="15">
        <v>42298</v>
      </c>
      <c r="AA299" s="41"/>
      <c r="AB299" s="17"/>
    </row>
    <row r="300" spans="1:29" s="20" customFormat="1" ht="13.5" customHeight="1" x14ac:dyDescent="0.2">
      <c r="A300" s="27">
        <v>622</v>
      </c>
      <c r="B300" s="14"/>
      <c r="C300" s="27" t="s">
        <v>596</v>
      </c>
      <c r="D300" s="27">
        <v>12</v>
      </c>
      <c r="E300" s="30" t="s">
        <v>127</v>
      </c>
      <c r="F300" s="30"/>
      <c r="G300" s="14" t="s">
        <v>766</v>
      </c>
      <c r="H300" s="17">
        <v>41708</v>
      </c>
      <c r="I300" s="17"/>
      <c r="J300" s="17"/>
      <c r="K300" s="17" t="s">
        <v>70</v>
      </c>
      <c r="L300" s="17" t="s">
        <v>67</v>
      </c>
      <c r="M300" s="17" t="s">
        <v>34</v>
      </c>
      <c r="N300" s="17">
        <v>42089</v>
      </c>
      <c r="O300" s="27">
        <v>60</v>
      </c>
      <c r="P300" s="17"/>
      <c r="Q300" s="17">
        <f t="shared" si="7"/>
        <v>42149</v>
      </c>
      <c r="R300" s="17"/>
      <c r="S300" s="27" t="s">
        <v>37</v>
      </c>
      <c r="T300" s="17">
        <v>42181</v>
      </c>
      <c r="U300" s="27" t="s">
        <v>26</v>
      </c>
      <c r="V300" s="27" t="s">
        <v>26</v>
      </c>
      <c r="W300" s="27"/>
      <c r="X300" s="27" t="s">
        <v>26</v>
      </c>
      <c r="Y300" s="35">
        <v>6750</v>
      </c>
      <c r="Z300" s="15">
        <v>42192</v>
      </c>
      <c r="AA300" s="19"/>
      <c r="AB300" s="27"/>
    </row>
    <row r="301" spans="1:29" s="20" customFormat="1" ht="15" customHeight="1" x14ac:dyDescent="0.2">
      <c r="A301" s="27">
        <v>1400</v>
      </c>
      <c r="B301" s="14"/>
      <c r="C301" s="27" t="s">
        <v>596</v>
      </c>
      <c r="D301" s="27">
        <v>12</v>
      </c>
      <c r="E301" s="30" t="s">
        <v>182</v>
      </c>
      <c r="F301" s="30" t="s">
        <v>67</v>
      </c>
      <c r="G301" s="14" t="s">
        <v>1045</v>
      </c>
      <c r="H301" s="17">
        <v>41758</v>
      </c>
      <c r="I301" s="17" t="s">
        <v>34</v>
      </c>
      <c r="J301" s="17"/>
      <c r="K301" s="17" t="s">
        <v>70</v>
      </c>
      <c r="L301" s="17" t="s">
        <v>34</v>
      </c>
      <c r="M301" s="17" t="s">
        <v>34</v>
      </c>
      <c r="N301" s="15">
        <v>42930</v>
      </c>
      <c r="O301" s="14">
        <v>90</v>
      </c>
      <c r="P301" s="16"/>
      <c r="Q301" s="17">
        <f t="shared" si="7"/>
        <v>43020</v>
      </c>
      <c r="R301" s="14"/>
      <c r="S301" s="14" t="s">
        <v>942</v>
      </c>
      <c r="T301" s="15">
        <v>42962</v>
      </c>
      <c r="U301" s="14" t="s">
        <v>26</v>
      </c>
      <c r="V301" s="14" t="s">
        <v>26</v>
      </c>
      <c r="W301" s="14" t="s">
        <v>26</v>
      </c>
      <c r="X301" s="14" t="s">
        <v>26</v>
      </c>
      <c r="Y301" s="18">
        <v>67000</v>
      </c>
      <c r="Z301" s="15">
        <v>42985</v>
      </c>
      <c r="AA301" s="19"/>
    </row>
    <row r="302" spans="1:29" s="20" customFormat="1" ht="14.25" x14ac:dyDescent="0.2">
      <c r="A302" s="21">
        <v>1513</v>
      </c>
      <c r="B302" s="22" t="s">
        <v>325</v>
      </c>
      <c r="C302" s="22" t="s">
        <v>596</v>
      </c>
      <c r="D302" s="22">
        <v>12</v>
      </c>
      <c r="E302" s="22" t="s">
        <v>495</v>
      </c>
      <c r="F302" s="22" t="s">
        <v>67</v>
      </c>
      <c r="G302" s="22" t="s">
        <v>794</v>
      </c>
      <c r="H302" s="23">
        <v>41185</v>
      </c>
      <c r="I302" s="23" t="s">
        <v>34</v>
      </c>
      <c r="J302" s="23"/>
      <c r="K302" s="22" t="s">
        <v>70</v>
      </c>
      <c r="L302" s="22" t="s">
        <v>34</v>
      </c>
      <c r="M302" s="22" t="s">
        <v>34</v>
      </c>
      <c r="N302" s="23">
        <v>42860</v>
      </c>
      <c r="O302" s="22">
        <v>90</v>
      </c>
      <c r="P302" s="24"/>
      <c r="Q302" s="17">
        <f t="shared" si="7"/>
        <v>42950</v>
      </c>
      <c r="R302" s="22"/>
      <c r="S302" s="22" t="s">
        <v>819</v>
      </c>
      <c r="T302" s="23">
        <v>42914</v>
      </c>
      <c r="U302" s="22" t="s">
        <v>26</v>
      </c>
      <c r="V302" s="22" t="s">
        <v>26</v>
      </c>
      <c r="W302" s="22" t="s">
        <v>26</v>
      </c>
      <c r="X302" s="22" t="s">
        <v>26</v>
      </c>
      <c r="Y302" s="25">
        <v>175000</v>
      </c>
      <c r="Z302" s="23">
        <v>42923</v>
      </c>
      <c r="AA302" s="26"/>
      <c r="AB302" s="22"/>
    </row>
    <row r="303" spans="1:29" s="20" customFormat="1" ht="14.25" x14ac:dyDescent="0.2">
      <c r="A303" s="21">
        <v>1520</v>
      </c>
      <c r="B303" s="22" t="s">
        <v>325</v>
      </c>
      <c r="C303" s="22" t="s">
        <v>596</v>
      </c>
      <c r="D303" s="22">
        <v>12</v>
      </c>
      <c r="E303" s="22" t="s">
        <v>404</v>
      </c>
      <c r="F303" s="22" t="s">
        <v>67</v>
      </c>
      <c r="G303" s="22" t="s">
        <v>785</v>
      </c>
      <c r="H303" s="23">
        <v>41703</v>
      </c>
      <c r="I303" s="23"/>
      <c r="J303" s="23"/>
      <c r="K303" s="22" t="s">
        <v>70</v>
      </c>
      <c r="L303" s="22" t="s">
        <v>67</v>
      </c>
      <c r="M303" s="22" t="s">
        <v>67</v>
      </c>
      <c r="N303" s="23">
        <v>42518</v>
      </c>
      <c r="O303" s="22">
        <v>60</v>
      </c>
      <c r="P303" s="24"/>
      <c r="Q303" s="17">
        <f t="shared" si="7"/>
        <v>42578</v>
      </c>
      <c r="R303" s="22"/>
      <c r="S303" s="22" t="s">
        <v>28</v>
      </c>
      <c r="T303" s="23">
        <v>42546</v>
      </c>
      <c r="U303" s="22" t="s">
        <v>26</v>
      </c>
      <c r="V303" s="22" t="s">
        <v>26</v>
      </c>
      <c r="W303" s="22"/>
      <c r="X303" s="22" t="s">
        <v>26</v>
      </c>
      <c r="Y303" s="33">
        <v>6200</v>
      </c>
      <c r="Z303" s="23">
        <v>42590</v>
      </c>
      <c r="AA303" s="26"/>
      <c r="AB303" s="22"/>
      <c r="AC303" s="22"/>
    </row>
    <row r="304" spans="1:29" s="20" customFormat="1" ht="14.25" x14ac:dyDescent="0.2">
      <c r="A304" s="27">
        <v>1535</v>
      </c>
      <c r="B304" s="14"/>
      <c r="C304" s="27" t="s">
        <v>596</v>
      </c>
      <c r="D304" s="27">
        <v>12</v>
      </c>
      <c r="E304" s="30" t="s">
        <v>260</v>
      </c>
      <c r="F304" s="30"/>
      <c r="G304" s="14" t="s">
        <v>29</v>
      </c>
      <c r="H304" s="17">
        <v>41760</v>
      </c>
      <c r="I304" s="17"/>
      <c r="J304" s="17"/>
      <c r="K304" s="17" t="s">
        <v>70</v>
      </c>
      <c r="L304" s="17" t="s">
        <v>34</v>
      </c>
      <c r="M304" s="17" t="s">
        <v>67</v>
      </c>
      <c r="N304" s="17">
        <v>42113</v>
      </c>
      <c r="O304" s="27">
        <v>90</v>
      </c>
      <c r="P304" s="17"/>
      <c r="Q304" s="17">
        <f t="shared" si="7"/>
        <v>42203</v>
      </c>
      <c r="R304" s="17"/>
      <c r="S304" s="27" t="s">
        <v>28</v>
      </c>
      <c r="T304" s="17">
        <v>42373</v>
      </c>
      <c r="U304" s="27" t="s">
        <v>26</v>
      </c>
      <c r="V304" s="27" t="s">
        <v>26</v>
      </c>
      <c r="W304" s="27" t="s">
        <v>26</v>
      </c>
      <c r="X304" s="27" t="s">
        <v>26</v>
      </c>
      <c r="Y304" s="35">
        <v>9850</v>
      </c>
      <c r="Z304" s="15">
        <v>42399</v>
      </c>
      <c r="AA304" s="19"/>
      <c r="AB304" s="27"/>
    </row>
    <row r="305" spans="1:29" s="20" customFormat="1" ht="14.25" x14ac:dyDescent="0.2">
      <c r="A305" s="27">
        <v>1957</v>
      </c>
      <c r="B305" s="14"/>
      <c r="C305" s="27" t="s">
        <v>597</v>
      </c>
      <c r="D305" s="27">
        <v>25</v>
      </c>
      <c r="E305" s="30" t="s">
        <v>181</v>
      </c>
      <c r="F305" s="30"/>
      <c r="G305" s="14" t="s">
        <v>12</v>
      </c>
      <c r="H305" s="17">
        <v>40203</v>
      </c>
      <c r="I305" s="17"/>
      <c r="J305" s="17"/>
      <c r="K305" s="17" t="s">
        <v>70</v>
      </c>
      <c r="L305" s="14" t="s">
        <v>67</v>
      </c>
      <c r="M305" s="14" t="s">
        <v>67</v>
      </c>
      <c r="N305" s="17">
        <v>42210</v>
      </c>
      <c r="O305" s="27">
        <v>60</v>
      </c>
      <c r="P305" s="17"/>
      <c r="Q305" s="17">
        <f t="shared" si="7"/>
        <v>42270</v>
      </c>
      <c r="R305" s="27"/>
      <c r="S305" s="27" t="s">
        <v>28</v>
      </c>
      <c r="T305" s="17">
        <v>42257</v>
      </c>
      <c r="U305" s="27" t="s">
        <v>26</v>
      </c>
      <c r="V305" s="27" t="s">
        <v>26</v>
      </c>
      <c r="W305" s="27"/>
      <c r="X305" s="27" t="s">
        <v>26</v>
      </c>
      <c r="Y305" s="35">
        <v>5500</v>
      </c>
      <c r="Z305" s="15">
        <v>42298</v>
      </c>
      <c r="AA305" s="19"/>
      <c r="AB305" s="27"/>
    </row>
    <row r="306" spans="1:29" s="20" customFormat="1" ht="14.25" x14ac:dyDescent="0.2">
      <c r="A306" s="27">
        <v>700</v>
      </c>
      <c r="B306" s="14"/>
      <c r="C306" s="27" t="s">
        <v>598</v>
      </c>
      <c r="D306" s="27">
        <v>20</v>
      </c>
      <c r="E306" s="30" t="s">
        <v>180</v>
      </c>
      <c r="F306" s="30"/>
      <c r="G306" s="14" t="s">
        <v>903</v>
      </c>
      <c r="H306" s="17">
        <v>42172</v>
      </c>
      <c r="I306" s="17"/>
      <c r="J306" s="17"/>
      <c r="K306" s="17" t="s">
        <v>70</v>
      </c>
      <c r="L306" s="14" t="s">
        <v>67</v>
      </c>
      <c r="M306" s="14" t="s">
        <v>67</v>
      </c>
      <c r="N306" s="17">
        <v>42210</v>
      </c>
      <c r="O306" s="27">
        <v>60</v>
      </c>
      <c r="P306" s="17"/>
      <c r="Q306" s="17">
        <f t="shared" si="7"/>
        <v>42270</v>
      </c>
      <c r="R306" s="17"/>
      <c r="S306" s="27" t="s">
        <v>259</v>
      </c>
      <c r="T306" s="17">
        <v>42333</v>
      </c>
      <c r="U306" s="27" t="s">
        <v>26</v>
      </c>
      <c r="V306" s="27" t="s">
        <v>26</v>
      </c>
      <c r="W306" s="27"/>
      <c r="X306" s="27" t="s">
        <v>26</v>
      </c>
      <c r="Y306" s="35">
        <v>6400</v>
      </c>
      <c r="Z306" s="15">
        <v>42399</v>
      </c>
      <c r="AA306" s="19"/>
      <c r="AB306" s="27"/>
    </row>
    <row r="307" spans="1:29" s="7" customFormat="1" ht="14.25" x14ac:dyDescent="0.2">
      <c r="A307" s="1">
        <v>5011</v>
      </c>
      <c r="B307" s="2"/>
      <c r="C307" s="2" t="s">
        <v>709</v>
      </c>
      <c r="D307" s="2">
        <v>15</v>
      </c>
      <c r="E307" s="2" t="s">
        <v>1073</v>
      </c>
      <c r="F307" s="2" t="s">
        <v>67</v>
      </c>
      <c r="G307" s="2" t="s">
        <v>29</v>
      </c>
      <c r="H307" s="3">
        <v>42461</v>
      </c>
      <c r="I307" s="3" t="s">
        <v>34</v>
      </c>
      <c r="J307" s="1">
        <v>7</v>
      </c>
      <c r="K307" s="2" t="s">
        <v>70</v>
      </c>
      <c r="L307" s="2" t="s">
        <v>34</v>
      </c>
      <c r="M307" s="2" t="s">
        <v>67</v>
      </c>
      <c r="N307" s="3">
        <v>43420</v>
      </c>
      <c r="O307" s="2">
        <v>45</v>
      </c>
      <c r="P307" s="4"/>
      <c r="Q307" s="5">
        <v>43454</v>
      </c>
      <c r="R307" s="2" t="s">
        <v>34</v>
      </c>
      <c r="S307" s="2" t="s">
        <v>28</v>
      </c>
      <c r="T307" s="3">
        <v>43454</v>
      </c>
      <c r="U307" s="2" t="s">
        <v>26</v>
      </c>
      <c r="V307" s="2" t="s">
        <v>26</v>
      </c>
      <c r="W307" s="2" t="s">
        <v>26</v>
      </c>
      <c r="X307" s="2" t="s">
        <v>26</v>
      </c>
      <c r="Y307" s="6">
        <v>24100</v>
      </c>
      <c r="Z307" s="3">
        <v>43489</v>
      </c>
      <c r="AA307" s="59" t="s">
        <v>1102</v>
      </c>
      <c r="AB307" s="2"/>
    </row>
    <row r="308" spans="1:29" s="20" customFormat="1" ht="14.25" x14ac:dyDescent="0.2">
      <c r="A308" s="21">
        <v>5124</v>
      </c>
      <c r="B308" s="22" t="s">
        <v>325</v>
      </c>
      <c r="C308" s="22" t="s">
        <v>709</v>
      </c>
      <c r="D308" s="22">
        <v>15</v>
      </c>
      <c r="E308" s="22" t="s">
        <v>326</v>
      </c>
      <c r="F308" s="22" t="s">
        <v>67</v>
      </c>
      <c r="G308" s="22" t="s">
        <v>12</v>
      </c>
      <c r="H308" s="23">
        <v>39678</v>
      </c>
      <c r="I308" s="23" t="s">
        <v>34</v>
      </c>
      <c r="J308" s="23"/>
      <c r="K308" s="22" t="s">
        <v>70</v>
      </c>
      <c r="L308" s="22" t="s">
        <v>34</v>
      </c>
      <c r="M308" s="22" t="s">
        <v>67</v>
      </c>
      <c r="N308" s="23">
        <v>43067</v>
      </c>
      <c r="O308" s="22"/>
      <c r="P308" s="24">
        <v>30</v>
      </c>
      <c r="Q308" s="17">
        <v>43097</v>
      </c>
      <c r="R308" s="40" t="s">
        <v>34</v>
      </c>
      <c r="S308" s="22" t="s">
        <v>28</v>
      </c>
      <c r="T308" s="23">
        <v>43093</v>
      </c>
      <c r="U308" s="22" t="s">
        <v>859</v>
      </c>
      <c r="V308" s="22" t="s">
        <v>26</v>
      </c>
      <c r="W308" s="22" t="s">
        <v>26</v>
      </c>
      <c r="X308" s="22" t="s">
        <v>26</v>
      </c>
      <c r="Y308" s="25">
        <v>41000</v>
      </c>
      <c r="Z308" s="23">
        <v>43097</v>
      </c>
      <c r="AA308" s="26"/>
      <c r="AB308" s="22"/>
    </row>
    <row r="309" spans="1:29" s="20" customFormat="1" ht="14.25" x14ac:dyDescent="0.2">
      <c r="A309" s="21">
        <v>5130</v>
      </c>
      <c r="B309" s="22"/>
      <c r="C309" s="22" t="s">
        <v>709</v>
      </c>
      <c r="D309" s="22">
        <v>15</v>
      </c>
      <c r="E309" s="22" t="s">
        <v>935</v>
      </c>
      <c r="F309" s="22" t="s">
        <v>67</v>
      </c>
      <c r="G309" s="22" t="s">
        <v>12</v>
      </c>
      <c r="H309" s="23">
        <v>42607</v>
      </c>
      <c r="I309" s="23"/>
      <c r="J309" s="23"/>
      <c r="K309" s="22" t="s">
        <v>531</v>
      </c>
      <c r="L309" s="22" t="s">
        <v>67</v>
      </c>
      <c r="M309" s="22" t="s">
        <v>34</v>
      </c>
      <c r="N309" s="23">
        <v>42607</v>
      </c>
      <c r="O309" s="22">
        <v>30</v>
      </c>
      <c r="P309" s="24"/>
      <c r="Q309" s="17">
        <v>42637</v>
      </c>
      <c r="R309" s="22"/>
      <c r="S309" s="22" t="s">
        <v>28</v>
      </c>
      <c r="T309" s="23">
        <v>42615</v>
      </c>
      <c r="U309" s="22" t="s">
        <v>26</v>
      </c>
      <c r="V309" s="22" t="s">
        <v>26</v>
      </c>
      <c r="W309" s="22"/>
      <c r="X309" s="22" t="s">
        <v>26</v>
      </c>
      <c r="Y309" s="33">
        <v>21000</v>
      </c>
      <c r="Z309" s="23">
        <v>42703</v>
      </c>
      <c r="AA309" s="26"/>
      <c r="AB309" s="22"/>
      <c r="AC309" s="22"/>
    </row>
    <row r="310" spans="1:29" s="20" customFormat="1" ht="14.25" x14ac:dyDescent="0.2">
      <c r="A310" s="21">
        <v>5132</v>
      </c>
      <c r="B310" s="22"/>
      <c r="C310" s="22" t="s">
        <v>709</v>
      </c>
      <c r="D310" s="22">
        <v>15</v>
      </c>
      <c r="E310" s="22" t="s">
        <v>936</v>
      </c>
      <c r="F310" s="22" t="s">
        <v>67</v>
      </c>
      <c r="G310" s="22" t="s">
        <v>12</v>
      </c>
      <c r="H310" s="23">
        <v>42607</v>
      </c>
      <c r="I310" s="23"/>
      <c r="J310" s="23"/>
      <c r="K310" s="22" t="s">
        <v>531</v>
      </c>
      <c r="L310" s="22" t="s">
        <v>67</v>
      </c>
      <c r="M310" s="22" t="s">
        <v>34</v>
      </c>
      <c r="N310" s="23">
        <v>42607</v>
      </c>
      <c r="O310" s="22">
        <v>30</v>
      </c>
      <c r="P310" s="24"/>
      <c r="Q310" s="17">
        <v>42637</v>
      </c>
      <c r="R310" s="22"/>
      <c r="S310" s="22" t="s">
        <v>28</v>
      </c>
      <c r="T310" s="23">
        <v>42615</v>
      </c>
      <c r="U310" s="22" t="s">
        <v>26</v>
      </c>
      <c r="V310" s="22" t="s">
        <v>26</v>
      </c>
      <c r="W310" s="22"/>
      <c r="X310" s="22" t="s">
        <v>26</v>
      </c>
      <c r="Y310" s="33">
        <v>21000</v>
      </c>
      <c r="Z310" s="23">
        <v>42628</v>
      </c>
      <c r="AA310" s="26"/>
      <c r="AB310" s="22"/>
      <c r="AC310" s="22"/>
    </row>
    <row r="311" spans="1:29" s="20" customFormat="1" ht="14.25" x14ac:dyDescent="0.2">
      <c r="A311" s="21">
        <v>5134</v>
      </c>
      <c r="B311" s="22"/>
      <c r="C311" s="22" t="s">
        <v>709</v>
      </c>
      <c r="D311" s="22">
        <v>15</v>
      </c>
      <c r="E311" s="22" t="s">
        <v>937</v>
      </c>
      <c r="F311" s="22" t="s">
        <v>67</v>
      </c>
      <c r="G311" s="22" t="s">
        <v>12</v>
      </c>
      <c r="H311" s="23">
        <v>42607</v>
      </c>
      <c r="I311" s="23"/>
      <c r="J311" s="23"/>
      <c r="K311" s="22" t="s">
        <v>531</v>
      </c>
      <c r="L311" s="22" t="s">
        <v>67</v>
      </c>
      <c r="M311" s="22" t="s">
        <v>34</v>
      </c>
      <c r="N311" s="23">
        <v>42607</v>
      </c>
      <c r="O311" s="22">
        <v>30</v>
      </c>
      <c r="P311" s="24"/>
      <c r="Q311" s="17">
        <v>42637</v>
      </c>
      <c r="R311" s="22"/>
      <c r="S311" s="22" t="s">
        <v>28</v>
      </c>
      <c r="T311" s="23">
        <v>42615</v>
      </c>
      <c r="U311" s="22" t="s">
        <v>26</v>
      </c>
      <c r="V311" s="22" t="s">
        <v>26</v>
      </c>
      <c r="W311" s="22"/>
      <c r="X311" s="22" t="s">
        <v>26</v>
      </c>
      <c r="Y311" s="33">
        <v>21000</v>
      </c>
      <c r="Z311" s="23">
        <v>42628</v>
      </c>
      <c r="AA311" s="26"/>
      <c r="AB311" s="22"/>
      <c r="AC311" s="22"/>
    </row>
    <row r="312" spans="1:29" s="20" customFormat="1" ht="14.25" x14ac:dyDescent="0.2">
      <c r="A312" s="21">
        <v>820</v>
      </c>
      <c r="B312" s="22"/>
      <c r="C312" s="22" t="s">
        <v>708</v>
      </c>
      <c r="D312" s="22">
        <v>26</v>
      </c>
      <c r="E312" s="22" t="s">
        <v>405</v>
      </c>
      <c r="F312" s="22" t="s">
        <v>67</v>
      </c>
      <c r="G312" s="22" t="s">
        <v>12</v>
      </c>
      <c r="H312" s="23">
        <v>40849</v>
      </c>
      <c r="I312" s="23"/>
      <c r="J312" s="23"/>
      <c r="K312" s="22" t="s">
        <v>70</v>
      </c>
      <c r="L312" s="22" t="s">
        <v>67</v>
      </c>
      <c r="M312" s="22" t="s">
        <v>67</v>
      </c>
      <c r="N312" s="23">
        <v>42489</v>
      </c>
      <c r="O312" s="22">
        <v>60</v>
      </c>
      <c r="P312" s="24"/>
      <c r="Q312" s="17">
        <f t="shared" si="7"/>
        <v>42549</v>
      </c>
      <c r="R312" s="22"/>
      <c r="S312" s="22" t="s">
        <v>819</v>
      </c>
      <c r="T312" s="23">
        <v>42615</v>
      </c>
      <c r="U312" s="22" t="s">
        <v>26</v>
      </c>
      <c r="V312" s="22" t="s">
        <v>26</v>
      </c>
      <c r="W312" s="22"/>
      <c r="X312" s="22" t="s">
        <v>26</v>
      </c>
      <c r="Y312" s="33">
        <v>9500</v>
      </c>
      <c r="Z312" s="23">
        <v>42627</v>
      </c>
      <c r="AA312" s="26"/>
      <c r="AB312" s="22"/>
      <c r="AC312" s="22"/>
    </row>
    <row r="313" spans="1:29" s="7" customFormat="1" ht="14.25" x14ac:dyDescent="0.2">
      <c r="A313" s="1">
        <v>1</v>
      </c>
      <c r="B313" s="2"/>
      <c r="C313" s="2" t="s">
        <v>710</v>
      </c>
      <c r="D313" s="2">
        <v>26</v>
      </c>
      <c r="E313" s="2" t="s">
        <v>1071</v>
      </c>
      <c r="F313" s="2" t="s">
        <v>67</v>
      </c>
      <c r="G313" s="2" t="s">
        <v>288</v>
      </c>
      <c r="H313" s="3">
        <v>42112</v>
      </c>
      <c r="I313" s="3" t="s">
        <v>34</v>
      </c>
      <c r="J313" s="1">
        <v>7</v>
      </c>
      <c r="K313" s="2" t="s">
        <v>70</v>
      </c>
      <c r="L313" s="2" t="s">
        <v>34</v>
      </c>
      <c r="M313" s="2" t="s">
        <v>67</v>
      </c>
      <c r="N313" s="3">
        <v>43392</v>
      </c>
      <c r="O313" s="2">
        <v>60</v>
      </c>
      <c r="P313" s="4"/>
      <c r="Q313" s="5">
        <v>43453</v>
      </c>
      <c r="R313" s="2" t="s">
        <v>34</v>
      </c>
      <c r="S313" s="2" t="s">
        <v>28</v>
      </c>
      <c r="T313" s="3">
        <v>43453</v>
      </c>
      <c r="U313" s="2" t="s">
        <v>26</v>
      </c>
      <c r="V313" s="2" t="s">
        <v>26</v>
      </c>
      <c r="W313" s="2" t="s">
        <v>26</v>
      </c>
      <c r="X313" s="2" t="s">
        <v>26</v>
      </c>
      <c r="Y313" s="6">
        <v>10850</v>
      </c>
      <c r="Z313" s="3">
        <v>43489</v>
      </c>
      <c r="AA313" s="59" t="s">
        <v>1106</v>
      </c>
      <c r="AB313" s="2"/>
    </row>
    <row r="314" spans="1:29" s="20" customFormat="1" ht="14.25" x14ac:dyDescent="0.2">
      <c r="A314" s="21">
        <v>2</v>
      </c>
      <c r="B314" s="22" t="s">
        <v>325</v>
      </c>
      <c r="C314" s="22" t="s">
        <v>710</v>
      </c>
      <c r="D314" s="22">
        <v>26</v>
      </c>
      <c r="E314" s="22" t="s">
        <v>406</v>
      </c>
      <c r="F314" s="22" t="s">
        <v>67</v>
      </c>
      <c r="G314" s="22" t="s">
        <v>288</v>
      </c>
      <c r="H314" s="23">
        <v>40722</v>
      </c>
      <c r="I314" s="23"/>
      <c r="J314" s="23"/>
      <c r="K314" s="22" t="s">
        <v>70</v>
      </c>
      <c r="L314" s="22" t="s">
        <v>67</v>
      </c>
      <c r="M314" s="22" t="s">
        <v>67</v>
      </c>
      <c r="N314" s="23">
        <v>42403</v>
      </c>
      <c r="O314" s="22">
        <v>60</v>
      </c>
      <c r="P314" s="22"/>
      <c r="Q314" s="17">
        <f t="shared" si="7"/>
        <v>42463</v>
      </c>
      <c r="R314" s="22"/>
      <c r="S314" s="22" t="s">
        <v>819</v>
      </c>
      <c r="T314" s="23">
        <v>42411</v>
      </c>
      <c r="U314" s="22" t="s">
        <v>26</v>
      </c>
      <c r="V314" s="22" t="s">
        <v>26</v>
      </c>
      <c r="W314" s="22"/>
      <c r="X314" s="22" t="s">
        <v>26</v>
      </c>
      <c r="Y314" s="33">
        <v>2500</v>
      </c>
      <c r="Z314" s="23">
        <v>42445</v>
      </c>
      <c r="AA314" s="26"/>
      <c r="AB314" s="22"/>
      <c r="AC314" s="22"/>
    </row>
    <row r="315" spans="1:29" s="7" customFormat="1" ht="14.25" x14ac:dyDescent="0.2">
      <c r="A315" s="1">
        <v>2577</v>
      </c>
      <c r="B315" s="2"/>
      <c r="C315" s="2" t="s">
        <v>710</v>
      </c>
      <c r="D315" s="2">
        <v>26</v>
      </c>
      <c r="E315" s="2" t="s">
        <v>1070</v>
      </c>
      <c r="F315" s="2" t="s">
        <v>67</v>
      </c>
      <c r="G315" s="2" t="s">
        <v>32</v>
      </c>
      <c r="H315" s="3">
        <v>40945</v>
      </c>
      <c r="I315" s="3" t="s">
        <v>34</v>
      </c>
      <c r="J315" s="1">
        <v>7</v>
      </c>
      <c r="K315" s="2" t="s">
        <v>70</v>
      </c>
      <c r="L315" s="2" t="s">
        <v>34</v>
      </c>
      <c r="M315" s="2" t="s">
        <v>34</v>
      </c>
      <c r="N315" s="3">
        <v>43392</v>
      </c>
      <c r="O315" s="2">
        <v>60</v>
      </c>
      <c r="P315" s="4"/>
      <c r="Q315" s="5">
        <v>43453</v>
      </c>
      <c r="R315" s="2" t="s">
        <v>34</v>
      </c>
      <c r="S315" s="2" t="s">
        <v>28</v>
      </c>
      <c r="T315" s="3">
        <v>43453</v>
      </c>
      <c r="U315" s="2" t="s">
        <v>26</v>
      </c>
      <c r="V315" s="2" t="s">
        <v>26</v>
      </c>
      <c r="W315" s="2" t="s">
        <v>26</v>
      </c>
      <c r="X315" s="2" t="s">
        <v>26</v>
      </c>
      <c r="Y315" s="6">
        <v>27650</v>
      </c>
      <c r="Z315" s="3">
        <v>43489</v>
      </c>
      <c r="AA315" s="59" t="s">
        <v>1105</v>
      </c>
      <c r="AB315" s="2"/>
    </row>
    <row r="316" spans="1:29" s="20" customFormat="1" ht="14.25" x14ac:dyDescent="0.2">
      <c r="A316" s="21">
        <v>2604</v>
      </c>
      <c r="B316" s="22" t="s">
        <v>325</v>
      </c>
      <c r="C316" s="22" t="s">
        <v>710</v>
      </c>
      <c r="D316" s="22">
        <v>26</v>
      </c>
      <c r="E316" s="22" t="s">
        <v>407</v>
      </c>
      <c r="F316" s="22" t="s">
        <v>67</v>
      </c>
      <c r="G316" s="22" t="s">
        <v>12</v>
      </c>
      <c r="H316" s="23">
        <v>41627</v>
      </c>
      <c r="I316" s="23"/>
      <c r="J316" s="23"/>
      <c r="K316" s="22" t="s">
        <v>70</v>
      </c>
      <c r="L316" s="22" t="s">
        <v>67</v>
      </c>
      <c r="M316" s="22" t="s">
        <v>67</v>
      </c>
      <c r="N316" s="23">
        <v>42403</v>
      </c>
      <c r="O316" s="22">
        <v>60</v>
      </c>
      <c r="P316" s="22"/>
      <c r="Q316" s="17">
        <f t="shared" si="7"/>
        <v>42463</v>
      </c>
      <c r="R316" s="22"/>
      <c r="S316" s="22" t="s">
        <v>819</v>
      </c>
      <c r="T316" s="23">
        <v>42411</v>
      </c>
      <c r="U316" s="22" t="s">
        <v>26</v>
      </c>
      <c r="V316" s="22" t="s">
        <v>26</v>
      </c>
      <c r="W316" s="22"/>
      <c r="X316" s="22" t="s">
        <v>26</v>
      </c>
      <c r="Y316" s="33">
        <v>5000</v>
      </c>
      <c r="Z316" s="23">
        <v>42445</v>
      </c>
      <c r="AA316" s="26"/>
      <c r="AB316" s="22"/>
      <c r="AC316" s="22"/>
    </row>
    <row r="317" spans="1:29" s="20" customFormat="1" ht="14.25" x14ac:dyDescent="0.2">
      <c r="A317" s="27">
        <v>1343</v>
      </c>
      <c r="B317" s="14"/>
      <c r="C317" s="27" t="s">
        <v>43</v>
      </c>
      <c r="D317" s="27">
        <v>12</v>
      </c>
      <c r="E317" s="30" t="s">
        <v>126</v>
      </c>
      <c r="F317" s="30"/>
      <c r="G317" s="14" t="s">
        <v>29</v>
      </c>
      <c r="H317" s="17">
        <v>41745</v>
      </c>
      <c r="I317" s="17"/>
      <c r="J317" s="17"/>
      <c r="K317" s="17" t="s">
        <v>70</v>
      </c>
      <c r="L317" s="14" t="s">
        <v>67</v>
      </c>
      <c r="M317" s="14" t="s">
        <v>67</v>
      </c>
      <c r="N317" s="17">
        <v>42089</v>
      </c>
      <c r="O317" s="27">
        <v>60</v>
      </c>
      <c r="P317" s="17"/>
      <c r="Q317" s="17">
        <f t="shared" si="7"/>
        <v>42149</v>
      </c>
      <c r="R317" s="17"/>
      <c r="S317" s="27" t="s">
        <v>37</v>
      </c>
      <c r="T317" s="17">
        <v>42158</v>
      </c>
      <c r="U317" s="27" t="s">
        <v>26</v>
      </c>
      <c r="V317" s="27" t="s">
        <v>26</v>
      </c>
      <c r="W317" s="27"/>
      <c r="X317" s="27" t="s">
        <v>26</v>
      </c>
      <c r="Y317" s="35">
        <v>5650</v>
      </c>
      <c r="Z317" s="15">
        <v>42166</v>
      </c>
      <c r="AA317" s="19"/>
      <c r="AB317" s="27"/>
    </row>
    <row r="318" spans="1:29" s="20" customFormat="1" ht="14.25" x14ac:dyDescent="0.2">
      <c r="A318" s="21">
        <v>115</v>
      </c>
      <c r="B318" s="22" t="s">
        <v>325</v>
      </c>
      <c r="C318" s="22" t="s">
        <v>536</v>
      </c>
      <c r="D318" s="22">
        <v>15</v>
      </c>
      <c r="E318" s="22" t="s">
        <v>409</v>
      </c>
      <c r="F318" s="22" t="s">
        <v>67</v>
      </c>
      <c r="G318" s="22" t="s">
        <v>785</v>
      </c>
      <c r="H318" s="23">
        <v>40863</v>
      </c>
      <c r="I318" s="23"/>
      <c r="J318" s="23"/>
      <c r="K318" s="22" t="s">
        <v>70</v>
      </c>
      <c r="L318" s="22" t="s">
        <v>67</v>
      </c>
      <c r="M318" s="22" t="s">
        <v>67</v>
      </c>
      <c r="N318" s="23">
        <v>42466</v>
      </c>
      <c r="O318" s="22">
        <v>60</v>
      </c>
      <c r="P318" s="22"/>
      <c r="Q318" s="17">
        <f t="shared" si="7"/>
        <v>42526</v>
      </c>
      <c r="R318" s="22"/>
      <c r="S318" s="22" t="s">
        <v>28</v>
      </c>
      <c r="T318" s="23">
        <v>42515</v>
      </c>
      <c r="U318" s="22" t="s">
        <v>26</v>
      </c>
      <c r="V318" s="22" t="s">
        <v>26</v>
      </c>
      <c r="W318" s="22"/>
      <c r="X318" s="22" t="s">
        <v>26</v>
      </c>
      <c r="Y318" s="33">
        <v>8000</v>
      </c>
      <c r="Z318" s="23">
        <v>42527</v>
      </c>
      <c r="AA318" s="26"/>
      <c r="AB318" s="22"/>
      <c r="AC318" s="22"/>
    </row>
    <row r="319" spans="1:29" s="20" customFormat="1" ht="14.25" x14ac:dyDescent="0.2">
      <c r="A319" s="21">
        <v>238</v>
      </c>
      <c r="B319" s="22"/>
      <c r="C319" s="22" t="s">
        <v>536</v>
      </c>
      <c r="D319" s="22">
        <v>15</v>
      </c>
      <c r="E319" s="22" t="s">
        <v>179</v>
      </c>
      <c r="F319" s="22" t="s">
        <v>67</v>
      </c>
      <c r="G319" s="22" t="s">
        <v>29</v>
      </c>
      <c r="H319" s="23">
        <v>41376</v>
      </c>
      <c r="I319" s="23"/>
      <c r="J319" s="23"/>
      <c r="K319" s="22" t="s">
        <v>70</v>
      </c>
      <c r="L319" s="22" t="s">
        <v>67</v>
      </c>
      <c r="M319" s="22" t="s">
        <v>67</v>
      </c>
      <c r="N319" s="23">
        <v>42226</v>
      </c>
      <c r="O319" s="22">
        <v>30</v>
      </c>
      <c r="P319" s="23">
        <v>42256</v>
      </c>
      <c r="Q319" s="17" t="str">
        <f t="shared" si="7"/>
        <v/>
      </c>
      <c r="R319" s="22"/>
      <c r="S319" s="22" t="s">
        <v>35</v>
      </c>
      <c r="T319" s="23">
        <v>42405</v>
      </c>
      <c r="U319" s="22" t="s">
        <v>26</v>
      </c>
      <c r="V319" s="22" t="s">
        <v>26</v>
      </c>
      <c r="W319" s="22"/>
      <c r="X319" s="22" t="s">
        <v>26</v>
      </c>
      <c r="Y319" s="33">
        <v>6900</v>
      </c>
      <c r="Z319" s="23">
        <v>42416</v>
      </c>
      <c r="AA319" s="26"/>
      <c r="AB319" s="22"/>
      <c r="AC319" s="22"/>
    </row>
    <row r="320" spans="1:29" s="20" customFormat="1" ht="14.25" x14ac:dyDescent="0.2">
      <c r="A320" s="21">
        <v>2331</v>
      </c>
      <c r="B320" s="22" t="s">
        <v>325</v>
      </c>
      <c r="C320" s="22" t="s">
        <v>711</v>
      </c>
      <c r="D320" s="22">
        <v>26</v>
      </c>
      <c r="E320" s="22" t="s">
        <v>505</v>
      </c>
      <c r="F320" s="22" t="s">
        <v>34</v>
      </c>
      <c r="G320" s="22" t="s">
        <v>785</v>
      </c>
      <c r="H320" s="23">
        <v>41346</v>
      </c>
      <c r="I320" s="23"/>
      <c r="J320" s="23"/>
      <c r="K320" s="22" t="s">
        <v>70</v>
      </c>
      <c r="L320" s="22" t="s">
        <v>67</v>
      </c>
      <c r="M320" s="22" t="s">
        <v>67</v>
      </c>
      <c r="N320" s="23">
        <v>42404</v>
      </c>
      <c r="O320" s="22">
        <v>60</v>
      </c>
      <c r="P320" s="22"/>
      <c r="Q320" s="17">
        <f t="shared" si="7"/>
        <v>42464</v>
      </c>
      <c r="R320" s="22"/>
      <c r="S320" s="22" t="s">
        <v>823</v>
      </c>
      <c r="T320" s="23">
        <v>42424</v>
      </c>
      <c r="U320" s="22" t="s">
        <v>26</v>
      </c>
      <c r="V320" s="22" t="s">
        <v>26</v>
      </c>
      <c r="W320" s="22"/>
      <c r="X320" s="22" t="s">
        <v>26</v>
      </c>
      <c r="Y320" s="33">
        <v>14500</v>
      </c>
      <c r="Z320" s="23">
        <v>42444</v>
      </c>
      <c r="AA320" s="26"/>
      <c r="AB320" s="22"/>
      <c r="AC320" s="22"/>
    </row>
    <row r="321" spans="1:29" s="20" customFormat="1" ht="14.25" x14ac:dyDescent="0.2">
      <c r="A321" s="21">
        <v>2340</v>
      </c>
      <c r="B321" s="22" t="s">
        <v>325</v>
      </c>
      <c r="C321" s="22" t="s">
        <v>711</v>
      </c>
      <c r="D321" s="22">
        <v>26</v>
      </c>
      <c r="E321" s="22" t="s">
        <v>410</v>
      </c>
      <c r="F321" s="22" t="s">
        <v>67</v>
      </c>
      <c r="G321" s="22" t="s">
        <v>12</v>
      </c>
      <c r="H321" s="23">
        <v>41814</v>
      </c>
      <c r="I321" s="23"/>
      <c r="J321" s="23"/>
      <c r="K321" s="22" t="s">
        <v>70</v>
      </c>
      <c r="L321" s="22" t="s">
        <v>67</v>
      </c>
      <c r="M321" s="22" t="s">
        <v>67</v>
      </c>
      <c r="N321" s="23">
        <v>42404</v>
      </c>
      <c r="O321" s="22">
        <v>60</v>
      </c>
      <c r="P321" s="22"/>
      <c r="Q321" s="17">
        <f t="shared" si="7"/>
        <v>42464</v>
      </c>
      <c r="R321" s="22"/>
      <c r="S321" s="22" t="s">
        <v>823</v>
      </c>
      <c r="T321" s="23">
        <v>42424</v>
      </c>
      <c r="U321" s="22" t="s">
        <v>26</v>
      </c>
      <c r="V321" s="22" t="s">
        <v>26</v>
      </c>
      <c r="W321" s="22"/>
      <c r="X321" s="22" t="s">
        <v>26</v>
      </c>
      <c r="Y321" s="33">
        <v>17500</v>
      </c>
      <c r="Z321" s="23">
        <v>42444</v>
      </c>
      <c r="AA321" s="26"/>
      <c r="AB321" s="22"/>
      <c r="AC321" s="22"/>
    </row>
    <row r="322" spans="1:29" s="20" customFormat="1" ht="15" customHeight="1" x14ac:dyDescent="0.2">
      <c r="A322" s="21">
        <v>208</v>
      </c>
      <c r="B322" s="22"/>
      <c r="C322" s="22" t="s">
        <v>808</v>
      </c>
      <c r="D322" s="22">
        <v>30</v>
      </c>
      <c r="E322" s="22" t="s">
        <v>809</v>
      </c>
      <c r="F322" s="22" t="s">
        <v>67</v>
      </c>
      <c r="G322" s="22" t="s">
        <v>12</v>
      </c>
      <c r="H322" s="23">
        <v>42353</v>
      </c>
      <c r="I322" s="23" t="s">
        <v>34</v>
      </c>
      <c r="J322" s="23"/>
      <c r="K322" s="22" t="s">
        <v>70</v>
      </c>
      <c r="L322" s="22" t="s">
        <v>34</v>
      </c>
      <c r="M322" s="22" t="s">
        <v>67</v>
      </c>
      <c r="N322" s="23">
        <v>43110</v>
      </c>
      <c r="O322" s="22">
        <v>90</v>
      </c>
      <c r="P322" s="24"/>
      <c r="Q322" s="17">
        <f>IF(OR(O322=60,FALSE,O322=90,FALSE),N322+O322,"")</f>
        <v>43200</v>
      </c>
      <c r="R322" s="22"/>
      <c r="S322" s="22" t="s">
        <v>942</v>
      </c>
      <c r="T322" s="23">
        <v>43172</v>
      </c>
      <c r="U322" s="22" t="s">
        <v>26</v>
      </c>
      <c r="V322" s="22" t="s">
        <v>26</v>
      </c>
      <c r="W322" s="22" t="s">
        <v>26</v>
      </c>
      <c r="X322" s="22" t="s">
        <v>26</v>
      </c>
      <c r="Y322" s="25">
        <v>30000</v>
      </c>
      <c r="Z322" s="23">
        <v>43194</v>
      </c>
      <c r="AA322" s="26"/>
      <c r="AB322" s="22"/>
    </row>
    <row r="323" spans="1:29" s="20" customFormat="1" ht="14.25" x14ac:dyDescent="0.2">
      <c r="A323" s="27">
        <v>134</v>
      </c>
      <c r="B323" s="14"/>
      <c r="C323" s="27" t="s">
        <v>599</v>
      </c>
      <c r="D323" s="27">
        <v>15</v>
      </c>
      <c r="E323" s="30" t="s">
        <v>178</v>
      </c>
      <c r="F323" s="30"/>
      <c r="G323" s="14" t="s">
        <v>4</v>
      </c>
      <c r="H323" s="17">
        <v>41271</v>
      </c>
      <c r="I323" s="17"/>
      <c r="J323" s="17"/>
      <c r="K323" s="17" t="s">
        <v>70</v>
      </c>
      <c r="L323" s="17" t="s">
        <v>67</v>
      </c>
      <c r="M323" s="17" t="s">
        <v>34</v>
      </c>
      <c r="N323" s="17">
        <v>42226</v>
      </c>
      <c r="O323" s="27">
        <v>60</v>
      </c>
      <c r="P323" s="17"/>
      <c r="Q323" s="17">
        <f t="shared" si="7"/>
        <v>42286</v>
      </c>
      <c r="R323" s="17"/>
      <c r="S323" s="27" t="s">
        <v>28</v>
      </c>
      <c r="T323" s="17">
        <v>42277</v>
      </c>
      <c r="U323" s="27" t="s">
        <v>26</v>
      </c>
      <c r="V323" s="27" t="s">
        <v>26</v>
      </c>
      <c r="W323" s="27"/>
      <c r="X323" s="27" t="s">
        <v>26</v>
      </c>
      <c r="Y323" s="35">
        <v>6900</v>
      </c>
      <c r="Z323" s="15">
        <v>42298</v>
      </c>
      <c r="AA323" s="19"/>
      <c r="AB323" s="27"/>
    </row>
    <row r="324" spans="1:29" s="20" customFormat="1" ht="14.25" x14ac:dyDescent="0.2">
      <c r="A324" s="27">
        <v>178</v>
      </c>
      <c r="B324" s="14"/>
      <c r="C324" s="27" t="s">
        <v>599</v>
      </c>
      <c r="D324" s="27">
        <v>15</v>
      </c>
      <c r="E324" s="30" t="s">
        <v>125</v>
      </c>
      <c r="F324" s="30"/>
      <c r="G324" s="14" t="s">
        <v>4</v>
      </c>
      <c r="H324" s="17">
        <v>40102</v>
      </c>
      <c r="I324" s="17"/>
      <c r="J324" s="17"/>
      <c r="K324" s="17" t="s">
        <v>70</v>
      </c>
      <c r="L324" s="14" t="s">
        <v>67</v>
      </c>
      <c r="M324" s="14" t="s">
        <v>34</v>
      </c>
      <c r="N324" s="17">
        <v>42205</v>
      </c>
      <c r="O324" s="27">
        <v>60</v>
      </c>
      <c r="P324" s="17"/>
      <c r="Q324" s="17">
        <f t="shared" si="7"/>
        <v>42265</v>
      </c>
      <c r="R324" s="17"/>
      <c r="S324" s="27" t="s">
        <v>28</v>
      </c>
      <c r="T324" s="17">
        <v>42235</v>
      </c>
      <c r="U324" s="27" t="s">
        <v>26</v>
      </c>
      <c r="V324" s="27" t="s">
        <v>26</v>
      </c>
      <c r="W324" s="27"/>
      <c r="X324" s="27" t="s">
        <v>26</v>
      </c>
      <c r="Y324" s="35">
        <v>6900</v>
      </c>
      <c r="Z324" s="15">
        <v>42235</v>
      </c>
      <c r="AA324" s="19"/>
      <c r="AB324" s="27"/>
    </row>
    <row r="325" spans="1:29" s="20" customFormat="1" ht="14.25" x14ac:dyDescent="0.2">
      <c r="A325" s="27">
        <v>180</v>
      </c>
      <c r="B325" s="14"/>
      <c r="C325" s="27" t="s">
        <v>599</v>
      </c>
      <c r="D325" s="27">
        <v>15</v>
      </c>
      <c r="E325" s="30" t="s">
        <v>124</v>
      </c>
      <c r="F325" s="30"/>
      <c r="G325" s="14" t="s">
        <v>5</v>
      </c>
      <c r="H325" s="17">
        <v>40239</v>
      </c>
      <c r="I325" s="17"/>
      <c r="J325" s="17"/>
      <c r="K325" s="17" t="s">
        <v>70</v>
      </c>
      <c r="L325" s="14" t="s">
        <v>67</v>
      </c>
      <c r="M325" s="14" t="s">
        <v>34</v>
      </c>
      <c r="N325" s="17">
        <v>42205</v>
      </c>
      <c r="O325" s="27">
        <v>60</v>
      </c>
      <c r="P325" s="17"/>
      <c r="Q325" s="17">
        <f t="shared" si="7"/>
        <v>42265</v>
      </c>
      <c r="R325" s="17"/>
      <c r="S325" s="27" t="s">
        <v>28</v>
      </c>
      <c r="T325" s="17">
        <v>42235</v>
      </c>
      <c r="U325" s="27" t="s">
        <v>26</v>
      </c>
      <c r="V325" s="27" t="s">
        <v>26</v>
      </c>
      <c r="W325" s="27"/>
      <c r="X325" s="27" t="s">
        <v>26</v>
      </c>
      <c r="Y325" s="35">
        <v>6900</v>
      </c>
      <c r="Z325" s="15">
        <v>42235</v>
      </c>
      <c r="AA325" s="19"/>
      <c r="AB325" s="27"/>
    </row>
    <row r="326" spans="1:29" s="20" customFormat="1" ht="14.25" x14ac:dyDescent="0.2">
      <c r="A326" s="27">
        <v>1308</v>
      </c>
      <c r="B326" s="14"/>
      <c r="C326" s="27" t="s">
        <v>600</v>
      </c>
      <c r="D326" s="27">
        <v>27</v>
      </c>
      <c r="E326" s="30" t="s">
        <v>177</v>
      </c>
      <c r="F326" s="30"/>
      <c r="G326" s="14" t="s">
        <v>6</v>
      </c>
      <c r="H326" s="17">
        <v>42033</v>
      </c>
      <c r="I326" s="17"/>
      <c r="J326" s="17"/>
      <c r="K326" s="17" t="s">
        <v>70</v>
      </c>
      <c r="L326" s="17" t="s">
        <v>67</v>
      </c>
      <c r="M326" s="17" t="s">
        <v>67</v>
      </c>
      <c r="N326" s="17">
        <v>42226</v>
      </c>
      <c r="O326" s="27">
        <v>60</v>
      </c>
      <c r="P326" s="17"/>
      <c r="Q326" s="17">
        <f t="shared" si="7"/>
        <v>42286</v>
      </c>
      <c r="R326" s="17"/>
      <c r="S326" s="27" t="s">
        <v>28</v>
      </c>
      <c r="T326" s="17">
        <v>42327</v>
      </c>
      <c r="U326" s="27" t="s">
        <v>26</v>
      </c>
      <c r="V326" s="27" t="s">
        <v>26</v>
      </c>
      <c r="W326" s="27"/>
      <c r="X326" s="27" t="s">
        <v>26</v>
      </c>
      <c r="Y326" s="35">
        <v>12000</v>
      </c>
      <c r="Z326" s="15">
        <v>42341</v>
      </c>
      <c r="AA326" s="19"/>
      <c r="AB326" s="27"/>
    </row>
    <row r="327" spans="1:29" s="20" customFormat="1" ht="14.25" x14ac:dyDescent="0.2">
      <c r="A327" s="14">
        <v>2110</v>
      </c>
      <c r="B327" s="14"/>
      <c r="C327" s="14" t="s">
        <v>601</v>
      </c>
      <c r="D327" s="14">
        <v>21</v>
      </c>
      <c r="E327" s="14" t="s">
        <v>311</v>
      </c>
      <c r="F327" s="14"/>
      <c r="G327" s="14" t="s">
        <v>12</v>
      </c>
      <c r="H327" s="15">
        <v>42150</v>
      </c>
      <c r="I327" s="15"/>
      <c r="J327" s="15"/>
      <c r="K327" s="14" t="s">
        <v>70</v>
      </c>
      <c r="L327" s="14" t="s">
        <v>67</v>
      </c>
      <c r="M327" s="14" t="s">
        <v>34</v>
      </c>
      <c r="N327" s="15">
        <v>42302</v>
      </c>
      <c r="O327" s="14">
        <v>60</v>
      </c>
      <c r="P327" s="15"/>
      <c r="Q327" s="17">
        <f t="shared" si="7"/>
        <v>42362</v>
      </c>
      <c r="R327" s="14"/>
      <c r="S327" s="14" t="s">
        <v>28</v>
      </c>
      <c r="T327" s="15">
        <v>42401</v>
      </c>
      <c r="U327" s="14" t="s">
        <v>26</v>
      </c>
      <c r="V327" s="14" t="s">
        <v>26</v>
      </c>
      <c r="W327" s="14"/>
      <c r="X327" s="14" t="s">
        <v>26</v>
      </c>
      <c r="Y327" s="32">
        <v>9000</v>
      </c>
      <c r="Z327" s="15">
        <v>42416</v>
      </c>
      <c r="AA327" s="19"/>
      <c r="AB327" s="27"/>
    </row>
    <row r="328" spans="1:29" s="7" customFormat="1" ht="14.25" x14ac:dyDescent="0.2">
      <c r="A328" s="63" t="s">
        <v>1005</v>
      </c>
      <c r="B328" s="65"/>
      <c r="C328" s="65" t="s">
        <v>780</v>
      </c>
      <c r="D328" s="65">
        <v>16</v>
      </c>
      <c r="E328" s="65" t="s">
        <v>1006</v>
      </c>
      <c r="F328" s="65" t="s">
        <v>67</v>
      </c>
      <c r="G328" s="65" t="s">
        <v>1007</v>
      </c>
      <c r="H328" s="67">
        <v>42913</v>
      </c>
      <c r="I328" s="67" t="s">
        <v>34</v>
      </c>
      <c r="J328" s="63"/>
      <c r="K328" s="65" t="s">
        <v>70</v>
      </c>
      <c r="L328" s="65" t="s">
        <v>34</v>
      </c>
      <c r="M328" s="65" t="s">
        <v>34</v>
      </c>
      <c r="N328" s="67">
        <v>43580</v>
      </c>
      <c r="O328" s="65">
        <v>90</v>
      </c>
      <c r="P328" s="70"/>
      <c r="Q328" s="71">
        <v>43671</v>
      </c>
      <c r="R328" s="65"/>
      <c r="S328" s="65" t="s">
        <v>895</v>
      </c>
      <c r="T328" s="67">
        <v>43631</v>
      </c>
      <c r="U328" s="65" t="s">
        <v>26</v>
      </c>
      <c r="V328" s="65" t="s">
        <v>26</v>
      </c>
      <c r="W328" s="65" t="s">
        <v>26</v>
      </c>
      <c r="X328" s="65" t="s">
        <v>26</v>
      </c>
      <c r="Y328" s="73">
        <v>58999</v>
      </c>
      <c r="Z328" s="67">
        <v>43636</v>
      </c>
      <c r="AA328" s="75"/>
      <c r="AB328" s="65"/>
    </row>
    <row r="329" spans="1:29" s="20" customFormat="1" ht="14.25" x14ac:dyDescent="0.2">
      <c r="A329" s="21">
        <v>3008</v>
      </c>
      <c r="B329" s="22" t="s">
        <v>325</v>
      </c>
      <c r="C329" s="22" t="s">
        <v>780</v>
      </c>
      <c r="D329" s="22">
        <v>16</v>
      </c>
      <c r="E329" s="22" t="s">
        <v>408</v>
      </c>
      <c r="F329" s="22" t="s">
        <v>67</v>
      </c>
      <c r="G329" s="22" t="s">
        <v>12</v>
      </c>
      <c r="H329" s="23">
        <v>41565</v>
      </c>
      <c r="I329" s="23"/>
      <c r="J329" s="23"/>
      <c r="K329" s="22" t="s">
        <v>70</v>
      </c>
      <c r="L329" s="22" t="s">
        <v>67</v>
      </c>
      <c r="M329" s="22" t="s">
        <v>67</v>
      </c>
      <c r="N329" s="23">
        <v>42589</v>
      </c>
      <c r="O329" s="22">
        <v>60</v>
      </c>
      <c r="P329" s="24"/>
      <c r="Q329" s="17">
        <f t="shared" si="7"/>
        <v>42649</v>
      </c>
      <c r="R329" s="22"/>
      <c r="S329" s="22" t="s">
        <v>28</v>
      </c>
      <c r="T329" s="23">
        <v>42636</v>
      </c>
      <c r="U329" s="22" t="s">
        <v>26</v>
      </c>
      <c r="V329" s="22" t="s">
        <v>26</v>
      </c>
      <c r="W329" s="22"/>
      <c r="X329" s="22" t="s">
        <v>26</v>
      </c>
      <c r="Y329" s="33">
        <v>45000</v>
      </c>
      <c r="Z329" s="23">
        <v>42667</v>
      </c>
      <c r="AA329" s="26"/>
      <c r="AB329" s="22"/>
      <c r="AC329" s="22"/>
    </row>
    <row r="330" spans="1:29" s="20" customFormat="1" ht="14.25" x14ac:dyDescent="0.2">
      <c r="A330" s="27">
        <v>318</v>
      </c>
      <c r="B330" s="14" t="s">
        <v>3</v>
      </c>
      <c r="C330" s="27" t="s">
        <v>602</v>
      </c>
      <c r="D330" s="27">
        <v>10</v>
      </c>
      <c r="E330" s="30" t="s">
        <v>323</v>
      </c>
      <c r="F330" s="30"/>
      <c r="G330" s="14" t="s">
        <v>12</v>
      </c>
      <c r="H330" s="17">
        <v>41718</v>
      </c>
      <c r="I330" s="17"/>
      <c r="J330" s="17"/>
      <c r="K330" s="17" t="s">
        <v>70</v>
      </c>
      <c r="L330" s="17" t="s">
        <v>67</v>
      </c>
      <c r="M330" s="17" t="s">
        <v>34</v>
      </c>
      <c r="N330" s="17">
        <v>42100</v>
      </c>
      <c r="O330" s="27">
        <v>60</v>
      </c>
      <c r="P330" s="17"/>
      <c r="Q330" s="17">
        <f t="shared" si="7"/>
        <v>42160</v>
      </c>
      <c r="R330" s="17"/>
      <c r="S330" s="27" t="s">
        <v>33</v>
      </c>
      <c r="T330" s="17">
        <v>42296</v>
      </c>
      <c r="U330" s="27" t="s">
        <v>26</v>
      </c>
      <c r="V330" s="27" t="s">
        <v>26</v>
      </c>
      <c r="W330" s="27"/>
      <c r="X330" s="27" t="s">
        <v>26</v>
      </c>
      <c r="Y330" s="35">
        <v>6900</v>
      </c>
      <c r="Z330" s="15">
        <v>42298</v>
      </c>
      <c r="AA330" s="19"/>
      <c r="AB330" s="27"/>
    </row>
    <row r="331" spans="1:29" s="20" customFormat="1" ht="16.5" customHeight="1" x14ac:dyDescent="0.2">
      <c r="A331" s="27">
        <v>408</v>
      </c>
      <c r="B331" s="27" t="s">
        <v>3</v>
      </c>
      <c r="C331" s="27" t="s">
        <v>602</v>
      </c>
      <c r="D331" s="27">
        <v>10</v>
      </c>
      <c r="E331" s="30" t="s">
        <v>123</v>
      </c>
      <c r="F331" s="30"/>
      <c r="G331" s="14" t="s">
        <v>12</v>
      </c>
      <c r="H331" s="17">
        <v>40822</v>
      </c>
      <c r="I331" s="17"/>
      <c r="J331" s="17"/>
      <c r="K331" s="17" t="s">
        <v>70</v>
      </c>
      <c r="L331" s="17" t="s">
        <v>67</v>
      </c>
      <c r="M331" s="17" t="s">
        <v>34</v>
      </c>
      <c r="N331" s="17">
        <v>42087</v>
      </c>
      <c r="O331" s="27">
        <v>60</v>
      </c>
      <c r="P331" s="17"/>
      <c r="Q331" s="17">
        <f t="shared" si="7"/>
        <v>42147</v>
      </c>
      <c r="R331" s="17"/>
      <c r="S331" s="27" t="s">
        <v>322</v>
      </c>
      <c r="T331" s="17">
        <v>42505</v>
      </c>
      <c r="U331" s="27" t="s">
        <v>26</v>
      </c>
      <c r="V331" s="27" t="s">
        <v>26</v>
      </c>
      <c r="W331" s="27"/>
      <c r="X331" s="27" t="s">
        <v>26</v>
      </c>
      <c r="Y331" s="35">
        <v>11500</v>
      </c>
      <c r="Z331" s="15">
        <v>42158</v>
      </c>
      <c r="AA331" s="19"/>
      <c r="AB331" s="27"/>
    </row>
    <row r="332" spans="1:29" s="20" customFormat="1" ht="14.25" x14ac:dyDescent="0.2">
      <c r="A332" s="21">
        <v>151</v>
      </c>
      <c r="B332" s="22" t="s">
        <v>325</v>
      </c>
      <c r="C332" s="22" t="s">
        <v>1049</v>
      </c>
      <c r="D332" s="22">
        <v>12</v>
      </c>
      <c r="E332" s="22" t="s">
        <v>411</v>
      </c>
      <c r="F332" s="22" t="s">
        <v>67</v>
      </c>
      <c r="G332" s="22" t="s">
        <v>12</v>
      </c>
      <c r="H332" s="23">
        <v>41800</v>
      </c>
      <c r="I332" s="23" t="s">
        <v>34</v>
      </c>
      <c r="J332" s="23"/>
      <c r="K332" s="22" t="s">
        <v>70</v>
      </c>
      <c r="L332" s="22" t="s">
        <v>34</v>
      </c>
      <c r="M332" s="22" t="s">
        <v>67</v>
      </c>
      <c r="N332" s="23">
        <v>43091</v>
      </c>
      <c r="O332" s="22">
        <v>90</v>
      </c>
      <c r="P332" s="24"/>
      <c r="Q332" s="17">
        <f>IF(OR(O332=60,FALSE,O332=90,FALSE),N332+O332,"")</f>
        <v>43181</v>
      </c>
      <c r="R332" s="22"/>
      <c r="S332" s="22" t="s">
        <v>28</v>
      </c>
      <c r="T332" s="23">
        <v>43133</v>
      </c>
      <c r="U332" s="22" t="s">
        <v>26</v>
      </c>
      <c r="V332" s="22" t="s">
        <v>26</v>
      </c>
      <c r="W332" s="22" t="s">
        <v>26</v>
      </c>
      <c r="X332" s="22" t="s">
        <v>26</v>
      </c>
      <c r="Y332" s="25">
        <v>26000</v>
      </c>
      <c r="Z332" s="23">
        <v>43139</v>
      </c>
      <c r="AA332" s="26"/>
      <c r="AB332" s="22"/>
    </row>
    <row r="333" spans="1:29" s="20" customFormat="1" ht="14.25" x14ac:dyDescent="0.2">
      <c r="A333" s="27">
        <v>742</v>
      </c>
      <c r="B333" s="14"/>
      <c r="C333" s="27" t="s">
        <v>603</v>
      </c>
      <c r="D333" s="27">
        <v>32</v>
      </c>
      <c r="E333" s="30" t="s">
        <v>176</v>
      </c>
      <c r="F333" s="30"/>
      <c r="G333" s="14" t="s">
        <v>5</v>
      </c>
      <c r="H333" s="17">
        <v>41691</v>
      </c>
      <c r="I333" s="17"/>
      <c r="J333" s="17"/>
      <c r="K333" s="17" t="s">
        <v>68</v>
      </c>
      <c r="L333" s="14" t="s">
        <v>67</v>
      </c>
      <c r="M333" s="14" t="s">
        <v>67</v>
      </c>
      <c r="N333" s="17">
        <v>42210</v>
      </c>
      <c r="O333" s="27">
        <v>60</v>
      </c>
      <c r="P333" s="17"/>
      <c r="Q333" s="17">
        <f t="shared" si="7"/>
        <v>42270</v>
      </c>
      <c r="R333" s="17"/>
      <c r="S333" s="27" t="s">
        <v>37</v>
      </c>
      <c r="T333" s="17">
        <v>42312</v>
      </c>
      <c r="U333" s="27" t="s">
        <v>26</v>
      </c>
      <c r="V333" s="27" t="s">
        <v>26</v>
      </c>
      <c r="W333" s="27"/>
      <c r="X333" s="27" t="s">
        <v>26</v>
      </c>
      <c r="Y333" s="35">
        <v>8500</v>
      </c>
      <c r="Z333" s="15">
        <v>42321</v>
      </c>
      <c r="AA333" s="19"/>
      <c r="AB333" s="27"/>
    </row>
    <row r="334" spans="1:29" s="7" customFormat="1" ht="14.25" x14ac:dyDescent="0.2">
      <c r="A334" s="63">
        <v>141</v>
      </c>
      <c r="B334" s="65"/>
      <c r="C334" s="65" t="s">
        <v>1049</v>
      </c>
      <c r="D334" s="65">
        <v>12</v>
      </c>
      <c r="E334" s="65" t="s">
        <v>1104</v>
      </c>
      <c r="F334" s="65" t="s">
        <v>34</v>
      </c>
      <c r="G334" s="65" t="s">
        <v>835</v>
      </c>
      <c r="H334" s="67">
        <v>43390</v>
      </c>
      <c r="I334" s="67" t="s">
        <v>34</v>
      </c>
      <c r="J334" s="63">
        <v>7</v>
      </c>
      <c r="K334" s="65" t="s">
        <v>255</v>
      </c>
      <c r="L334" s="65" t="s">
        <v>67</v>
      </c>
      <c r="M334" s="65" t="s">
        <v>34</v>
      </c>
      <c r="N334" s="67">
        <v>43656</v>
      </c>
      <c r="O334" s="65"/>
      <c r="P334" s="70">
        <v>10</v>
      </c>
      <c r="Q334" s="71">
        <v>43697</v>
      </c>
      <c r="R334" s="65"/>
      <c r="S334" s="65" t="s">
        <v>1120</v>
      </c>
      <c r="T334" s="67">
        <v>43666</v>
      </c>
      <c r="U334" s="65" t="s">
        <v>67</v>
      </c>
      <c r="V334" s="65" t="s">
        <v>26</v>
      </c>
      <c r="W334" s="65" t="s">
        <v>26</v>
      </c>
      <c r="X334" s="65" t="s">
        <v>26</v>
      </c>
      <c r="Y334" s="73">
        <v>37000</v>
      </c>
      <c r="Z334" s="67">
        <v>43707</v>
      </c>
      <c r="AA334" s="75"/>
      <c r="AB334" s="65"/>
    </row>
    <row r="335" spans="1:29" s="20" customFormat="1" ht="14.25" x14ac:dyDescent="0.2">
      <c r="A335" s="27">
        <v>3460</v>
      </c>
      <c r="B335" s="14"/>
      <c r="C335" s="27" t="s">
        <v>604</v>
      </c>
      <c r="D335" s="27">
        <v>28</v>
      </c>
      <c r="E335" s="30" t="s">
        <v>175</v>
      </c>
      <c r="F335" s="30"/>
      <c r="G335" s="14" t="s">
        <v>11</v>
      </c>
      <c r="H335" s="17">
        <v>41997</v>
      </c>
      <c r="I335" s="17"/>
      <c r="J335" s="17"/>
      <c r="K335" s="17" t="s">
        <v>70</v>
      </c>
      <c r="L335" s="17" t="s">
        <v>67</v>
      </c>
      <c r="M335" s="17" t="s">
        <v>67</v>
      </c>
      <c r="N335" s="17">
        <v>42226</v>
      </c>
      <c r="O335" s="27">
        <v>60</v>
      </c>
      <c r="P335" s="17"/>
      <c r="Q335" s="17">
        <f t="shared" si="7"/>
        <v>42286</v>
      </c>
      <c r="R335" s="17"/>
      <c r="S335" s="27" t="s">
        <v>28</v>
      </c>
      <c r="T335" s="17">
        <v>42305</v>
      </c>
      <c r="U335" s="27" t="s">
        <v>26</v>
      </c>
      <c r="V335" s="27" t="s">
        <v>26</v>
      </c>
      <c r="W335" s="27"/>
      <c r="X335" s="27" t="s">
        <v>26</v>
      </c>
      <c r="Y335" s="35">
        <v>5000</v>
      </c>
      <c r="Z335" s="15">
        <v>42314</v>
      </c>
      <c r="AA335" s="19"/>
      <c r="AB335" s="27"/>
    </row>
    <row r="336" spans="1:29" s="20" customFormat="1" ht="14.25" x14ac:dyDescent="0.2">
      <c r="A336" s="21">
        <v>3271</v>
      </c>
      <c r="B336" s="22" t="s">
        <v>325</v>
      </c>
      <c r="C336" s="22" t="s">
        <v>1036</v>
      </c>
      <c r="D336" s="22">
        <v>27</v>
      </c>
      <c r="E336" s="22" t="s">
        <v>413</v>
      </c>
      <c r="F336" s="22" t="s">
        <v>67</v>
      </c>
      <c r="G336" s="22" t="s">
        <v>12</v>
      </c>
      <c r="H336" s="23">
        <v>42233</v>
      </c>
      <c r="I336" s="23" t="s">
        <v>34</v>
      </c>
      <c r="J336" s="23"/>
      <c r="K336" s="22" t="s">
        <v>70</v>
      </c>
      <c r="L336" s="22" t="s">
        <v>34</v>
      </c>
      <c r="M336" s="22" t="s">
        <v>67</v>
      </c>
      <c r="N336" s="23">
        <v>43038</v>
      </c>
      <c r="O336" s="22">
        <v>90</v>
      </c>
      <c r="P336" s="24"/>
      <c r="Q336" s="17">
        <f>IF(OR(O336=60,FALSE,O336=90,FALSE),N336+O336,"")</f>
        <v>43128</v>
      </c>
      <c r="R336" s="22"/>
      <c r="S336" s="22" t="s">
        <v>981</v>
      </c>
      <c r="T336" s="23">
        <v>43111</v>
      </c>
      <c r="U336" s="22" t="s">
        <v>26</v>
      </c>
      <c r="V336" s="22" t="s">
        <v>26</v>
      </c>
      <c r="W336" s="22" t="s">
        <v>26</v>
      </c>
      <c r="X336" s="22" t="s">
        <v>26</v>
      </c>
      <c r="Y336" s="25">
        <v>29000</v>
      </c>
      <c r="Z336" s="23">
        <v>43130</v>
      </c>
      <c r="AA336" s="58" t="s">
        <v>1086</v>
      </c>
      <c r="AB336" s="22"/>
    </row>
    <row r="337" spans="1:29" s="20" customFormat="1" ht="14.25" x14ac:dyDescent="0.2">
      <c r="A337" s="21">
        <v>3428</v>
      </c>
      <c r="B337" s="22" t="s">
        <v>325</v>
      </c>
      <c r="C337" s="22" t="s">
        <v>799</v>
      </c>
      <c r="D337" s="22">
        <v>27</v>
      </c>
      <c r="E337" s="22" t="s">
        <v>412</v>
      </c>
      <c r="F337" s="22" t="s">
        <v>67</v>
      </c>
      <c r="G337" s="22" t="s">
        <v>12</v>
      </c>
      <c r="H337" s="23">
        <v>41599</v>
      </c>
      <c r="I337" s="23" t="s">
        <v>34</v>
      </c>
      <c r="J337" s="23"/>
      <c r="K337" s="22" t="s">
        <v>70</v>
      </c>
      <c r="L337" s="22" t="s">
        <v>34</v>
      </c>
      <c r="M337" s="22" t="s">
        <v>67</v>
      </c>
      <c r="N337" s="23">
        <v>43091</v>
      </c>
      <c r="O337" s="22">
        <v>90</v>
      </c>
      <c r="P337" s="24"/>
      <c r="Q337" s="17">
        <f>IF(OR(O337=60,FALSE,O337=90,FALSE),N337+O337,"")</f>
        <v>43181</v>
      </c>
      <c r="R337" s="22"/>
      <c r="S337" s="22" t="s">
        <v>981</v>
      </c>
      <c r="T337" s="23">
        <v>43145</v>
      </c>
      <c r="U337" s="22" t="s">
        <v>26</v>
      </c>
      <c r="V337" s="22" t="s">
        <v>26</v>
      </c>
      <c r="W337" s="22" t="s">
        <v>26</v>
      </c>
      <c r="X337" s="22" t="s">
        <v>26</v>
      </c>
      <c r="Y337" s="25">
        <v>32800</v>
      </c>
      <c r="Z337" s="23">
        <v>43178</v>
      </c>
      <c r="AA337" s="26"/>
      <c r="AB337" s="22"/>
    </row>
    <row r="338" spans="1:29" s="20" customFormat="1" ht="14.25" x14ac:dyDescent="0.2">
      <c r="A338" s="27">
        <v>114</v>
      </c>
      <c r="B338" s="27" t="s">
        <v>13</v>
      </c>
      <c r="C338" s="27" t="s">
        <v>605</v>
      </c>
      <c r="D338" s="27">
        <v>26</v>
      </c>
      <c r="E338" s="30" t="s">
        <v>174</v>
      </c>
      <c r="F338" s="30"/>
      <c r="G338" s="14" t="s">
        <v>4</v>
      </c>
      <c r="H338" s="17">
        <v>41572</v>
      </c>
      <c r="I338" s="17"/>
      <c r="J338" s="17"/>
      <c r="K338" s="17" t="s">
        <v>70</v>
      </c>
      <c r="L338" s="14" t="s">
        <v>67</v>
      </c>
      <c r="M338" s="14" t="s">
        <v>67</v>
      </c>
      <c r="N338" s="17">
        <v>42205</v>
      </c>
      <c r="O338" s="27">
        <v>60</v>
      </c>
      <c r="P338" s="17"/>
      <c r="Q338" s="17">
        <f t="shared" si="7"/>
        <v>42265</v>
      </c>
      <c r="R338" s="27"/>
      <c r="S338" s="27" t="s">
        <v>28</v>
      </c>
      <c r="T338" s="17">
        <v>42247</v>
      </c>
      <c r="U338" s="27" t="s">
        <v>26</v>
      </c>
      <c r="V338" s="27" t="s">
        <v>26</v>
      </c>
      <c r="W338" s="27"/>
      <c r="X338" s="27" t="s">
        <v>26</v>
      </c>
      <c r="Y338" s="35">
        <v>7000</v>
      </c>
      <c r="Z338" s="15">
        <v>42298</v>
      </c>
      <c r="AA338" s="19"/>
      <c r="AB338" s="27"/>
    </row>
    <row r="339" spans="1:29" s="20" customFormat="1" ht="14.25" x14ac:dyDescent="0.2">
      <c r="A339" s="21">
        <v>119</v>
      </c>
      <c r="B339" s="22" t="s">
        <v>13</v>
      </c>
      <c r="C339" s="22" t="s">
        <v>605</v>
      </c>
      <c r="D339" s="22">
        <v>26</v>
      </c>
      <c r="E339" s="22" t="s">
        <v>414</v>
      </c>
      <c r="F339" s="22" t="s">
        <v>67</v>
      </c>
      <c r="G339" s="22" t="s">
        <v>12</v>
      </c>
      <c r="H339" s="23">
        <v>41968</v>
      </c>
      <c r="I339" s="23" t="s">
        <v>34</v>
      </c>
      <c r="J339" s="23"/>
      <c r="K339" s="22" t="s">
        <v>70</v>
      </c>
      <c r="L339" s="22" t="s">
        <v>34</v>
      </c>
      <c r="M339" s="22" t="s">
        <v>67</v>
      </c>
      <c r="N339" s="23">
        <v>42930</v>
      </c>
      <c r="O339" s="22">
        <v>90</v>
      </c>
      <c r="P339" s="24"/>
      <c r="Q339" s="17">
        <f t="shared" si="7"/>
        <v>43020</v>
      </c>
      <c r="R339" s="22"/>
      <c r="S339" s="22" t="s">
        <v>981</v>
      </c>
      <c r="T339" s="23">
        <v>42962</v>
      </c>
      <c r="U339" s="22" t="s">
        <v>26</v>
      </c>
      <c r="V339" s="22" t="s">
        <v>26</v>
      </c>
      <c r="W339" s="22" t="s">
        <v>26</v>
      </c>
      <c r="X339" s="22" t="s">
        <v>26</v>
      </c>
      <c r="Y339" s="25">
        <v>55000</v>
      </c>
      <c r="Z339" s="23">
        <v>42975</v>
      </c>
      <c r="AA339" s="26"/>
      <c r="AB339" s="22"/>
    </row>
    <row r="340" spans="1:29" s="20" customFormat="1" ht="14.25" x14ac:dyDescent="0.2">
      <c r="A340" s="27">
        <v>136</v>
      </c>
      <c r="B340" s="27" t="s">
        <v>13</v>
      </c>
      <c r="C340" s="27" t="s">
        <v>605</v>
      </c>
      <c r="D340" s="27">
        <v>26</v>
      </c>
      <c r="E340" s="30" t="s">
        <v>173</v>
      </c>
      <c r="F340" s="30"/>
      <c r="G340" s="14" t="s">
        <v>4</v>
      </c>
      <c r="H340" s="17">
        <v>40683</v>
      </c>
      <c r="I340" s="17"/>
      <c r="J340" s="17"/>
      <c r="K340" s="17" t="s">
        <v>70</v>
      </c>
      <c r="L340" s="14" t="s">
        <v>67</v>
      </c>
      <c r="M340" s="14" t="s">
        <v>67</v>
      </c>
      <c r="N340" s="17">
        <v>42210</v>
      </c>
      <c r="O340" s="27">
        <v>60</v>
      </c>
      <c r="P340" s="17"/>
      <c r="Q340" s="17">
        <f t="shared" si="7"/>
        <v>42270</v>
      </c>
      <c r="R340" s="17"/>
      <c r="S340" s="27" t="s">
        <v>28</v>
      </c>
      <c r="T340" s="17">
        <v>42247</v>
      </c>
      <c r="U340" s="27" t="s">
        <v>26</v>
      </c>
      <c r="V340" s="27" t="s">
        <v>26</v>
      </c>
      <c r="W340" s="27"/>
      <c r="X340" s="27" t="s">
        <v>26</v>
      </c>
      <c r="Y340" s="35">
        <v>6000</v>
      </c>
      <c r="Z340" s="15">
        <v>42341</v>
      </c>
      <c r="AA340" s="19"/>
      <c r="AB340" s="27"/>
    </row>
    <row r="341" spans="1:29" s="20" customFormat="1" ht="14.25" x14ac:dyDescent="0.2">
      <c r="A341" s="21">
        <v>214</v>
      </c>
      <c r="B341" s="22" t="s">
        <v>10</v>
      </c>
      <c r="C341" s="22" t="s">
        <v>605</v>
      </c>
      <c r="D341" s="22">
        <v>26</v>
      </c>
      <c r="E341" s="22" t="s">
        <v>415</v>
      </c>
      <c r="F341" s="22" t="s">
        <v>67</v>
      </c>
      <c r="G341" s="22" t="s">
        <v>12</v>
      </c>
      <c r="H341" s="23">
        <v>41569</v>
      </c>
      <c r="I341" s="23"/>
      <c r="J341" s="23"/>
      <c r="K341" s="22" t="s">
        <v>70</v>
      </c>
      <c r="L341" s="22" t="s">
        <v>67</v>
      </c>
      <c r="M341" s="22" t="s">
        <v>67</v>
      </c>
      <c r="N341" s="23">
        <v>42489</v>
      </c>
      <c r="O341" s="22">
        <v>60</v>
      </c>
      <c r="P341" s="24"/>
      <c r="Q341" s="17">
        <f t="shared" si="7"/>
        <v>42549</v>
      </c>
      <c r="R341" s="22"/>
      <c r="S341" s="22" t="s">
        <v>37</v>
      </c>
      <c r="T341" s="23">
        <v>42594</v>
      </c>
      <c r="U341" s="22" t="s">
        <v>26</v>
      </c>
      <c r="V341" s="22" t="s">
        <v>26</v>
      </c>
      <c r="W341" s="22"/>
      <c r="X341" s="22" t="s">
        <v>26</v>
      </c>
      <c r="Y341" s="33">
        <v>8000</v>
      </c>
      <c r="Z341" s="23">
        <v>42654</v>
      </c>
      <c r="AA341" s="26"/>
      <c r="AB341" s="22"/>
      <c r="AC341" s="22"/>
    </row>
    <row r="342" spans="1:29" s="20" customFormat="1" ht="14.25" x14ac:dyDescent="0.2">
      <c r="A342" s="27">
        <v>621</v>
      </c>
      <c r="B342" s="14"/>
      <c r="C342" s="27" t="s">
        <v>606</v>
      </c>
      <c r="D342" s="27">
        <v>18</v>
      </c>
      <c r="E342" s="30" t="s">
        <v>521</v>
      </c>
      <c r="F342" s="30"/>
      <c r="G342" s="14" t="s">
        <v>12</v>
      </c>
      <c r="H342" s="17">
        <v>42005</v>
      </c>
      <c r="I342" s="17"/>
      <c r="J342" s="17"/>
      <c r="K342" s="17" t="s">
        <v>70</v>
      </c>
      <c r="L342" s="17" t="s">
        <v>67</v>
      </c>
      <c r="M342" s="17" t="s">
        <v>67</v>
      </c>
      <c r="N342" s="17">
        <v>42084</v>
      </c>
      <c r="O342" s="27">
        <v>60</v>
      </c>
      <c r="P342" s="17"/>
      <c r="Q342" s="17">
        <f t="shared" si="7"/>
        <v>42144</v>
      </c>
      <c r="R342" s="27"/>
      <c r="S342" s="27" t="s">
        <v>37</v>
      </c>
      <c r="T342" s="17">
        <v>42109</v>
      </c>
      <c r="U342" s="27" t="s">
        <v>26</v>
      </c>
      <c r="V342" s="27" t="s">
        <v>26</v>
      </c>
      <c r="W342" s="27"/>
      <c r="X342" s="27" t="s">
        <v>26</v>
      </c>
      <c r="Y342" s="35">
        <v>8000</v>
      </c>
      <c r="Z342" s="15">
        <v>42145</v>
      </c>
      <c r="AA342" s="19" t="s">
        <v>258</v>
      </c>
      <c r="AB342" s="27"/>
    </row>
    <row r="343" spans="1:29" s="20" customFormat="1" ht="14.25" x14ac:dyDescent="0.2">
      <c r="A343" s="27">
        <v>629</v>
      </c>
      <c r="B343" s="14"/>
      <c r="C343" s="27" t="s">
        <v>606</v>
      </c>
      <c r="D343" s="27">
        <v>18</v>
      </c>
      <c r="E343" s="30" t="s">
        <v>261</v>
      </c>
      <c r="F343" s="30"/>
      <c r="G343" s="14" t="s">
        <v>29</v>
      </c>
      <c r="H343" s="17">
        <v>41775</v>
      </c>
      <c r="I343" s="17"/>
      <c r="J343" s="17"/>
      <c r="K343" s="17" t="s">
        <v>70</v>
      </c>
      <c r="L343" s="17" t="s">
        <v>67</v>
      </c>
      <c r="M343" s="17" t="s">
        <v>67</v>
      </c>
      <c r="N343" s="17">
        <v>42094</v>
      </c>
      <c r="O343" s="27">
        <v>60</v>
      </c>
      <c r="P343" s="17"/>
      <c r="Q343" s="17">
        <f t="shared" ref="Q343:Q455" si="9">IF(OR(O343=60,FALSE,O343=90,FALSE),N343+O343,"")</f>
        <v>42154</v>
      </c>
      <c r="R343" s="17"/>
      <c r="S343" s="27" t="s">
        <v>37</v>
      </c>
      <c r="T343" s="17">
        <v>42139</v>
      </c>
      <c r="U343" s="27" t="s">
        <v>26</v>
      </c>
      <c r="V343" s="27" t="s">
        <v>26</v>
      </c>
      <c r="W343" s="27"/>
      <c r="X343" s="27" t="s">
        <v>26</v>
      </c>
      <c r="Y343" s="35">
        <v>8000</v>
      </c>
      <c r="Z343" s="15">
        <v>42145</v>
      </c>
      <c r="AA343" s="19"/>
      <c r="AB343" s="27"/>
    </row>
    <row r="344" spans="1:29" s="20" customFormat="1" ht="14.25" x14ac:dyDescent="0.2">
      <c r="A344" s="21">
        <v>6700</v>
      </c>
      <c r="B344" s="22"/>
      <c r="C344" s="22" t="s">
        <v>712</v>
      </c>
      <c r="D344" s="22">
        <v>14</v>
      </c>
      <c r="E344" s="22" t="s">
        <v>765</v>
      </c>
      <c r="F344" s="22" t="s">
        <v>67</v>
      </c>
      <c r="G344" s="22" t="s">
        <v>800</v>
      </c>
      <c r="H344" s="23">
        <v>42005</v>
      </c>
      <c r="I344" s="23"/>
      <c r="J344" s="23"/>
      <c r="K344" s="22" t="s">
        <v>70</v>
      </c>
      <c r="L344" s="22" t="s">
        <v>67</v>
      </c>
      <c r="M344" s="22" t="s">
        <v>67</v>
      </c>
      <c r="N344" s="23">
        <v>42404</v>
      </c>
      <c r="O344" s="22">
        <v>60</v>
      </c>
      <c r="P344" s="22"/>
      <c r="Q344" s="17">
        <f t="shared" si="9"/>
        <v>42464</v>
      </c>
      <c r="R344" s="22"/>
      <c r="S344" s="22" t="s">
        <v>37</v>
      </c>
      <c r="T344" s="23">
        <v>42429</v>
      </c>
      <c r="U344" s="22" t="s">
        <v>26</v>
      </c>
      <c r="V344" s="22" t="s">
        <v>26</v>
      </c>
      <c r="W344" s="22"/>
      <c r="X344" s="22" t="s">
        <v>26</v>
      </c>
      <c r="Y344" s="33">
        <v>9600</v>
      </c>
      <c r="Z344" s="23">
        <v>42445</v>
      </c>
      <c r="AA344" s="26"/>
      <c r="AB344" s="22"/>
      <c r="AC344" s="22"/>
    </row>
    <row r="345" spans="1:29" s="20" customFormat="1" ht="14.25" x14ac:dyDescent="0.2">
      <c r="A345" s="21">
        <v>6832</v>
      </c>
      <c r="B345" s="22"/>
      <c r="C345" s="22" t="s">
        <v>712</v>
      </c>
      <c r="D345" s="22">
        <v>14</v>
      </c>
      <c r="E345" s="22" t="s">
        <v>764</v>
      </c>
      <c r="F345" s="22" t="s">
        <v>67</v>
      </c>
      <c r="G345" s="22" t="s">
        <v>12</v>
      </c>
      <c r="H345" s="23">
        <v>42005</v>
      </c>
      <c r="I345" s="23"/>
      <c r="J345" s="23"/>
      <c r="K345" s="22" t="s">
        <v>70</v>
      </c>
      <c r="L345" s="22" t="s">
        <v>67</v>
      </c>
      <c r="M345" s="22" t="s">
        <v>67</v>
      </c>
      <c r="N345" s="23">
        <v>42403</v>
      </c>
      <c r="O345" s="22">
        <v>60</v>
      </c>
      <c r="P345" s="22"/>
      <c r="Q345" s="17">
        <f t="shared" si="9"/>
        <v>42463</v>
      </c>
      <c r="R345" s="22"/>
      <c r="S345" s="22" t="s">
        <v>819</v>
      </c>
      <c r="T345" s="23">
        <v>42470</v>
      </c>
      <c r="U345" s="22" t="s">
        <v>26</v>
      </c>
      <c r="V345" s="22" t="s">
        <v>26</v>
      </c>
      <c r="W345" s="22"/>
      <c r="X345" s="22" t="s">
        <v>26</v>
      </c>
      <c r="Y345" s="33">
        <v>9500</v>
      </c>
      <c r="Z345" s="23">
        <v>42501</v>
      </c>
      <c r="AA345" s="26"/>
      <c r="AB345" s="22"/>
      <c r="AC345" s="22"/>
    </row>
    <row r="346" spans="1:29" s="20" customFormat="1" ht="15" customHeight="1" x14ac:dyDescent="0.2">
      <c r="A346" s="27">
        <v>148</v>
      </c>
      <c r="B346" s="27"/>
      <c r="C346" s="27" t="s">
        <v>607</v>
      </c>
      <c r="D346" s="27">
        <v>12</v>
      </c>
      <c r="E346" s="30" t="s">
        <v>122</v>
      </c>
      <c r="F346" s="30"/>
      <c r="G346" s="14" t="s">
        <v>12</v>
      </c>
      <c r="H346" s="17">
        <v>42047</v>
      </c>
      <c r="I346" s="17"/>
      <c r="J346" s="17"/>
      <c r="K346" s="17" t="s">
        <v>70</v>
      </c>
      <c r="L346" s="14" t="s">
        <v>67</v>
      </c>
      <c r="M346" s="14" t="s">
        <v>67</v>
      </c>
      <c r="N346" s="17">
        <v>42108</v>
      </c>
      <c r="O346" s="27">
        <v>60</v>
      </c>
      <c r="P346" s="17"/>
      <c r="Q346" s="17">
        <f t="shared" si="9"/>
        <v>42168</v>
      </c>
      <c r="R346" s="17"/>
      <c r="S346" s="27" t="s">
        <v>28</v>
      </c>
      <c r="T346" s="17">
        <v>42142</v>
      </c>
      <c r="U346" s="27" t="s">
        <v>26</v>
      </c>
      <c r="V346" s="27" t="s">
        <v>26</v>
      </c>
      <c r="W346" s="27"/>
      <c r="X346" s="27" t="s">
        <v>26</v>
      </c>
      <c r="Y346" s="35">
        <v>3000</v>
      </c>
      <c r="Z346" s="15">
        <v>42145</v>
      </c>
      <c r="AA346" s="19"/>
      <c r="AB346" s="27"/>
    </row>
    <row r="347" spans="1:29" s="20" customFormat="1" ht="15" customHeight="1" x14ac:dyDescent="0.2">
      <c r="A347" s="27">
        <v>150</v>
      </c>
      <c r="B347" s="27"/>
      <c r="C347" s="27" t="s">
        <v>607</v>
      </c>
      <c r="D347" s="27">
        <v>12</v>
      </c>
      <c r="E347" s="30" t="s">
        <v>121</v>
      </c>
      <c r="F347" s="30"/>
      <c r="G347" s="14" t="s">
        <v>12</v>
      </c>
      <c r="H347" s="17">
        <v>42047</v>
      </c>
      <c r="I347" s="17"/>
      <c r="J347" s="17"/>
      <c r="K347" s="17" t="s">
        <v>70</v>
      </c>
      <c r="L347" s="14" t="s">
        <v>67</v>
      </c>
      <c r="M347" s="14" t="s">
        <v>67</v>
      </c>
      <c r="N347" s="17">
        <v>42108</v>
      </c>
      <c r="O347" s="27">
        <v>60</v>
      </c>
      <c r="P347" s="17"/>
      <c r="Q347" s="17">
        <f t="shared" si="9"/>
        <v>42168</v>
      </c>
      <c r="R347" s="17"/>
      <c r="S347" s="27" t="s">
        <v>28</v>
      </c>
      <c r="T347" s="17">
        <v>42142</v>
      </c>
      <c r="U347" s="27" t="s">
        <v>26</v>
      </c>
      <c r="V347" s="27" t="s">
        <v>26</v>
      </c>
      <c r="W347" s="27"/>
      <c r="X347" s="27" t="s">
        <v>26</v>
      </c>
      <c r="Y347" s="35">
        <v>5000</v>
      </c>
      <c r="Z347" s="15">
        <v>42145</v>
      </c>
      <c r="AA347" s="19"/>
      <c r="AB347" s="27"/>
    </row>
    <row r="348" spans="1:29" s="20" customFormat="1" ht="14.25" x14ac:dyDescent="0.2">
      <c r="A348" s="27">
        <v>171</v>
      </c>
      <c r="B348" s="14"/>
      <c r="C348" s="27" t="s">
        <v>607</v>
      </c>
      <c r="D348" s="27">
        <v>12</v>
      </c>
      <c r="E348" s="30" t="s">
        <v>134</v>
      </c>
      <c r="F348" s="30"/>
      <c r="G348" s="14" t="s">
        <v>6</v>
      </c>
      <c r="H348" s="17">
        <v>41920</v>
      </c>
      <c r="I348" s="17"/>
      <c r="J348" s="17"/>
      <c r="K348" s="17" t="s">
        <v>70</v>
      </c>
      <c r="L348" s="17" t="s">
        <v>34</v>
      </c>
      <c r="M348" s="17" t="s">
        <v>34</v>
      </c>
      <c r="N348" s="17">
        <v>42108</v>
      </c>
      <c r="O348" s="27">
        <v>60</v>
      </c>
      <c r="P348" s="17"/>
      <c r="Q348" s="17">
        <f t="shared" si="9"/>
        <v>42168</v>
      </c>
      <c r="R348" s="17"/>
      <c r="S348" s="27" t="s">
        <v>28</v>
      </c>
      <c r="T348" s="17">
        <v>42223</v>
      </c>
      <c r="U348" s="27" t="s">
        <v>26</v>
      </c>
      <c r="V348" s="27" t="s">
        <v>26</v>
      </c>
      <c r="W348" s="27" t="s">
        <v>26</v>
      </c>
      <c r="X348" s="27" t="s">
        <v>26</v>
      </c>
      <c r="Y348" s="35">
        <v>7500</v>
      </c>
      <c r="Z348" s="15">
        <v>42235</v>
      </c>
      <c r="AA348" s="19"/>
      <c r="AB348" s="27"/>
    </row>
    <row r="349" spans="1:29" s="20" customFormat="1" ht="14.25" x14ac:dyDescent="0.2">
      <c r="A349" s="27">
        <v>173</v>
      </c>
      <c r="B349" s="14"/>
      <c r="C349" s="27" t="s">
        <v>607</v>
      </c>
      <c r="D349" s="27">
        <v>12</v>
      </c>
      <c r="E349" s="30" t="s">
        <v>133</v>
      </c>
      <c r="F349" s="30"/>
      <c r="G349" s="14" t="s">
        <v>4</v>
      </c>
      <c r="H349" s="17">
        <v>41920</v>
      </c>
      <c r="I349" s="17"/>
      <c r="J349" s="17"/>
      <c r="K349" s="17" t="s">
        <v>70</v>
      </c>
      <c r="L349" s="17" t="s">
        <v>34</v>
      </c>
      <c r="M349" s="17" t="s">
        <v>34</v>
      </c>
      <c r="N349" s="17">
        <v>42108</v>
      </c>
      <c r="O349" s="27">
        <v>90</v>
      </c>
      <c r="P349" s="17"/>
      <c r="Q349" s="17">
        <f t="shared" si="9"/>
        <v>42198</v>
      </c>
      <c r="R349" s="17"/>
      <c r="S349" s="27" t="s">
        <v>28</v>
      </c>
      <c r="T349" s="17">
        <v>42223</v>
      </c>
      <c r="U349" s="27" t="s">
        <v>26</v>
      </c>
      <c r="V349" s="27" t="s">
        <v>26</v>
      </c>
      <c r="W349" s="27" t="s">
        <v>26</v>
      </c>
      <c r="X349" s="27" t="s">
        <v>26</v>
      </c>
      <c r="Y349" s="35">
        <v>6700</v>
      </c>
      <c r="Z349" s="15">
        <v>42235</v>
      </c>
      <c r="AA349" s="19"/>
      <c r="AB349" s="27"/>
    </row>
    <row r="350" spans="1:29" s="20" customFormat="1" ht="14.25" x14ac:dyDescent="0.2">
      <c r="A350" s="27">
        <v>175</v>
      </c>
      <c r="B350" s="14"/>
      <c r="C350" s="27" t="s">
        <v>607</v>
      </c>
      <c r="D350" s="27">
        <v>12</v>
      </c>
      <c r="E350" s="30" t="s">
        <v>132</v>
      </c>
      <c r="F350" s="30"/>
      <c r="G350" s="14" t="s">
        <v>4</v>
      </c>
      <c r="H350" s="17">
        <v>41928</v>
      </c>
      <c r="I350" s="17"/>
      <c r="J350" s="17"/>
      <c r="K350" s="17" t="s">
        <v>70</v>
      </c>
      <c r="L350" s="17" t="s">
        <v>34</v>
      </c>
      <c r="M350" s="17" t="s">
        <v>34</v>
      </c>
      <c r="N350" s="17">
        <v>42108</v>
      </c>
      <c r="O350" s="27">
        <v>90</v>
      </c>
      <c r="P350" s="17"/>
      <c r="Q350" s="17">
        <f t="shared" si="9"/>
        <v>42198</v>
      </c>
      <c r="R350" s="17"/>
      <c r="S350" s="27" t="s">
        <v>28</v>
      </c>
      <c r="T350" s="17">
        <v>42223</v>
      </c>
      <c r="U350" s="27" t="s">
        <v>26</v>
      </c>
      <c r="V350" s="27" t="s">
        <v>26</v>
      </c>
      <c r="W350" s="27" t="s">
        <v>26</v>
      </c>
      <c r="X350" s="27" t="s">
        <v>26</v>
      </c>
      <c r="Y350" s="35">
        <v>6200</v>
      </c>
      <c r="Z350" s="15">
        <v>42235</v>
      </c>
      <c r="AA350" s="19"/>
      <c r="AB350" s="27"/>
    </row>
    <row r="351" spans="1:29" s="20" customFormat="1" ht="14.25" x14ac:dyDescent="0.2">
      <c r="A351" s="14">
        <v>811</v>
      </c>
      <c r="B351" s="14"/>
      <c r="C351" s="14" t="s">
        <v>608</v>
      </c>
      <c r="D351" s="14">
        <v>11</v>
      </c>
      <c r="E351" s="14" t="s">
        <v>312</v>
      </c>
      <c r="F351" s="14"/>
      <c r="G351" s="14" t="s">
        <v>894</v>
      </c>
      <c r="H351" s="15">
        <v>42185</v>
      </c>
      <c r="I351" s="15"/>
      <c r="J351" s="15"/>
      <c r="K351" s="14" t="s">
        <v>70</v>
      </c>
      <c r="L351" s="14" t="s">
        <v>67</v>
      </c>
      <c r="M351" s="14" t="s">
        <v>67</v>
      </c>
      <c r="N351" s="15">
        <v>42302</v>
      </c>
      <c r="O351" s="14">
        <v>60</v>
      </c>
      <c r="P351" s="15"/>
      <c r="Q351" s="17">
        <f t="shared" si="9"/>
        <v>42362</v>
      </c>
      <c r="R351" s="14"/>
      <c r="S351" s="14" t="s">
        <v>28</v>
      </c>
      <c r="T351" s="15">
        <v>42444</v>
      </c>
      <c r="U351" s="14" t="s">
        <v>26</v>
      </c>
      <c r="V351" s="14" t="s">
        <v>26</v>
      </c>
      <c r="W351" s="14"/>
      <c r="X351" s="14" t="s">
        <v>26</v>
      </c>
      <c r="Y351" s="32">
        <v>35000</v>
      </c>
      <c r="Z351" s="15">
        <v>42452</v>
      </c>
      <c r="AA351" s="19" t="s">
        <v>825</v>
      </c>
      <c r="AB351" s="27"/>
    </row>
    <row r="352" spans="1:29" s="20" customFormat="1" ht="14.25" x14ac:dyDescent="0.2">
      <c r="A352" s="21">
        <v>2712</v>
      </c>
      <c r="B352" s="22"/>
      <c r="C352" s="22" t="s">
        <v>713</v>
      </c>
      <c r="D352" s="22">
        <v>20</v>
      </c>
      <c r="E352" s="22" t="s">
        <v>1012</v>
      </c>
      <c r="F352" s="22" t="s">
        <v>67</v>
      </c>
      <c r="G352" s="22" t="s">
        <v>288</v>
      </c>
      <c r="H352" s="23">
        <v>42821</v>
      </c>
      <c r="I352" s="23" t="s">
        <v>34</v>
      </c>
      <c r="J352" s="23"/>
      <c r="K352" s="22" t="s">
        <v>70</v>
      </c>
      <c r="L352" s="22" t="s">
        <v>34</v>
      </c>
      <c r="M352" s="22" t="s">
        <v>67</v>
      </c>
      <c r="N352" s="23">
        <v>43110</v>
      </c>
      <c r="O352" s="22">
        <v>90</v>
      </c>
      <c r="P352" s="24"/>
      <c r="Q352" s="17">
        <v>43200</v>
      </c>
      <c r="R352" s="22"/>
      <c r="S352" s="22" t="s">
        <v>1059</v>
      </c>
      <c r="T352" s="23">
        <v>43173</v>
      </c>
      <c r="U352" s="22" t="s">
        <v>26</v>
      </c>
      <c r="V352" s="22" t="s">
        <v>26</v>
      </c>
      <c r="W352" s="22" t="s">
        <v>26</v>
      </c>
      <c r="X352" s="22" t="s">
        <v>26</v>
      </c>
      <c r="Y352" s="25">
        <v>27000</v>
      </c>
      <c r="Z352" s="23">
        <v>43241</v>
      </c>
      <c r="AA352" s="25"/>
      <c r="AB352" s="22"/>
    </row>
    <row r="353" spans="1:29" s="7" customFormat="1" ht="14.25" x14ac:dyDescent="0.2">
      <c r="A353" s="63">
        <v>2744</v>
      </c>
      <c r="B353" s="65"/>
      <c r="C353" s="65" t="s">
        <v>713</v>
      </c>
      <c r="D353" s="65">
        <v>20</v>
      </c>
      <c r="E353" s="65" t="s">
        <v>1118</v>
      </c>
      <c r="F353" s="65" t="s">
        <v>67</v>
      </c>
      <c r="G353" s="65" t="s">
        <v>12</v>
      </c>
      <c r="H353" s="67">
        <v>42424</v>
      </c>
      <c r="I353" s="67" t="s">
        <v>34</v>
      </c>
      <c r="J353" s="63">
        <v>16</v>
      </c>
      <c r="K353" s="65" t="s">
        <v>70</v>
      </c>
      <c r="L353" s="65" t="s">
        <v>34</v>
      </c>
      <c r="M353" s="65" t="s">
        <v>67</v>
      </c>
      <c r="N353" s="67">
        <v>43586</v>
      </c>
      <c r="O353" s="65">
        <v>90</v>
      </c>
      <c r="P353" s="70"/>
      <c r="Q353" s="71">
        <f t="shared" ref="Q353" si="10">IF(OR(O353=60,FALSE,O353=90,FALSE),N353+O353,"")</f>
        <v>43676</v>
      </c>
      <c r="R353" s="65" t="s">
        <v>67</v>
      </c>
      <c r="S353" s="65" t="s">
        <v>819</v>
      </c>
      <c r="T353" s="67">
        <v>43699</v>
      </c>
      <c r="U353" s="65" t="s">
        <v>34</v>
      </c>
      <c r="V353" s="65" t="s">
        <v>26</v>
      </c>
      <c r="W353" s="65" t="s">
        <v>26</v>
      </c>
      <c r="X353" s="65" t="s">
        <v>26</v>
      </c>
      <c r="Y353" s="73">
        <v>15500</v>
      </c>
      <c r="Z353" s="67">
        <v>43707</v>
      </c>
      <c r="AA353" s="75"/>
      <c r="AB353" s="65"/>
    </row>
    <row r="354" spans="1:29" s="20" customFormat="1" ht="14.25" x14ac:dyDescent="0.2">
      <c r="A354" s="14">
        <v>237</v>
      </c>
      <c r="B354" s="14" t="s">
        <v>10</v>
      </c>
      <c r="C354" s="14" t="s">
        <v>609</v>
      </c>
      <c r="D354" s="14">
        <v>29</v>
      </c>
      <c r="E354" s="14" t="s">
        <v>313</v>
      </c>
      <c r="F354" s="14"/>
      <c r="G354" s="14" t="s">
        <v>29</v>
      </c>
      <c r="H354" s="15">
        <v>41116</v>
      </c>
      <c r="I354" s="15"/>
      <c r="J354" s="15"/>
      <c r="K354" s="14" t="s">
        <v>70</v>
      </c>
      <c r="L354" s="14" t="s">
        <v>67</v>
      </c>
      <c r="M354" s="14" t="s">
        <v>67</v>
      </c>
      <c r="N354" s="15">
        <v>42302</v>
      </c>
      <c r="O354" s="14">
        <v>60</v>
      </c>
      <c r="P354" s="15"/>
      <c r="Q354" s="17">
        <f t="shared" si="9"/>
        <v>42362</v>
      </c>
      <c r="R354" s="14"/>
      <c r="S354" s="14" t="s">
        <v>28</v>
      </c>
      <c r="T354" s="15">
        <v>42398</v>
      </c>
      <c r="U354" s="14" t="s">
        <v>26</v>
      </c>
      <c r="V354" s="14" t="s">
        <v>26</v>
      </c>
      <c r="W354" s="14"/>
      <c r="X354" s="14" t="s">
        <v>26</v>
      </c>
      <c r="Y354" s="32">
        <v>8500</v>
      </c>
      <c r="Z354" s="15">
        <v>42405</v>
      </c>
      <c r="AA354" s="19"/>
      <c r="AB354" s="27"/>
    </row>
    <row r="355" spans="1:29" s="20" customFormat="1" ht="14.25" x14ac:dyDescent="0.2">
      <c r="A355" s="14">
        <v>245</v>
      </c>
      <c r="B355" s="14" t="s">
        <v>10</v>
      </c>
      <c r="C355" s="14" t="s">
        <v>609</v>
      </c>
      <c r="D355" s="14">
        <v>29</v>
      </c>
      <c r="E355" s="14" t="s">
        <v>314</v>
      </c>
      <c r="F355" s="14" t="s">
        <v>67</v>
      </c>
      <c r="G355" s="14" t="s">
        <v>27</v>
      </c>
      <c r="H355" s="15">
        <v>41614</v>
      </c>
      <c r="I355" s="15"/>
      <c r="J355" s="15"/>
      <c r="K355" s="14" t="s">
        <v>70</v>
      </c>
      <c r="L355" s="14" t="s">
        <v>67</v>
      </c>
      <c r="M355" s="14" t="s">
        <v>67</v>
      </c>
      <c r="N355" s="15">
        <v>42270</v>
      </c>
      <c r="O355" s="14">
        <v>60</v>
      </c>
      <c r="P355" s="15"/>
      <c r="Q355" s="17">
        <f t="shared" si="9"/>
        <v>42330</v>
      </c>
      <c r="R355" s="14"/>
      <c r="S355" s="14" t="s">
        <v>33</v>
      </c>
      <c r="T355" s="15">
        <v>42420</v>
      </c>
      <c r="U355" s="14" t="s">
        <v>26</v>
      </c>
      <c r="V355" s="14" t="s">
        <v>26</v>
      </c>
      <c r="W355" s="14"/>
      <c r="X355" s="14" t="s">
        <v>26</v>
      </c>
      <c r="Y355" s="32">
        <v>1000</v>
      </c>
      <c r="Z355" s="15">
        <v>42597</v>
      </c>
      <c r="AA355" s="19"/>
      <c r="AB355" s="27"/>
    </row>
    <row r="356" spans="1:29" s="7" customFormat="1" ht="14.25" x14ac:dyDescent="0.2">
      <c r="A356" s="1">
        <v>249</v>
      </c>
      <c r="B356" s="2" t="s">
        <v>10</v>
      </c>
      <c r="C356" s="2" t="s">
        <v>609</v>
      </c>
      <c r="D356" s="2">
        <v>29</v>
      </c>
      <c r="E356" s="2" t="s">
        <v>416</v>
      </c>
      <c r="F356" s="2" t="s">
        <v>67</v>
      </c>
      <c r="G356" s="2" t="s">
        <v>12</v>
      </c>
      <c r="H356" s="3">
        <v>42976</v>
      </c>
      <c r="I356" s="3" t="s">
        <v>34</v>
      </c>
      <c r="J356" s="1">
        <v>15</v>
      </c>
      <c r="K356" s="2" t="s">
        <v>70</v>
      </c>
      <c r="L356" s="2"/>
      <c r="M356" s="2" t="s">
        <v>67</v>
      </c>
      <c r="N356" s="3">
        <v>43392</v>
      </c>
      <c r="O356" s="2">
        <v>60</v>
      </c>
      <c r="P356" s="4"/>
      <c r="Q356" s="5">
        <v>43454</v>
      </c>
      <c r="R356" s="2" t="s">
        <v>34</v>
      </c>
      <c r="S356" s="2" t="s">
        <v>28</v>
      </c>
      <c r="T356" s="3">
        <v>43454</v>
      </c>
      <c r="U356" s="2" t="s">
        <v>26</v>
      </c>
      <c r="V356" s="2" t="s">
        <v>26</v>
      </c>
      <c r="W356" s="2" t="s">
        <v>26</v>
      </c>
      <c r="X356" s="2" t="s">
        <v>26</v>
      </c>
      <c r="Y356" s="6">
        <v>13450</v>
      </c>
      <c r="Z356" s="3">
        <v>43489</v>
      </c>
      <c r="AA356" s="59"/>
      <c r="AB356" s="2"/>
    </row>
    <row r="357" spans="1:29" s="20" customFormat="1" ht="14.25" x14ac:dyDescent="0.2">
      <c r="A357" s="21">
        <v>0</v>
      </c>
      <c r="B357" s="22" t="s">
        <v>325</v>
      </c>
      <c r="C357" s="22" t="s">
        <v>610</v>
      </c>
      <c r="D357" s="22">
        <v>18</v>
      </c>
      <c r="E357" s="22" t="s">
        <v>417</v>
      </c>
      <c r="F357" s="22" t="s">
        <v>67</v>
      </c>
      <c r="G357" s="22" t="s">
        <v>781</v>
      </c>
      <c r="H357" s="23">
        <v>41956</v>
      </c>
      <c r="I357" s="23"/>
      <c r="J357" s="23"/>
      <c r="K357" s="22" t="s">
        <v>782</v>
      </c>
      <c r="L357" s="22" t="s">
        <v>67</v>
      </c>
      <c r="M357" s="22" t="s">
        <v>67</v>
      </c>
      <c r="N357" s="23">
        <v>42226</v>
      </c>
      <c r="O357" s="22">
        <v>60</v>
      </c>
      <c r="P357" s="22"/>
      <c r="Q357" s="17">
        <f t="shared" si="9"/>
        <v>42286</v>
      </c>
      <c r="R357" s="22"/>
      <c r="S357" s="22" t="s">
        <v>35</v>
      </c>
      <c r="T357" s="23">
        <v>42305</v>
      </c>
      <c r="U357" s="22" t="s">
        <v>26</v>
      </c>
      <c r="V357" s="22" t="s">
        <v>26</v>
      </c>
      <c r="W357" s="22"/>
      <c r="X357" s="22" t="s">
        <v>26</v>
      </c>
      <c r="Y357" s="33">
        <v>1000</v>
      </c>
      <c r="Z357" s="23">
        <v>42345</v>
      </c>
      <c r="AA357" s="26"/>
      <c r="AB357" s="22"/>
      <c r="AC357" s="22"/>
    </row>
    <row r="358" spans="1:29" s="20" customFormat="1" ht="14.25" x14ac:dyDescent="0.2">
      <c r="A358" s="27">
        <v>315</v>
      </c>
      <c r="B358" s="14"/>
      <c r="C358" s="27" t="s">
        <v>610</v>
      </c>
      <c r="D358" s="27">
        <v>18</v>
      </c>
      <c r="E358" s="30" t="s">
        <v>172</v>
      </c>
      <c r="F358" s="30"/>
      <c r="G358" s="14" t="s">
        <v>5</v>
      </c>
      <c r="H358" s="17">
        <v>41794</v>
      </c>
      <c r="I358" s="17"/>
      <c r="J358" s="17"/>
      <c r="K358" s="17" t="s">
        <v>70</v>
      </c>
      <c r="L358" s="17" t="s">
        <v>67</v>
      </c>
      <c r="M358" s="17" t="s">
        <v>67</v>
      </c>
      <c r="N358" s="17">
        <v>42226</v>
      </c>
      <c r="O358" s="27">
        <v>60</v>
      </c>
      <c r="P358" s="17"/>
      <c r="Q358" s="17">
        <f t="shared" si="9"/>
        <v>42286</v>
      </c>
      <c r="R358" s="17"/>
      <c r="S358" s="27" t="s">
        <v>28</v>
      </c>
      <c r="T358" s="17">
        <v>42297</v>
      </c>
      <c r="U358" s="27" t="s">
        <v>26</v>
      </c>
      <c r="V358" s="27" t="s">
        <v>26</v>
      </c>
      <c r="W358" s="27"/>
      <c r="X358" s="27" t="s">
        <v>26</v>
      </c>
      <c r="Y358" s="35">
        <v>5800</v>
      </c>
      <c r="Z358" s="15">
        <v>42305</v>
      </c>
      <c r="AA358" s="19"/>
      <c r="AB358" s="27"/>
    </row>
    <row r="359" spans="1:29" s="20" customFormat="1" ht="14.25" x14ac:dyDescent="0.2">
      <c r="A359" s="62">
        <v>34</v>
      </c>
      <c r="B359" s="64"/>
      <c r="C359" s="64" t="s">
        <v>714</v>
      </c>
      <c r="D359" s="64">
        <v>18</v>
      </c>
      <c r="E359" s="64" t="s">
        <v>1094</v>
      </c>
      <c r="F359" s="64" t="s">
        <v>67</v>
      </c>
      <c r="G359" s="64" t="s">
        <v>12</v>
      </c>
      <c r="H359" s="66">
        <v>43340</v>
      </c>
      <c r="I359" s="66" t="s">
        <v>34</v>
      </c>
      <c r="J359" s="62">
        <v>18</v>
      </c>
      <c r="K359" s="64" t="s">
        <v>531</v>
      </c>
      <c r="L359" s="64" t="s">
        <v>67</v>
      </c>
      <c r="M359" s="64" t="s">
        <v>67</v>
      </c>
      <c r="N359" s="66">
        <v>43559</v>
      </c>
      <c r="O359" s="64"/>
      <c r="P359" s="69">
        <v>10</v>
      </c>
      <c r="Q359" s="68"/>
      <c r="R359" s="64" t="s">
        <v>67</v>
      </c>
      <c r="S359" s="64" t="s">
        <v>942</v>
      </c>
      <c r="T359" s="66">
        <v>43560</v>
      </c>
      <c r="U359" s="64" t="s">
        <v>859</v>
      </c>
      <c r="V359" s="64" t="s">
        <v>26</v>
      </c>
      <c r="W359" s="64" t="s">
        <v>26</v>
      </c>
      <c r="X359" s="64" t="s">
        <v>26</v>
      </c>
      <c r="Y359" s="72">
        <v>18983</v>
      </c>
      <c r="Z359" s="66">
        <v>43580</v>
      </c>
      <c r="AA359" s="74"/>
      <c r="AB359" s="64"/>
    </row>
    <row r="360" spans="1:29" s="20" customFormat="1" ht="14.25" x14ac:dyDescent="0.2">
      <c r="A360" s="21">
        <v>121</v>
      </c>
      <c r="B360" s="22" t="s">
        <v>325</v>
      </c>
      <c r="C360" s="22" t="s">
        <v>714</v>
      </c>
      <c r="D360" s="22">
        <v>18</v>
      </c>
      <c r="E360" s="22" t="s">
        <v>419</v>
      </c>
      <c r="F360" s="22" t="s">
        <v>67</v>
      </c>
      <c r="G360" s="22" t="s">
        <v>12</v>
      </c>
      <c r="H360" s="23">
        <v>42207</v>
      </c>
      <c r="I360" s="23" t="s">
        <v>34</v>
      </c>
      <c r="J360" s="23"/>
      <c r="K360" s="22" t="s">
        <v>70</v>
      </c>
      <c r="L360" s="22" t="s">
        <v>34</v>
      </c>
      <c r="M360" s="22" t="s">
        <v>67</v>
      </c>
      <c r="N360" s="23">
        <v>43038</v>
      </c>
      <c r="O360" s="22">
        <v>90</v>
      </c>
      <c r="P360" s="24"/>
      <c r="Q360" s="17">
        <f>IF(OR(O360=60,FALSE,O360=90,FALSE),N360+O360,"")</f>
        <v>43128</v>
      </c>
      <c r="R360" s="22"/>
      <c r="S360" s="22" t="s">
        <v>28</v>
      </c>
      <c r="T360" s="23">
        <v>43120</v>
      </c>
      <c r="U360" s="22" t="s">
        <v>26</v>
      </c>
      <c r="V360" s="22" t="s">
        <v>26</v>
      </c>
      <c r="W360" s="22" t="s">
        <v>26</v>
      </c>
      <c r="X360" s="22" t="s">
        <v>26</v>
      </c>
      <c r="Y360" s="25">
        <v>43000</v>
      </c>
      <c r="Z360" s="23">
        <v>43150</v>
      </c>
      <c r="AA360" s="26"/>
      <c r="AB360" s="22"/>
    </row>
    <row r="361" spans="1:29" s="20" customFormat="1" ht="14.25" x14ac:dyDescent="0.2">
      <c r="A361" s="21">
        <v>310</v>
      </c>
      <c r="B361" s="22" t="s">
        <v>325</v>
      </c>
      <c r="C361" s="22" t="s">
        <v>714</v>
      </c>
      <c r="D361" s="22">
        <v>18</v>
      </c>
      <c r="E361" s="22" t="s">
        <v>418</v>
      </c>
      <c r="F361" s="22" t="s">
        <v>67</v>
      </c>
      <c r="G361" s="22" t="s">
        <v>12</v>
      </c>
      <c r="H361" s="23">
        <v>42107</v>
      </c>
      <c r="I361" s="23" t="s">
        <v>34</v>
      </c>
      <c r="J361" s="23"/>
      <c r="K361" s="22" t="s">
        <v>70</v>
      </c>
      <c r="L361" s="22" t="s">
        <v>34</v>
      </c>
      <c r="M361" s="22" t="s">
        <v>67</v>
      </c>
      <c r="N361" s="23">
        <v>43110</v>
      </c>
      <c r="O361" s="22">
        <v>90</v>
      </c>
      <c r="P361" s="24"/>
      <c r="Q361" s="17">
        <f>IF(OR(O361=60,FALSE,O361=90,FALSE),N361+O361,"")</f>
        <v>43200</v>
      </c>
      <c r="R361" s="22"/>
      <c r="S361" s="22" t="s">
        <v>942</v>
      </c>
      <c r="T361" s="23">
        <v>43160</v>
      </c>
      <c r="U361" s="22" t="s">
        <v>26</v>
      </c>
      <c r="V361" s="22" t="s">
        <v>26</v>
      </c>
      <c r="W361" s="22" t="s">
        <v>26</v>
      </c>
      <c r="X361" s="22" t="s">
        <v>26</v>
      </c>
      <c r="Y361" s="25">
        <v>33000</v>
      </c>
      <c r="Z361" s="23">
        <v>43216</v>
      </c>
      <c r="AA361" s="26"/>
      <c r="AB361" s="22"/>
    </row>
    <row r="362" spans="1:29" s="20" customFormat="1" ht="14.25" x14ac:dyDescent="0.2">
      <c r="A362" s="21">
        <v>85</v>
      </c>
      <c r="B362" s="22" t="s">
        <v>325</v>
      </c>
      <c r="C362" s="22" t="s">
        <v>715</v>
      </c>
      <c r="D362" s="22">
        <v>3</v>
      </c>
      <c r="E362" s="22" t="s">
        <v>420</v>
      </c>
      <c r="F362" s="22" t="s">
        <v>67</v>
      </c>
      <c r="G362" s="22" t="s">
        <v>794</v>
      </c>
      <c r="H362" s="23">
        <v>39791</v>
      </c>
      <c r="I362" s="23" t="s">
        <v>34</v>
      </c>
      <c r="J362" s="23"/>
      <c r="K362" s="22" t="s">
        <v>883</v>
      </c>
      <c r="L362" s="22"/>
      <c r="M362" s="22" t="s">
        <v>67</v>
      </c>
      <c r="N362" s="23">
        <v>43214</v>
      </c>
      <c r="O362" s="22"/>
      <c r="P362" s="24">
        <v>21</v>
      </c>
      <c r="Q362" s="17" t="str">
        <f>IF(OR(O362=60,FALSE,O362=90,FALSE),N362+O362,"")</f>
        <v/>
      </c>
      <c r="R362" s="22"/>
      <c r="S362" s="22" t="s">
        <v>819</v>
      </c>
      <c r="T362" s="23">
        <v>43231</v>
      </c>
      <c r="U362" s="22" t="s">
        <v>859</v>
      </c>
      <c r="V362" s="22" t="s">
        <v>26</v>
      </c>
      <c r="W362" s="22" t="s">
        <v>859</v>
      </c>
      <c r="X362" s="22" t="s">
        <v>26</v>
      </c>
      <c r="Y362" s="25">
        <v>39950</v>
      </c>
      <c r="Z362" s="23">
        <v>43241</v>
      </c>
      <c r="AA362" s="26"/>
      <c r="AB362" s="22"/>
    </row>
    <row r="363" spans="1:29" s="20" customFormat="1" ht="14.25" x14ac:dyDescent="0.2">
      <c r="A363" s="27">
        <v>306</v>
      </c>
      <c r="B363" s="27" t="s">
        <v>3</v>
      </c>
      <c r="C363" s="27" t="s">
        <v>611</v>
      </c>
      <c r="D363" s="27">
        <v>10</v>
      </c>
      <c r="E363" s="30" t="s">
        <v>171</v>
      </c>
      <c r="F363" s="30"/>
      <c r="G363" s="14" t="s">
        <v>4</v>
      </c>
      <c r="H363" s="17">
        <v>41136</v>
      </c>
      <c r="I363" s="17"/>
      <c r="J363" s="17"/>
      <c r="K363" s="17" t="s">
        <v>70</v>
      </c>
      <c r="L363" s="14" t="s">
        <v>67</v>
      </c>
      <c r="M363" s="14" t="s">
        <v>34</v>
      </c>
      <c r="N363" s="17">
        <v>42210</v>
      </c>
      <c r="O363" s="27">
        <v>60</v>
      </c>
      <c r="P363" s="17"/>
      <c r="Q363" s="17">
        <f t="shared" si="9"/>
        <v>42270</v>
      </c>
      <c r="R363" s="17"/>
      <c r="S363" s="27" t="s">
        <v>37</v>
      </c>
      <c r="T363" s="17">
        <v>42299</v>
      </c>
      <c r="U363" s="27" t="s">
        <v>26</v>
      </c>
      <c r="V363" s="27" t="s">
        <v>26</v>
      </c>
      <c r="W363" s="27"/>
      <c r="X363" s="27" t="s">
        <v>26</v>
      </c>
      <c r="Y363" s="35">
        <v>8000</v>
      </c>
      <c r="Z363" s="15">
        <v>42339</v>
      </c>
      <c r="AA363" s="19"/>
      <c r="AB363" s="27"/>
    </row>
    <row r="364" spans="1:29" s="20" customFormat="1" ht="14.25" x14ac:dyDescent="0.2">
      <c r="A364" s="27">
        <v>1</v>
      </c>
      <c r="B364" s="14"/>
      <c r="C364" s="27" t="s">
        <v>647</v>
      </c>
      <c r="D364" s="27">
        <v>26</v>
      </c>
      <c r="E364" s="30" t="s">
        <v>131</v>
      </c>
      <c r="F364" s="30"/>
      <c r="G364" s="14" t="s">
        <v>4</v>
      </c>
      <c r="H364" s="17">
        <v>41485</v>
      </c>
      <c r="I364" s="17"/>
      <c r="J364" s="17"/>
      <c r="K364" s="17" t="s">
        <v>70</v>
      </c>
      <c r="L364" s="17" t="s">
        <v>34</v>
      </c>
      <c r="M364" s="17" t="s">
        <v>34</v>
      </c>
      <c r="N364" s="17">
        <v>42108</v>
      </c>
      <c r="O364" s="27">
        <v>90</v>
      </c>
      <c r="P364" s="17"/>
      <c r="Q364" s="17">
        <f t="shared" si="9"/>
        <v>42198</v>
      </c>
      <c r="R364" s="17"/>
      <c r="S364" s="27" t="s">
        <v>28</v>
      </c>
      <c r="T364" s="17">
        <v>42206</v>
      </c>
      <c r="U364" s="27" t="s">
        <v>26</v>
      </c>
      <c r="V364" s="27" t="s">
        <v>26</v>
      </c>
      <c r="W364" s="27" t="s">
        <v>26</v>
      </c>
      <c r="X364" s="27" t="s">
        <v>26</v>
      </c>
      <c r="Y364" s="35">
        <v>5450</v>
      </c>
      <c r="Z364" s="15">
        <v>42228</v>
      </c>
      <c r="AA364" s="19"/>
      <c r="AB364" s="27"/>
    </row>
    <row r="365" spans="1:29" s="20" customFormat="1" ht="14.25" x14ac:dyDescent="0.2">
      <c r="A365" s="27">
        <v>2</v>
      </c>
      <c r="B365" s="27"/>
      <c r="C365" s="27" t="s">
        <v>647</v>
      </c>
      <c r="D365" s="27">
        <v>26</v>
      </c>
      <c r="E365" s="30" t="s">
        <v>130</v>
      </c>
      <c r="F365" s="30"/>
      <c r="G365" s="14" t="s">
        <v>4</v>
      </c>
      <c r="H365" s="17">
        <v>41485</v>
      </c>
      <c r="I365" s="17"/>
      <c r="J365" s="17"/>
      <c r="K365" s="17" t="s">
        <v>70</v>
      </c>
      <c r="L365" s="17" t="s">
        <v>34</v>
      </c>
      <c r="M365" s="17" t="s">
        <v>34</v>
      </c>
      <c r="N365" s="17">
        <v>42108</v>
      </c>
      <c r="O365" s="27">
        <v>90</v>
      </c>
      <c r="P365" s="17"/>
      <c r="Q365" s="17">
        <f t="shared" si="9"/>
        <v>42198</v>
      </c>
      <c r="R365" s="17"/>
      <c r="S365" s="27" t="s">
        <v>28</v>
      </c>
      <c r="T365" s="17">
        <v>42206</v>
      </c>
      <c r="U365" s="27" t="s">
        <v>26</v>
      </c>
      <c r="V365" s="27" t="s">
        <v>26</v>
      </c>
      <c r="W365" s="27" t="s">
        <v>26</v>
      </c>
      <c r="X365" s="27" t="s">
        <v>26</v>
      </c>
      <c r="Y365" s="35">
        <v>5450</v>
      </c>
      <c r="Z365" s="15">
        <v>42228</v>
      </c>
      <c r="AA365" s="19"/>
      <c r="AB365" s="27"/>
    </row>
    <row r="366" spans="1:29" s="20" customFormat="1" ht="14.25" x14ac:dyDescent="0.2">
      <c r="A366" s="27">
        <v>3</v>
      </c>
      <c r="B366" s="14"/>
      <c r="C366" s="27" t="s">
        <v>647</v>
      </c>
      <c r="D366" s="27">
        <v>26</v>
      </c>
      <c r="E366" s="30" t="s">
        <v>129</v>
      </c>
      <c r="F366" s="30"/>
      <c r="G366" s="14" t="s">
        <v>4</v>
      </c>
      <c r="H366" s="17">
        <v>41485</v>
      </c>
      <c r="I366" s="17"/>
      <c r="J366" s="17"/>
      <c r="K366" s="17" t="s">
        <v>70</v>
      </c>
      <c r="L366" s="17" t="s">
        <v>34</v>
      </c>
      <c r="M366" s="17" t="s">
        <v>34</v>
      </c>
      <c r="N366" s="17">
        <v>42108</v>
      </c>
      <c r="O366" s="27">
        <v>90</v>
      </c>
      <c r="P366" s="17"/>
      <c r="Q366" s="17">
        <f t="shared" si="9"/>
        <v>42198</v>
      </c>
      <c r="R366" s="17"/>
      <c r="S366" s="27" t="s">
        <v>28</v>
      </c>
      <c r="T366" s="17">
        <v>42206</v>
      </c>
      <c r="U366" s="27" t="s">
        <v>26</v>
      </c>
      <c r="V366" s="27" t="s">
        <v>26</v>
      </c>
      <c r="W366" s="27" t="s">
        <v>26</v>
      </c>
      <c r="X366" s="27" t="s">
        <v>26</v>
      </c>
      <c r="Y366" s="35">
        <v>6150</v>
      </c>
      <c r="Z366" s="15">
        <v>42228</v>
      </c>
      <c r="AA366" s="19"/>
      <c r="AB366" s="27"/>
    </row>
    <row r="367" spans="1:29" s="20" customFormat="1" ht="14.25" x14ac:dyDescent="0.2">
      <c r="A367" s="27">
        <v>4</v>
      </c>
      <c r="B367" s="14"/>
      <c r="C367" s="27" t="s">
        <v>647</v>
      </c>
      <c r="D367" s="27">
        <v>26</v>
      </c>
      <c r="E367" s="30" t="s">
        <v>128</v>
      </c>
      <c r="F367" s="30"/>
      <c r="G367" s="14" t="s">
        <v>4</v>
      </c>
      <c r="H367" s="17">
        <v>41485</v>
      </c>
      <c r="I367" s="17"/>
      <c r="J367" s="17"/>
      <c r="K367" s="17" t="s">
        <v>70</v>
      </c>
      <c r="L367" s="17" t="s">
        <v>34</v>
      </c>
      <c r="M367" s="17" t="s">
        <v>34</v>
      </c>
      <c r="N367" s="17">
        <v>42108</v>
      </c>
      <c r="O367" s="27">
        <v>90</v>
      </c>
      <c r="P367" s="17"/>
      <c r="Q367" s="17">
        <f t="shared" si="9"/>
        <v>42198</v>
      </c>
      <c r="R367" s="17"/>
      <c r="S367" s="27" t="s">
        <v>28</v>
      </c>
      <c r="T367" s="17">
        <v>42206</v>
      </c>
      <c r="U367" s="27" t="s">
        <v>26</v>
      </c>
      <c r="V367" s="27" t="s">
        <v>26</v>
      </c>
      <c r="W367" s="27" t="s">
        <v>26</v>
      </c>
      <c r="X367" s="27" t="s">
        <v>26</v>
      </c>
      <c r="Y367" s="35">
        <v>6325</v>
      </c>
      <c r="Z367" s="15">
        <v>42228</v>
      </c>
      <c r="AA367" s="19"/>
      <c r="AB367" s="27"/>
    </row>
    <row r="368" spans="1:29" s="20" customFormat="1" ht="14.25" x14ac:dyDescent="0.2">
      <c r="A368" s="21">
        <v>3335</v>
      </c>
      <c r="B368" s="22"/>
      <c r="C368" s="22" t="s">
        <v>1022</v>
      </c>
      <c r="D368" s="22">
        <v>5</v>
      </c>
      <c r="E368" s="22" t="s">
        <v>1023</v>
      </c>
      <c r="F368" s="22" t="s">
        <v>34</v>
      </c>
      <c r="G368" s="22" t="s">
        <v>29</v>
      </c>
      <c r="H368" s="23">
        <v>43012</v>
      </c>
      <c r="I368" s="23" t="s">
        <v>34</v>
      </c>
      <c r="J368" s="23"/>
      <c r="K368" s="22" t="s">
        <v>970</v>
      </c>
      <c r="L368" s="22"/>
      <c r="M368" s="22" t="s">
        <v>67</v>
      </c>
      <c r="N368" s="23">
        <v>43214</v>
      </c>
      <c r="O368" s="22"/>
      <c r="P368" s="24">
        <v>7</v>
      </c>
      <c r="Q368" s="17">
        <v>43234</v>
      </c>
      <c r="R368" s="22"/>
      <c r="S368" s="22" t="s">
        <v>824</v>
      </c>
      <c r="T368" s="23">
        <v>43221</v>
      </c>
      <c r="U368" s="22" t="s">
        <v>859</v>
      </c>
      <c r="V368" s="22" t="s">
        <v>26</v>
      </c>
      <c r="W368" s="22" t="s">
        <v>859</v>
      </c>
      <c r="X368" s="22" t="s">
        <v>26</v>
      </c>
      <c r="Y368" s="25">
        <v>65000</v>
      </c>
      <c r="Z368" s="23">
        <v>43235</v>
      </c>
      <c r="AA368" s="26"/>
      <c r="AB368" s="22"/>
    </row>
    <row r="369" spans="1:29" s="20" customFormat="1" ht="14.25" x14ac:dyDescent="0.2">
      <c r="A369" s="21">
        <v>11</v>
      </c>
      <c r="B369" s="22"/>
      <c r="C369" s="22" t="s">
        <v>925</v>
      </c>
      <c r="D369" s="22">
        <v>29</v>
      </c>
      <c r="E369" s="22" t="s">
        <v>926</v>
      </c>
      <c r="F369" s="22" t="s">
        <v>67</v>
      </c>
      <c r="G369" s="22" t="s">
        <v>12</v>
      </c>
      <c r="H369" s="23">
        <v>42622</v>
      </c>
      <c r="I369" s="23" t="s">
        <v>34</v>
      </c>
      <c r="J369" s="23"/>
      <c r="K369" s="22" t="s">
        <v>70</v>
      </c>
      <c r="L369" s="22" t="s">
        <v>34</v>
      </c>
      <c r="M369" s="22" t="s">
        <v>67</v>
      </c>
      <c r="N369" s="23">
        <v>43038</v>
      </c>
      <c r="O369" s="22">
        <v>90</v>
      </c>
      <c r="P369" s="24"/>
      <c r="Q369" s="17">
        <v>43128</v>
      </c>
      <c r="R369" s="22"/>
      <c r="S369" s="22" t="s">
        <v>819</v>
      </c>
      <c r="T369" s="23">
        <v>43054</v>
      </c>
      <c r="U369" s="22" t="s">
        <v>26</v>
      </c>
      <c r="V369" s="22" t="s">
        <v>26</v>
      </c>
      <c r="W369" s="22" t="s">
        <v>26</v>
      </c>
      <c r="X369" s="22" t="s">
        <v>26</v>
      </c>
      <c r="Y369" s="25">
        <v>24900</v>
      </c>
      <c r="Z369" s="23">
        <v>43123</v>
      </c>
      <c r="AA369" s="26"/>
      <c r="AB369" s="22"/>
    </row>
    <row r="370" spans="1:29" s="20" customFormat="1" ht="14.25" x14ac:dyDescent="0.2">
      <c r="A370" s="21">
        <v>39</v>
      </c>
      <c r="B370" s="22" t="s">
        <v>325</v>
      </c>
      <c r="C370" s="22" t="s">
        <v>716</v>
      </c>
      <c r="D370" s="22">
        <v>29</v>
      </c>
      <c r="E370" s="22" t="s">
        <v>421</v>
      </c>
      <c r="F370" s="22" t="s">
        <v>67</v>
      </c>
      <c r="G370" s="22" t="s">
        <v>12</v>
      </c>
      <c r="H370" s="23">
        <v>42248</v>
      </c>
      <c r="I370" s="23"/>
      <c r="J370" s="23"/>
      <c r="K370" s="22" t="s">
        <v>70</v>
      </c>
      <c r="L370" s="22" t="s">
        <v>67</v>
      </c>
      <c r="M370" s="22" t="s">
        <v>67</v>
      </c>
      <c r="N370" s="23">
        <v>42403</v>
      </c>
      <c r="O370" s="22">
        <v>60</v>
      </c>
      <c r="P370" s="22"/>
      <c r="Q370" s="17">
        <f t="shared" si="9"/>
        <v>42463</v>
      </c>
      <c r="R370" s="22"/>
      <c r="S370" s="22" t="s">
        <v>37</v>
      </c>
      <c r="T370" s="23">
        <v>42444</v>
      </c>
      <c r="U370" s="22" t="s">
        <v>26</v>
      </c>
      <c r="V370" s="22" t="s">
        <v>26</v>
      </c>
      <c r="W370" s="22"/>
      <c r="X370" s="22" t="s">
        <v>26</v>
      </c>
      <c r="Y370" s="33">
        <v>8750</v>
      </c>
      <c r="Z370" s="23">
        <v>42445</v>
      </c>
      <c r="AA370" s="26"/>
      <c r="AB370" s="22"/>
      <c r="AC370" s="22"/>
    </row>
    <row r="371" spans="1:29" s="20" customFormat="1" ht="14.25" x14ac:dyDescent="0.2">
      <c r="A371" s="14">
        <v>340</v>
      </c>
      <c r="B371" s="14"/>
      <c r="C371" s="14" t="s">
        <v>612</v>
      </c>
      <c r="D371" s="14">
        <v>20</v>
      </c>
      <c r="E371" s="14" t="s">
        <v>315</v>
      </c>
      <c r="F371" s="14"/>
      <c r="G371" s="14" t="s">
        <v>29</v>
      </c>
      <c r="H371" s="15">
        <v>42046</v>
      </c>
      <c r="I371" s="15"/>
      <c r="J371" s="15"/>
      <c r="K371" s="14" t="s">
        <v>70</v>
      </c>
      <c r="L371" s="14" t="s">
        <v>67</v>
      </c>
      <c r="M371" s="14" t="s">
        <v>67</v>
      </c>
      <c r="N371" s="15">
        <v>42302</v>
      </c>
      <c r="O371" s="14">
        <v>60</v>
      </c>
      <c r="P371" s="15"/>
      <c r="Q371" s="17">
        <f t="shared" si="9"/>
        <v>42362</v>
      </c>
      <c r="R371" s="14"/>
      <c r="S371" s="14" t="s">
        <v>28</v>
      </c>
      <c r="T371" s="15">
        <v>42375</v>
      </c>
      <c r="U371" s="14" t="s">
        <v>26</v>
      </c>
      <c r="V371" s="14" t="s">
        <v>26</v>
      </c>
      <c r="W371" s="14"/>
      <c r="X371" s="14" t="s">
        <v>1084</v>
      </c>
      <c r="Y371" s="32">
        <v>7200</v>
      </c>
      <c r="Z371" s="15">
        <v>42389</v>
      </c>
      <c r="AA371" s="19"/>
      <c r="AB371" s="27"/>
    </row>
    <row r="372" spans="1:29" s="20" customFormat="1" ht="14.25" x14ac:dyDescent="0.2">
      <c r="A372" s="27">
        <v>7006.5</v>
      </c>
      <c r="B372" s="14"/>
      <c r="C372" s="27" t="s">
        <v>613</v>
      </c>
      <c r="D372" s="27">
        <v>13</v>
      </c>
      <c r="E372" s="30" t="s">
        <v>170</v>
      </c>
      <c r="F372" s="30"/>
      <c r="G372" s="14" t="s">
        <v>4</v>
      </c>
      <c r="H372" s="17">
        <v>41922</v>
      </c>
      <c r="I372" s="17"/>
      <c r="J372" s="17"/>
      <c r="K372" s="17" t="s">
        <v>70</v>
      </c>
      <c r="L372" s="14" t="s">
        <v>67</v>
      </c>
      <c r="M372" s="14" t="s">
        <v>67</v>
      </c>
      <c r="N372" s="17">
        <v>42205</v>
      </c>
      <c r="O372" s="27">
        <v>60</v>
      </c>
      <c r="P372" s="17"/>
      <c r="Q372" s="17">
        <f t="shared" si="9"/>
        <v>42265</v>
      </c>
      <c r="R372" s="17"/>
      <c r="S372" s="27" t="s">
        <v>28</v>
      </c>
      <c r="T372" s="17">
        <v>42220</v>
      </c>
      <c r="U372" s="27" t="s">
        <v>26</v>
      </c>
      <c r="V372" s="27" t="s">
        <v>26</v>
      </c>
      <c r="W372" s="27"/>
      <c r="X372" s="27" t="s">
        <v>26</v>
      </c>
      <c r="Y372" s="35">
        <v>5000</v>
      </c>
      <c r="Z372" s="15">
        <v>42235</v>
      </c>
      <c r="AA372" s="19"/>
      <c r="AB372" s="27"/>
    </row>
    <row r="373" spans="1:29" s="20" customFormat="1" ht="14.25" x14ac:dyDescent="0.2">
      <c r="A373" s="21">
        <v>7053</v>
      </c>
      <c r="B373" s="22" t="s">
        <v>325</v>
      </c>
      <c r="C373" s="22" t="s">
        <v>613</v>
      </c>
      <c r="D373" s="22">
        <v>13</v>
      </c>
      <c r="E373" s="22" t="s">
        <v>506</v>
      </c>
      <c r="F373" s="22" t="s">
        <v>34</v>
      </c>
      <c r="G373" s="22" t="s">
        <v>796</v>
      </c>
      <c r="H373" s="23">
        <v>41746</v>
      </c>
      <c r="I373" s="23" t="s">
        <v>34</v>
      </c>
      <c r="J373" s="23"/>
      <c r="K373" s="22" t="s">
        <v>70</v>
      </c>
      <c r="L373" s="22" t="s">
        <v>34</v>
      </c>
      <c r="M373" s="22" t="s">
        <v>67</v>
      </c>
      <c r="N373" s="23">
        <v>42930</v>
      </c>
      <c r="O373" s="22">
        <v>90</v>
      </c>
      <c r="P373" s="24"/>
      <c r="Q373" s="17">
        <f t="shared" si="9"/>
        <v>43020</v>
      </c>
      <c r="R373" s="22"/>
      <c r="S373" s="22" t="s">
        <v>28</v>
      </c>
      <c r="T373" s="23">
        <v>43027</v>
      </c>
      <c r="U373" s="22" t="s">
        <v>26</v>
      </c>
      <c r="V373" s="22" t="s">
        <v>26</v>
      </c>
      <c r="W373" s="22" t="s">
        <v>26</v>
      </c>
      <c r="X373" s="22" t="s">
        <v>26</v>
      </c>
      <c r="Y373" s="25">
        <v>84000</v>
      </c>
      <c r="Z373" s="23">
        <v>43035</v>
      </c>
      <c r="AA373" s="26"/>
      <c r="AB373" s="22"/>
    </row>
    <row r="374" spans="1:29" s="20" customFormat="1" ht="14.25" x14ac:dyDescent="0.2">
      <c r="A374" s="21">
        <v>7244</v>
      </c>
      <c r="B374" s="22" t="s">
        <v>325</v>
      </c>
      <c r="C374" s="22" t="s">
        <v>613</v>
      </c>
      <c r="D374" s="22">
        <v>13</v>
      </c>
      <c r="E374" s="22" t="s">
        <v>422</v>
      </c>
      <c r="F374" s="22" t="s">
        <v>67</v>
      </c>
      <c r="G374" s="22" t="s">
        <v>909</v>
      </c>
      <c r="H374" s="23">
        <v>41613</v>
      </c>
      <c r="I374" s="23"/>
      <c r="J374" s="23"/>
      <c r="K374" s="22" t="s">
        <v>70</v>
      </c>
      <c r="L374" s="22" t="s">
        <v>67</v>
      </c>
      <c r="M374" s="22" t="s">
        <v>67</v>
      </c>
      <c r="N374" s="23">
        <v>42437</v>
      </c>
      <c r="O374" s="22">
        <v>60</v>
      </c>
      <c r="P374" s="24"/>
      <c r="Q374" s="17">
        <f t="shared" si="9"/>
        <v>42497</v>
      </c>
      <c r="R374" s="22"/>
      <c r="S374" s="22" t="s">
        <v>837</v>
      </c>
      <c r="T374" s="23">
        <v>42543</v>
      </c>
      <c r="U374" s="22" t="s">
        <v>26</v>
      </c>
      <c r="V374" s="22" t="s">
        <v>26</v>
      </c>
      <c r="W374" s="22"/>
      <c r="X374" s="22" t="s">
        <v>26</v>
      </c>
      <c r="Y374" s="33">
        <v>9500</v>
      </c>
      <c r="Z374" s="23">
        <v>42570</v>
      </c>
      <c r="AA374" s="26"/>
      <c r="AB374" s="22"/>
      <c r="AC374" s="22"/>
    </row>
    <row r="375" spans="1:29" s="20" customFormat="1" ht="14.25" x14ac:dyDescent="0.2">
      <c r="A375" s="21">
        <v>900</v>
      </c>
      <c r="B375" s="22"/>
      <c r="C375" s="22" t="s">
        <v>717</v>
      </c>
      <c r="D375" s="22">
        <v>18</v>
      </c>
      <c r="E375" s="22" t="s">
        <v>975</v>
      </c>
      <c r="F375" s="22" t="s">
        <v>67</v>
      </c>
      <c r="G375" s="22" t="s">
        <v>12</v>
      </c>
      <c r="H375" s="23">
        <v>42745</v>
      </c>
      <c r="I375" s="23" t="s">
        <v>34</v>
      </c>
      <c r="J375" s="23"/>
      <c r="K375" s="22" t="s">
        <v>531</v>
      </c>
      <c r="L375" s="22" t="s">
        <v>34</v>
      </c>
      <c r="M375" s="22" t="s">
        <v>67</v>
      </c>
      <c r="N375" s="23">
        <v>43038</v>
      </c>
      <c r="O375" s="22">
        <v>90</v>
      </c>
      <c r="P375" s="24"/>
      <c r="Q375" s="17">
        <v>43128</v>
      </c>
      <c r="R375" s="22"/>
      <c r="S375" s="22" t="s">
        <v>942</v>
      </c>
      <c r="T375" s="23">
        <v>43054</v>
      </c>
      <c r="U375" s="22" t="s">
        <v>26</v>
      </c>
      <c r="V375" s="22" t="s">
        <v>26</v>
      </c>
      <c r="W375" s="22" t="s">
        <v>26</v>
      </c>
      <c r="X375" s="22" t="s">
        <v>26</v>
      </c>
      <c r="Y375" s="25">
        <v>28000</v>
      </c>
      <c r="Z375" s="23">
        <v>43083</v>
      </c>
      <c r="AA375" s="26"/>
      <c r="AB375" s="22"/>
    </row>
    <row r="376" spans="1:29" s="20" customFormat="1" ht="14.25" x14ac:dyDescent="0.2">
      <c r="A376" s="21">
        <v>312</v>
      </c>
      <c r="B376" s="22" t="s">
        <v>325</v>
      </c>
      <c r="C376" s="22" t="s">
        <v>718</v>
      </c>
      <c r="D376" s="22">
        <v>30</v>
      </c>
      <c r="E376" s="22" t="s">
        <v>424</v>
      </c>
      <c r="F376" s="22" t="s">
        <v>67</v>
      </c>
      <c r="G376" s="22" t="s">
        <v>12</v>
      </c>
      <c r="H376" s="23">
        <v>40345</v>
      </c>
      <c r="I376" s="23"/>
      <c r="J376" s="23"/>
      <c r="K376" s="22" t="s">
        <v>70</v>
      </c>
      <c r="L376" s="22" t="s">
        <v>67</v>
      </c>
      <c r="M376" s="22" t="s">
        <v>67</v>
      </c>
      <c r="N376" s="23">
        <v>42489</v>
      </c>
      <c r="O376" s="22">
        <v>60</v>
      </c>
      <c r="P376" s="24"/>
      <c r="Q376" s="17">
        <f t="shared" si="9"/>
        <v>42549</v>
      </c>
      <c r="R376" s="22"/>
      <c r="S376" s="22" t="s">
        <v>37</v>
      </c>
      <c r="T376" s="23">
        <v>42592</v>
      </c>
      <c r="U376" s="22" t="s">
        <v>26</v>
      </c>
      <c r="V376" s="22" t="s">
        <v>26</v>
      </c>
      <c r="W376" s="22"/>
      <c r="X376" s="22" t="s">
        <v>26</v>
      </c>
      <c r="Y376" s="33">
        <v>8500</v>
      </c>
      <c r="Z376" s="23">
        <v>42626</v>
      </c>
      <c r="AA376" s="26"/>
      <c r="AB376" s="22"/>
      <c r="AC376" s="22"/>
    </row>
    <row r="377" spans="1:29" s="20" customFormat="1" ht="14.25" x14ac:dyDescent="0.2">
      <c r="A377" s="21">
        <v>406</v>
      </c>
      <c r="B377" s="22" t="s">
        <v>325</v>
      </c>
      <c r="C377" s="22" t="s">
        <v>718</v>
      </c>
      <c r="D377" s="22">
        <v>30</v>
      </c>
      <c r="E377" s="22" t="s">
        <v>423</v>
      </c>
      <c r="F377" s="22" t="s">
        <v>67</v>
      </c>
      <c r="G377" s="22" t="s">
        <v>12</v>
      </c>
      <c r="H377" s="23">
        <v>40767</v>
      </c>
      <c r="I377" s="23"/>
      <c r="J377" s="23"/>
      <c r="K377" s="22" t="s">
        <v>70</v>
      </c>
      <c r="L377" s="22" t="s">
        <v>67</v>
      </c>
      <c r="M377" s="22" t="s">
        <v>67</v>
      </c>
      <c r="N377" s="23">
        <v>42518</v>
      </c>
      <c r="O377" s="22">
        <v>60</v>
      </c>
      <c r="P377" s="24"/>
      <c r="Q377" s="17">
        <f t="shared" si="9"/>
        <v>42578</v>
      </c>
      <c r="R377" s="22"/>
      <c r="S377" s="22" t="s">
        <v>37</v>
      </c>
      <c r="T377" s="23">
        <v>42648</v>
      </c>
      <c r="U377" s="22" t="s">
        <v>26</v>
      </c>
      <c r="V377" s="22" t="s">
        <v>26</v>
      </c>
      <c r="W377" s="22"/>
      <c r="X377" s="22" t="s">
        <v>26</v>
      </c>
      <c r="Y377" s="33">
        <v>8500</v>
      </c>
      <c r="Z377" s="23">
        <v>42716</v>
      </c>
      <c r="AA377" s="26"/>
      <c r="AB377" s="22"/>
    </row>
    <row r="378" spans="1:29" s="20" customFormat="1" ht="14.25" x14ac:dyDescent="0.2">
      <c r="A378" s="21">
        <v>636</v>
      </c>
      <c r="B378" s="22" t="s">
        <v>325</v>
      </c>
      <c r="C378" s="22" t="s">
        <v>52</v>
      </c>
      <c r="D378" s="22">
        <v>5</v>
      </c>
      <c r="E378" s="22" t="s">
        <v>425</v>
      </c>
      <c r="F378" s="22" t="s">
        <v>67</v>
      </c>
      <c r="G378" s="22" t="s">
        <v>12</v>
      </c>
      <c r="H378" s="23">
        <v>41478</v>
      </c>
      <c r="I378" s="23"/>
      <c r="J378" s="23"/>
      <c r="K378" s="22" t="s">
        <v>70</v>
      </c>
      <c r="L378" s="22" t="s">
        <v>67</v>
      </c>
      <c r="M378" s="22" t="s">
        <v>67</v>
      </c>
      <c r="N378" s="23">
        <v>42489</v>
      </c>
      <c r="O378" s="22">
        <v>60</v>
      </c>
      <c r="P378" s="24"/>
      <c r="Q378" s="17">
        <f t="shared" si="9"/>
        <v>42549</v>
      </c>
      <c r="R378" s="22"/>
      <c r="S378" s="22" t="s">
        <v>819</v>
      </c>
      <c r="T378" s="23">
        <v>42551</v>
      </c>
      <c r="U378" s="22" t="s">
        <v>26</v>
      </c>
      <c r="V378" s="22" t="s">
        <v>26</v>
      </c>
      <c r="W378" s="22"/>
      <c r="X378" s="22" t="s">
        <v>26</v>
      </c>
      <c r="Y378" s="33">
        <v>5950</v>
      </c>
      <c r="Z378" s="23">
        <v>42573</v>
      </c>
      <c r="AA378" s="26"/>
      <c r="AB378" s="22"/>
      <c r="AC378" s="22"/>
    </row>
    <row r="379" spans="1:29" s="20" customFormat="1" ht="14.25" x14ac:dyDescent="0.2">
      <c r="A379" s="27">
        <v>715</v>
      </c>
      <c r="B379" s="14"/>
      <c r="C379" s="27" t="s">
        <v>52</v>
      </c>
      <c r="D379" s="27">
        <v>5</v>
      </c>
      <c r="E379" s="30" t="s">
        <v>220</v>
      </c>
      <c r="F379" s="30"/>
      <c r="G379" s="14" t="s">
        <v>12</v>
      </c>
      <c r="H379" s="17">
        <v>42037</v>
      </c>
      <c r="I379" s="17"/>
      <c r="J379" s="17"/>
      <c r="K379" s="17" t="s">
        <v>68</v>
      </c>
      <c r="L379" s="17" t="s">
        <v>67</v>
      </c>
      <c r="M379" s="17" t="s">
        <v>34</v>
      </c>
      <c r="N379" s="15">
        <v>42063</v>
      </c>
      <c r="O379" s="14">
        <v>60</v>
      </c>
      <c r="P379" s="17"/>
      <c r="Q379" s="17">
        <f t="shared" si="9"/>
        <v>42123</v>
      </c>
      <c r="R379" s="15"/>
      <c r="S379" s="14" t="s">
        <v>28</v>
      </c>
      <c r="T379" s="15">
        <v>42065</v>
      </c>
      <c r="U379" s="14" t="s">
        <v>26</v>
      </c>
      <c r="V379" s="14" t="s">
        <v>26</v>
      </c>
      <c r="W379" s="14"/>
      <c r="X379" s="14" t="s">
        <v>26</v>
      </c>
      <c r="Y379" s="32">
        <v>3000</v>
      </c>
      <c r="Z379" s="15">
        <v>42132</v>
      </c>
      <c r="AA379" s="19" t="s">
        <v>221</v>
      </c>
      <c r="AB379" s="27"/>
    </row>
    <row r="380" spans="1:29" s="20" customFormat="1" ht="14.25" x14ac:dyDescent="0.2">
      <c r="A380" s="27">
        <v>717</v>
      </c>
      <c r="B380" s="14"/>
      <c r="C380" s="27" t="s">
        <v>52</v>
      </c>
      <c r="D380" s="27">
        <v>5</v>
      </c>
      <c r="E380" s="30" t="s">
        <v>222</v>
      </c>
      <c r="F380" s="30"/>
      <c r="G380" s="14" t="s">
        <v>12</v>
      </c>
      <c r="H380" s="17">
        <v>42037</v>
      </c>
      <c r="I380" s="17"/>
      <c r="J380" s="17"/>
      <c r="K380" s="17" t="s">
        <v>68</v>
      </c>
      <c r="L380" s="17" t="s">
        <v>67</v>
      </c>
      <c r="M380" s="17" t="s">
        <v>34</v>
      </c>
      <c r="N380" s="15">
        <v>42063</v>
      </c>
      <c r="O380" s="14">
        <v>60</v>
      </c>
      <c r="P380" s="17"/>
      <c r="Q380" s="17">
        <f t="shared" si="9"/>
        <v>42123</v>
      </c>
      <c r="R380" s="15"/>
      <c r="S380" s="14" t="s">
        <v>28</v>
      </c>
      <c r="T380" s="15">
        <v>42065</v>
      </c>
      <c r="U380" s="14" t="s">
        <v>26</v>
      </c>
      <c r="V380" s="14" t="s">
        <v>26</v>
      </c>
      <c r="W380" s="14"/>
      <c r="X380" s="14" t="s">
        <v>26</v>
      </c>
      <c r="Y380" s="32">
        <v>3000</v>
      </c>
      <c r="Z380" s="15">
        <v>42132</v>
      </c>
      <c r="AA380" s="19" t="s">
        <v>221</v>
      </c>
      <c r="AB380" s="27"/>
    </row>
    <row r="381" spans="1:29" s="20" customFormat="1" ht="14.25" x14ac:dyDescent="0.2">
      <c r="A381" s="27">
        <v>719</v>
      </c>
      <c r="B381" s="14"/>
      <c r="C381" s="27" t="s">
        <v>52</v>
      </c>
      <c r="D381" s="27">
        <v>5</v>
      </c>
      <c r="E381" s="30" t="s">
        <v>223</v>
      </c>
      <c r="F381" s="30"/>
      <c r="G381" s="14" t="s">
        <v>12</v>
      </c>
      <c r="H381" s="17">
        <v>42037</v>
      </c>
      <c r="I381" s="17"/>
      <c r="J381" s="17"/>
      <c r="K381" s="17" t="s">
        <v>68</v>
      </c>
      <c r="L381" s="17" t="s">
        <v>67</v>
      </c>
      <c r="M381" s="17" t="s">
        <v>34</v>
      </c>
      <c r="N381" s="15">
        <v>42063</v>
      </c>
      <c r="O381" s="14">
        <v>60</v>
      </c>
      <c r="P381" s="17"/>
      <c r="Q381" s="17">
        <f t="shared" si="9"/>
        <v>42123</v>
      </c>
      <c r="R381" s="15"/>
      <c r="S381" s="14" t="s">
        <v>28</v>
      </c>
      <c r="T381" s="15">
        <v>42065</v>
      </c>
      <c r="U381" s="14" t="s">
        <v>26</v>
      </c>
      <c r="V381" s="14" t="s">
        <v>26</v>
      </c>
      <c r="W381" s="14"/>
      <c r="X381" s="14" t="s">
        <v>26</v>
      </c>
      <c r="Y381" s="32">
        <v>3000</v>
      </c>
      <c r="Z381" s="15">
        <v>42132</v>
      </c>
      <c r="AA381" s="19" t="s">
        <v>221</v>
      </c>
      <c r="AB381" s="27"/>
    </row>
    <row r="382" spans="1:29" s="20" customFormat="1" ht="14.25" x14ac:dyDescent="0.2">
      <c r="A382" s="27">
        <v>721</v>
      </c>
      <c r="B382" s="14"/>
      <c r="C382" s="27" t="s">
        <v>52</v>
      </c>
      <c r="D382" s="27">
        <v>5</v>
      </c>
      <c r="E382" s="30" t="s">
        <v>224</v>
      </c>
      <c r="F382" s="30"/>
      <c r="G382" s="14" t="s">
        <v>12</v>
      </c>
      <c r="H382" s="17">
        <v>42037</v>
      </c>
      <c r="I382" s="17"/>
      <c r="J382" s="17"/>
      <c r="K382" s="17" t="s">
        <v>68</v>
      </c>
      <c r="L382" s="17" t="s">
        <v>67</v>
      </c>
      <c r="M382" s="17" t="s">
        <v>34</v>
      </c>
      <c r="N382" s="15">
        <v>42063</v>
      </c>
      <c r="O382" s="14">
        <v>60</v>
      </c>
      <c r="P382" s="17"/>
      <c r="Q382" s="17">
        <f t="shared" si="9"/>
        <v>42123</v>
      </c>
      <c r="R382" s="15"/>
      <c r="S382" s="14" t="s">
        <v>28</v>
      </c>
      <c r="T382" s="15">
        <v>42065</v>
      </c>
      <c r="U382" s="14" t="s">
        <v>26</v>
      </c>
      <c r="V382" s="14" t="s">
        <v>26</v>
      </c>
      <c r="W382" s="14"/>
      <c r="X382" s="14" t="s">
        <v>26</v>
      </c>
      <c r="Y382" s="32">
        <v>3000</v>
      </c>
      <c r="Z382" s="15">
        <v>42132</v>
      </c>
      <c r="AA382" s="19" t="s">
        <v>221</v>
      </c>
      <c r="AB382" s="27"/>
    </row>
    <row r="383" spans="1:29" s="20" customFormat="1" ht="14.25" x14ac:dyDescent="0.2">
      <c r="A383" s="21">
        <v>919</v>
      </c>
      <c r="B383" s="22" t="s">
        <v>325</v>
      </c>
      <c r="C383" s="22" t="s">
        <v>719</v>
      </c>
      <c r="D383" s="22">
        <v>25</v>
      </c>
      <c r="E383" s="22" t="s">
        <v>426</v>
      </c>
      <c r="F383" s="22" t="s">
        <v>67</v>
      </c>
      <c r="G383" s="22" t="s">
        <v>288</v>
      </c>
      <c r="H383" s="23">
        <v>40997</v>
      </c>
      <c r="I383" s="23" t="s">
        <v>34</v>
      </c>
      <c r="J383" s="23"/>
      <c r="K383" s="22" t="s">
        <v>70</v>
      </c>
      <c r="L383" s="22" t="s">
        <v>34</v>
      </c>
      <c r="M383" s="22" t="s">
        <v>67</v>
      </c>
      <c r="N383" s="23">
        <v>43091</v>
      </c>
      <c r="O383" s="22">
        <v>90</v>
      </c>
      <c r="P383" s="24"/>
      <c r="Q383" s="17">
        <f>IF(OR(O383=60,FALSE,O383=90,FALSE),N383+O383,"")</f>
        <v>43181</v>
      </c>
      <c r="R383" s="22"/>
      <c r="S383" s="22" t="s">
        <v>35</v>
      </c>
      <c r="T383" s="23">
        <v>43195</v>
      </c>
      <c r="U383" s="22" t="s">
        <v>26</v>
      </c>
      <c r="V383" s="22" t="s">
        <v>26</v>
      </c>
      <c r="W383" s="22" t="s">
        <v>26</v>
      </c>
      <c r="X383" s="22" t="s">
        <v>859</v>
      </c>
      <c r="Y383" s="25">
        <v>25000</v>
      </c>
      <c r="Z383" s="23">
        <v>43235</v>
      </c>
      <c r="AA383" s="26"/>
      <c r="AB383" s="22"/>
    </row>
    <row r="384" spans="1:29" s="20" customFormat="1" ht="14.25" x14ac:dyDescent="0.2">
      <c r="A384" s="27">
        <v>128</v>
      </c>
      <c r="B384" s="27"/>
      <c r="C384" s="27" t="s">
        <v>225</v>
      </c>
      <c r="D384" s="27">
        <v>4</v>
      </c>
      <c r="E384" s="30" t="s">
        <v>226</v>
      </c>
      <c r="F384" s="30"/>
      <c r="G384" s="14" t="s">
        <v>4</v>
      </c>
      <c r="H384" s="17">
        <v>41450</v>
      </c>
      <c r="I384" s="17"/>
      <c r="J384" s="17"/>
      <c r="K384" s="17" t="s">
        <v>70</v>
      </c>
      <c r="L384" s="14" t="s">
        <v>67</v>
      </c>
      <c r="M384" s="14" t="s">
        <v>34</v>
      </c>
      <c r="N384" s="17">
        <v>42095</v>
      </c>
      <c r="O384" s="27">
        <v>60</v>
      </c>
      <c r="P384" s="17"/>
      <c r="Q384" s="17">
        <f t="shared" si="9"/>
        <v>42155</v>
      </c>
      <c r="R384" s="17"/>
      <c r="S384" s="27" t="s">
        <v>33</v>
      </c>
      <c r="T384" s="17">
        <v>42125</v>
      </c>
      <c r="U384" s="27" t="s">
        <v>26</v>
      </c>
      <c r="V384" s="27" t="s">
        <v>26</v>
      </c>
      <c r="W384" s="27"/>
      <c r="X384" s="27" t="s">
        <v>26</v>
      </c>
      <c r="Y384" s="35">
        <v>9999</v>
      </c>
      <c r="Z384" s="15">
        <v>42131</v>
      </c>
      <c r="AA384" s="19"/>
      <c r="AB384" s="27"/>
    </row>
    <row r="385" spans="1:29" s="20" customFormat="1" ht="14.25" x14ac:dyDescent="0.2">
      <c r="A385" s="27">
        <v>138</v>
      </c>
      <c r="B385" s="27"/>
      <c r="C385" s="27" t="s">
        <v>225</v>
      </c>
      <c r="D385" s="27">
        <v>4</v>
      </c>
      <c r="E385" s="30" t="s">
        <v>227</v>
      </c>
      <c r="F385" s="30"/>
      <c r="G385" s="14" t="s">
        <v>7</v>
      </c>
      <c r="H385" s="17">
        <v>41426</v>
      </c>
      <c r="I385" s="17"/>
      <c r="J385" s="17"/>
      <c r="K385" s="17" t="s">
        <v>70</v>
      </c>
      <c r="L385" s="14" t="s">
        <v>67</v>
      </c>
      <c r="M385" s="14" t="s">
        <v>34</v>
      </c>
      <c r="N385" s="17">
        <v>42095</v>
      </c>
      <c r="O385" s="27">
        <v>60</v>
      </c>
      <c r="P385" s="17"/>
      <c r="Q385" s="17">
        <f t="shared" si="9"/>
        <v>42155</v>
      </c>
      <c r="R385" s="17"/>
      <c r="S385" s="27" t="s">
        <v>33</v>
      </c>
      <c r="T385" s="17">
        <v>42125</v>
      </c>
      <c r="U385" s="27" t="s">
        <v>26</v>
      </c>
      <c r="V385" s="27" t="s">
        <v>26</v>
      </c>
      <c r="W385" s="27"/>
      <c r="X385" s="27" t="s">
        <v>26</v>
      </c>
      <c r="Y385" s="35">
        <v>9000</v>
      </c>
      <c r="Z385" s="15">
        <v>42131</v>
      </c>
      <c r="AA385" s="19"/>
      <c r="AB385" s="27"/>
    </row>
    <row r="386" spans="1:29" s="20" customFormat="1" ht="14.25" x14ac:dyDescent="0.2">
      <c r="A386" s="21">
        <v>7314</v>
      </c>
      <c r="B386" s="22"/>
      <c r="C386" s="22" t="s">
        <v>801</v>
      </c>
      <c r="D386" s="22">
        <v>13</v>
      </c>
      <c r="E386" s="22" t="s">
        <v>932</v>
      </c>
      <c r="F386" s="22" t="s">
        <v>67</v>
      </c>
      <c r="G386" s="22" t="s">
        <v>29</v>
      </c>
      <c r="H386" s="23">
        <v>40920</v>
      </c>
      <c r="I386" s="23"/>
      <c r="J386" s="23"/>
      <c r="K386" s="22" t="s">
        <v>70</v>
      </c>
      <c r="L386" s="22" t="s">
        <v>67</v>
      </c>
      <c r="M386" s="22" t="s">
        <v>67</v>
      </c>
      <c r="N386" s="23">
        <v>42513</v>
      </c>
      <c r="O386" s="22">
        <v>60</v>
      </c>
      <c r="P386" s="24"/>
      <c r="Q386" s="17">
        <f t="shared" si="9"/>
        <v>42573</v>
      </c>
      <c r="R386" s="22"/>
      <c r="S386" s="22" t="s">
        <v>819</v>
      </c>
      <c r="T386" s="23">
        <v>42622</v>
      </c>
      <c r="U386" s="22" t="s">
        <v>26</v>
      </c>
      <c r="V386" s="22" t="s">
        <v>26</v>
      </c>
      <c r="W386" s="22"/>
      <c r="X386" s="22" t="s">
        <v>26</v>
      </c>
      <c r="Y386" s="33">
        <v>8950</v>
      </c>
      <c r="Z386" s="23">
        <v>42627</v>
      </c>
      <c r="AA386" s="26"/>
      <c r="AB386" s="22"/>
      <c r="AC386" s="22"/>
    </row>
    <row r="387" spans="1:29" s="20" customFormat="1" ht="15" customHeight="1" x14ac:dyDescent="0.2">
      <c r="A387" s="14">
        <v>7343</v>
      </c>
      <c r="B387" s="14"/>
      <c r="C387" s="14" t="s">
        <v>614</v>
      </c>
      <c r="D387" s="14">
        <v>13</v>
      </c>
      <c r="E387" s="14" t="s">
        <v>316</v>
      </c>
      <c r="F387" s="14"/>
      <c r="G387" s="14" t="s">
        <v>12</v>
      </c>
      <c r="H387" s="15">
        <v>42198</v>
      </c>
      <c r="I387" s="15"/>
      <c r="J387" s="15"/>
      <c r="K387" s="14" t="s">
        <v>70</v>
      </c>
      <c r="L387" s="14" t="s">
        <v>67</v>
      </c>
      <c r="M387" s="14" t="s">
        <v>67</v>
      </c>
      <c r="N387" s="15">
        <v>42302</v>
      </c>
      <c r="O387" s="14">
        <v>60</v>
      </c>
      <c r="P387" s="15"/>
      <c r="Q387" s="17">
        <f t="shared" si="9"/>
        <v>42362</v>
      </c>
      <c r="R387" s="14"/>
      <c r="S387" s="14" t="s">
        <v>28</v>
      </c>
      <c r="T387" s="15">
        <v>42390</v>
      </c>
      <c r="U387" s="14" t="s">
        <v>26</v>
      </c>
      <c r="V387" s="14" t="s">
        <v>26</v>
      </c>
      <c r="W387" s="14"/>
      <c r="X387" s="14" t="s">
        <v>26</v>
      </c>
      <c r="Y387" s="32">
        <v>5000</v>
      </c>
      <c r="Z387" s="15">
        <v>42405</v>
      </c>
      <c r="AA387" s="19"/>
      <c r="AB387" s="27"/>
    </row>
    <row r="388" spans="1:29" s="20" customFormat="1" ht="14.25" x14ac:dyDescent="0.2">
      <c r="A388" s="21">
        <v>7606</v>
      </c>
      <c r="B388" s="22" t="s">
        <v>325</v>
      </c>
      <c r="C388" s="22" t="s">
        <v>720</v>
      </c>
      <c r="D388" s="22">
        <v>13</v>
      </c>
      <c r="E388" s="22" t="s">
        <v>427</v>
      </c>
      <c r="F388" s="22" t="s">
        <v>67</v>
      </c>
      <c r="G388" s="22" t="s">
        <v>12</v>
      </c>
      <c r="H388" s="23">
        <v>42208</v>
      </c>
      <c r="I388" s="23"/>
      <c r="J388" s="23"/>
      <c r="K388" s="22" t="s">
        <v>70</v>
      </c>
      <c r="L388" s="22" t="s">
        <v>67</v>
      </c>
      <c r="M388" s="22" t="s">
        <v>67</v>
      </c>
      <c r="N388" s="23">
        <v>42518</v>
      </c>
      <c r="O388" s="22">
        <v>60</v>
      </c>
      <c r="P388" s="24"/>
      <c r="Q388" s="17">
        <f t="shared" si="9"/>
        <v>42578</v>
      </c>
      <c r="R388" s="22"/>
      <c r="S388" s="22" t="s">
        <v>25</v>
      </c>
      <c r="T388" s="23">
        <v>42636</v>
      </c>
      <c r="U388" s="22" t="s">
        <v>26</v>
      </c>
      <c r="V388" s="22" t="s">
        <v>26</v>
      </c>
      <c r="W388" s="22"/>
      <c r="X388" s="22" t="s">
        <v>26</v>
      </c>
      <c r="Y388" s="33">
        <v>6500</v>
      </c>
      <c r="Z388" s="23">
        <v>42691</v>
      </c>
      <c r="AA388" s="26"/>
      <c r="AB388" s="22"/>
      <c r="AC388" s="22"/>
    </row>
    <row r="389" spans="1:29" s="20" customFormat="1" ht="15" customHeight="1" x14ac:dyDescent="0.2">
      <c r="A389" s="27">
        <v>1100</v>
      </c>
      <c r="B389" s="27" t="s">
        <v>3</v>
      </c>
      <c r="C389" s="27" t="s">
        <v>615</v>
      </c>
      <c r="D389" s="27">
        <v>13</v>
      </c>
      <c r="E389" s="30" t="s">
        <v>169</v>
      </c>
      <c r="F389" s="30"/>
      <c r="G389" s="14" t="s">
        <v>5</v>
      </c>
      <c r="H389" s="17">
        <v>41925</v>
      </c>
      <c r="I389" s="17"/>
      <c r="J389" s="17"/>
      <c r="K389" s="17" t="s">
        <v>70</v>
      </c>
      <c r="L389" s="14" t="s">
        <v>67</v>
      </c>
      <c r="M389" s="14" t="s">
        <v>67</v>
      </c>
      <c r="N389" s="17">
        <v>42205</v>
      </c>
      <c r="O389" s="27">
        <v>60</v>
      </c>
      <c r="P389" s="17"/>
      <c r="Q389" s="17">
        <f t="shared" si="9"/>
        <v>42265</v>
      </c>
      <c r="R389" s="17"/>
      <c r="S389" s="27" t="s">
        <v>28</v>
      </c>
      <c r="T389" s="17">
        <v>42220</v>
      </c>
      <c r="U389" s="27" t="s">
        <v>26</v>
      </c>
      <c r="V389" s="27" t="s">
        <v>26</v>
      </c>
      <c r="W389" s="27"/>
      <c r="X389" s="27" t="s">
        <v>26</v>
      </c>
      <c r="Y389" s="35">
        <v>5800</v>
      </c>
      <c r="Z389" s="15">
        <v>42235</v>
      </c>
      <c r="AA389" s="19"/>
      <c r="AB389" s="27"/>
    </row>
    <row r="390" spans="1:29" s="20" customFormat="1" ht="14.25" x14ac:dyDescent="0.2">
      <c r="A390" s="21">
        <v>1300</v>
      </c>
      <c r="B390" s="22" t="s">
        <v>3</v>
      </c>
      <c r="C390" s="22" t="s">
        <v>615</v>
      </c>
      <c r="D390" s="22">
        <v>13</v>
      </c>
      <c r="E390" s="22" t="s">
        <v>428</v>
      </c>
      <c r="F390" s="22" t="s">
        <v>67</v>
      </c>
      <c r="G390" s="22" t="s">
        <v>795</v>
      </c>
      <c r="H390" s="23">
        <v>41992</v>
      </c>
      <c r="I390" s="23" t="s">
        <v>34</v>
      </c>
      <c r="J390" s="23"/>
      <c r="K390" s="22" t="s">
        <v>70</v>
      </c>
      <c r="L390" s="22" t="s">
        <v>34</v>
      </c>
      <c r="M390" s="22" t="s">
        <v>67</v>
      </c>
      <c r="N390" s="23">
        <v>43038</v>
      </c>
      <c r="O390" s="22">
        <v>90</v>
      </c>
      <c r="P390" s="24"/>
      <c r="Q390" s="17">
        <f t="shared" si="9"/>
        <v>43128</v>
      </c>
      <c r="R390" s="22"/>
      <c r="S390" s="22" t="s">
        <v>819</v>
      </c>
      <c r="T390" s="23">
        <v>43054</v>
      </c>
      <c r="U390" s="22" t="s">
        <v>26</v>
      </c>
      <c r="V390" s="22" t="s">
        <v>26</v>
      </c>
      <c r="W390" s="22" t="s">
        <v>26</v>
      </c>
      <c r="X390" s="22" t="s">
        <v>26</v>
      </c>
      <c r="Y390" s="25">
        <v>36950</v>
      </c>
      <c r="Z390" s="23">
        <v>43067</v>
      </c>
      <c r="AA390" s="26"/>
      <c r="AB390" s="22"/>
    </row>
    <row r="391" spans="1:29" s="20" customFormat="1" ht="14.25" x14ac:dyDescent="0.2">
      <c r="A391" s="21">
        <v>1515</v>
      </c>
      <c r="B391" s="22" t="s">
        <v>3</v>
      </c>
      <c r="C391" s="22" t="s">
        <v>615</v>
      </c>
      <c r="D391" s="22">
        <v>12</v>
      </c>
      <c r="E391" s="22" t="s">
        <v>1013</v>
      </c>
      <c r="F391" s="22" t="s">
        <v>67</v>
      </c>
      <c r="G391" s="22" t="s">
        <v>12</v>
      </c>
      <c r="H391" s="23">
        <v>42797</v>
      </c>
      <c r="I391" s="23" t="s">
        <v>34</v>
      </c>
      <c r="J391" s="23"/>
      <c r="K391" s="22" t="s">
        <v>70</v>
      </c>
      <c r="L391" s="22" t="s">
        <v>34</v>
      </c>
      <c r="M391" s="22" t="s">
        <v>34</v>
      </c>
      <c r="N391" s="23">
        <v>43110</v>
      </c>
      <c r="O391" s="22">
        <v>90</v>
      </c>
      <c r="P391" s="24"/>
      <c r="Q391" s="17">
        <v>43200</v>
      </c>
      <c r="R391" s="22"/>
      <c r="S391" s="22" t="s">
        <v>981</v>
      </c>
      <c r="T391" s="23">
        <v>43229</v>
      </c>
      <c r="U391" s="22" t="s">
        <v>26</v>
      </c>
      <c r="V391" s="22" t="s">
        <v>26</v>
      </c>
      <c r="W391" s="22" t="s">
        <v>26</v>
      </c>
      <c r="X391" s="22" t="s">
        <v>26</v>
      </c>
      <c r="Y391" s="25">
        <v>84500</v>
      </c>
      <c r="Z391" s="23">
        <v>43235</v>
      </c>
      <c r="AA391" s="26"/>
      <c r="AB391" s="22"/>
    </row>
    <row r="392" spans="1:29" s="20" customFormat="1" ht="14.25" x14ac:dyDescent="0.2">
      <c r="A392" s="21">
        <v>629</v>
      </c>
      <c r="B392" s="22" t="s">
        <v>325</v>
      </c>
      <c r="C392" s="22" t="s">
        <v>721</v>
      </c>
      <c r="D392" s="22">
        <v>14</v>
      </c>
      <c r="E392" s="22" t="s">
        <v>430</v>
      </c>
      <c r="F392" s="22" t="s">
        <v>67</v>
      </c>
      <c r="G392" s="22" t="s">
        <v>12</v>
      </c>
      <c r="H392" s="23">
        <v>41724</v>
      </c>
      <c r="I392" s="23"/>
      <c r="J392" s="23"/>
      <c r="K392" s="22" t="s">
        <v>70</v>
      </c>
      <c r="L392" s="22" t="s">
        <v>67</v>
      </c>
      <c r="M392" s="22" t="s">
        <v>67</v>
      </c>
      <c r="N392" s="23">
        <v>42404</v>
      </c>
      <c r="O392" s="22">
        <v>60</v>
      </c>
      <c r="P392" s="22"/>
      <c r="Q392" s="17">
        <f t="shared" si="9"/>
        <v>42464</v>
      </c>
      <c r="R392" s="22"/>
      <c r="S392" s="22" t="s">
        <v>819</v>
      </c>
      <c r="T392" s="23">
        <v>42470</v>
      </c>
      <c r="U392" s="22" t="s">
        <v>26</v>
      </c>
      <c r="V392" s="22" t="s">
        <v>26</v>
      </c>
      <c r="W392" s="22"/>
      <c r="X392" s="22" t="s">
        <v>26</v>
      </c>
      <c r="Y392" s="33">
        <v>4500</v>
      </c>
      <c r="Z392" s="23">
        <v>42475</v>
      </c>
      <c r="AA392" s="26"/>
      <c r="AB392" s="22"/>
      <c r="AC392" s="22"/>
    </row>
    <row r="393" spans="1:29" s="20" customFormat="1" ht="14.25" x14ac:dyDescent="0.2">
      <c r="A393" s="21">
        <v>703</v>
      </c>
      <c r="B393" s="22" t="s">
        <v>325</v>
      </c>
      <c r="C393" s="22" t="s">
        <v>721</v>
      </c>
      <c r="D393" s="22">
        <v>14</v>
      </c>
      <c r="E393" s="22" t="s">
        <v>429</v>
      </c>
      <c r="F393" s="22" t="s">
        <v>67</v>
      </c>
      <c r="G393" s="22" t="s">
        <v>288</v>
      </c>
      <c r="H393" s="23">
        <v>42192</v>
      </c>
      <c r="I393" s="23"/>
      <c r="J393" s="23"/>
      <c r="K393" s="22" t="s">
        <v>70</v>
      </c>
      <c r="L393" s="22" t="s">
        <v>67</v>
      </c>
      <c r="M393" s="22" t="s">
        <v>67</v>
      </c>
      <c r="N393" s="23">
        <v>42404</v>
      </c>
      <c r="O393" s="22">
        <v>60</v>
      </c>
      <c r="P393" s="22"/>
      <c r="Q393" s="17">
        <f t="shared" si="9"/>
        <v>42464</v>
      </c>
      <c r="R393" s="22"/>
      <c r="S393" s="22" t="s">
        <v>822</v>
      </c>
      <c r="T393" s="23">
        <v>42471</v>
      </c>
      <c r="U393" s="22" t="s">
        <v>26</v>
      </c>
      <c r="V393" s="22" t="s">
        <v>26</v>
      </c>
      <c r="W393" s="22"/>
      <c r="X393" s="22" t="s">
        <v>26</v>
      </c>
      <c r="Y393" s="33">
        <v>4500</v>
      </c>
      <c r="Z393" s="23">
        <v>42475</v>
      </c>
      <c r="AA393" s="26"/>
      <c r="AB393" s="22"/>
      <c r="AC393" s="22"/>
    </row>
    <row r="394" spans="1:29" s="20" customFormat="1" ht="14.25" x14ac:dyDescent="0.2">
      <c r="A394" s="21">
        <v>24</v>
      </c>
      <c r="B394" s="22"/>
      <c r="C394" s="22" t="s">
        <v>1002</v>
      </c>
      <c r="D394" s="22">
        <v>18</v>
      </c>
      <c r="E394" s="22" t="s">
        <v>1003</v>
      </c>
      <c r="F394" s="22" t="s">
        <v>67</v>
      </c>
      <c r="G394" s="22" t="s">
        <v>12</v>
      </c>
      <c r="H394" s="23">
        <v>42927</v>
      </c>
      <c r="I394" s="23" t="s">
        <v>34</v>
      </c>
      <c r="J394" s="23"/>
      <c r="K394" s="22" t="s">
        <v>531</v>
      </c>
      <c r="L394" s="22" t="s">
        <v>34</v>
      </c>
      <c r="M394" s="22" t="s">
        <v>67</v>
      </c>
      <c r="N394" s="23">
        <v>42997</v>
      </c>
      <c r="O394" s="22">
        <v>7</v>
      </c>
      <c r="P394" s="36">
        <v>43003</v>
      </c>
      <c r="Q394" s="17" t="str">
        <f t="shared" si="9"/>
        <v/>
      </c>
      <c r="R394" s="22"/>
      <c r="S394" s="22" t="s">
        <v>895</v>
      </c>
      <c r="T394" s="23">
        <v>43000</v>
      </c>
      <c r="U394" s="22" t="s">
        <v>859</v>
      </c>
      <c r="V394" s="22" t="s">
        <v>26</v>
      </c>
      <c r="W394" s="22" t="s">
        <v>26</v>
      </c>
      <c r="X394" s="22" t="s">
        <v>26</v>
      </c>
      <c r="Y394" s="25">
        <v>31000</v>
      </c>
      <c r="Z394" s="23">
        <v>43005</v>
      </c>
      <c r="AA394" s="26"/>
      <c r="AB394" s="22"/>
    </row>
    <row r="395" spans="1:29" s="20" customFormat="1" ht="14.25" x14ac:dyDescent="0.2">
      <c r="A395" s="27">
        <v>200</v>
      </c>
      <c r="B395" s="27"/>
      <c r="C395" s="27" t="s">
        <v>41</v>
      </c>
      <c r="D395" s="27">
        <v>29</v>
      </c>
      <c r="E395" s="30" t="s">
        <v>234</v>
      </c>
      <c r="F395" s="30"/>
      <c r="G395" s="14" t="s">
        <v>29</v>
      </c>
      <c r="H395" s="17">
        <v>42053</v>
      </c>
      <c r="I395" s="17"/>
      <c r="J395" s="17"/>
      <c r="K395" s="17" t="s">
        <v>68</v>
      </c>
      <c r="L395" s="14" t="s">
        <v>67</v>
      </c>
      <c r="M395" s="14" t="s">
        <v>67</v>
      </c>
      <c r="N395" s="17">
        <v>42152</v>
      </c>
      <c r="O395" s="27">
        <v>30</v>
      </c>
      <c r="P395" s="17">
        <v>42182</v>
      </c>
      <c r="Q395" s="17" t="str">
        <f t="shared" si="9"/>
        <v/>
      </c>
      <c r="R395" s="17"/>
      <c r="S395" s="27" t="s">
        <v>28</v>
      </c>
      <c r="T395" s="17">
        <v>42166</v>
      </c>
      <c r="U395" s="27" t="s">
        <v>26</v>
      </c>
      <c r="V395" s="27" t="s">
        <v>26</v>
      </c>
      <c r="W395" s="27"/>
      <c r="X395" s="27" t="s">
        <v>26</v>
      </c>
      <c r="Y395" s="35">
        <v>4000</v>
      </c>
      <c r="Z395" s="15">
        <v>42185</v>
      </c>
      <c r="AA395" s="19"/>
      <c r="AB395" s="27"/>
    </row>
    <row r="396" spans="1:29" s="20" customFormat="1" ht="14.25" x14ac:dyDescent="0.2">
      <c r="A396" s="27">
        <v>2</v>
      </c>
      <c r="B396" s="14"/>
      <c r="C396" s="27" t="s">
        <v>616</v>
      </c>
      <c r="D396" s="27">
        <v>20</v>
      </c>
      <c r="E396" s="30" t="s">
        <v>167</v>
      </c>
      <c r="F396" s="30"/>
      <c r="G396" s="14" t="s">
        <v>5</v>
      </c>
      <c r="H396" s="17">
        <v>41549</v>
      </c>
      <c r="I396" s="17"/>
      <c r="J396" s="17"/>
      <c r="K396" s="17" t="s">
        <v>70</v>
      </c>
      <c r="L396" s="17" t="s">
        <v>67</v>
      </c>
      <c r="M396" s="17" t="s">
        <v>34</v>
      </c>
      <c r="N396" s="17">
        <v>42226</v>
      </c>
      <c r="O396" s="27">
        <v>60</v>
      </c>
      <c r="P396" s="17"/>
      <c r="Q396" s="17">
        <f t="shared" si="9"/>
        <v>42286</v>
      </c>
      <c r="R396" s="17"/>
      <c r="S396" s="27" t="s">
        <v>37</v>
      </c>
      <c r="T396" s="17">
        <v>42340</v>
      </c>
      <c r="U396" s="27" t="s">
        <v>26</v>
      </c>
      <c r="V396" s="27" t="s">
        <v>26</v>
      </c>
      <c r="W396" s="27"/>
      <c r="X396" s="27" t="s">
        <v>26</v>
      </c>
      <c r="Y396" s="35">
        <v>6500</v>
      </c>
      <c r="Z396" s="15">
        <v>42399</v>
      </c>
      <c r="AA396" s="19"/>
      <c r="AB396" s="27"/>
    </row>
    <row r="397" spans="1:29" s="20" customFormat="1" ht="14.25" x14ac:dyDescent="0.2">
      <c r="A397" s="27">
        <v>4</v>
      </c>
      <c r="B397" s="14"/>
      <c r="C397" s="27" t="s">
        <v>616</v>
      </c>
      <c r="D397" s="27">
        <v>20</v>
      </c>
      <c r="E397" s="30" t="s">
        <v>166</v>
      </c>
      <c r="F397" s="30"/>
      <c r="G397" s="14" t="s">
        <v>5</v>
      </c>
      <c r="H397" s="17">
        <v>40088</v>
      </c>
      <c r="I397" s="17"/>
      <c r="J397" s="17"/>
      <c r="K397" s="17" t="s">
        <v>70</v>
      </c>
      <c r="L397" s="17" t="s">
        <v>67</v>
      </c>
      <c r="M397" s="17" t="s">
        <v>34</v>
      </c>
      <c r="N397" s="17">
        <v>42226</v>
      </c>
      <c r="O397" s="27">
        <v>60</v>
      </c>
      <c r="P397" s="17"/>
      <c r="Q397" s="17">
        <f t="shared" si="9"/>
        <v>42286</v>
      </c>
      <c r="R397" s="17"/>
      <c r="S397" s="27" t="s">
        <v>37</v>
      </c>
      <c r="T397" s="17">
        <v>42340</v>
      </c>
      <c r="U397" s="27" t="s">
        <v>26</v>
      </c>
      <c r="V397" s="27" t="s">
        <v>26</v>
      </c>
      <c r="W397" s="27"/>
      <c r="X397" s="27" t="s">
        <v>26</v>
      </c>
      <c r="Y397" s="35">
        <v>7000</v>
      </c>
      <c r="Z397" s="15">
        <v>42399</v>
      </c>
      <c r="AA397" s="19"/>
      <c r="AB397" s="27"/>
    </row>
    <row r="398" spans="1:29" s="7" customFormat="1" ht="14.25" x14ac:dyDescent="0.2">
      <c r="A398" s="63">
        <v>38</v>
      </c>
      <c r="B398" s="65"/>
      <c r="C398" s="65" t="s">
        <v>616</v>
      </c>
      <c r="D398" s="65">
        <v>20</v>
      </c>
      <c r="E398" s="65" t="s">
        <v>1092</v>
      </c>
      <c r="F398" s="65" t="s">
        <v>67</v>
      </c>
      <c r="G398" s="65" t="s">
        <v>1093</v>
      </c>
      <c r="H398" s="67">
        <v>43279</v>
      </c>
      <c r="I398" s="67" t="s">
        <v>34</v>
      </c>
      <c r="J398" s="63">
        <v>9</v>
      </c>
      <c r="K398" s="65" t="s">
        <v>255</v>
      </c>
      <c r="L398" s="65" t="s">
        <v>34</v>
      </c>
      <c r="M398" s="65" t="s">
        <v>67</v>
      </c>
      <c r="N398" s="67">
        <v>43490</v>
      </c>
      <c r="O398" s="65">
        <v>10</v>
      </c>
      <c r="P398" s="70"/>
      <c r="Q398" s="71"/>
      <c r="R398" s="65"/>
      <c r="S398" s="65" t="s">
        <v>28</v>
      </c>
      <c r="T398" s="67">
        <v>43495</v>
      </c>
      <c r="U398" s="65" t="s">
        <v>859</v>
      </c>
      <c r="V398" s="65" t="s">
        <v>26</v>
      </c>
      <c r="W398" s="65" t="s">
        <v>26</v>
      </c>
      <c r="X398" s="65" t="s">
        <v>26</v>
      </c>
      <c r="Y398" s="73">
        <v>55000</v>
      </c>
      <c r="Z398" s="67">
        <v>43539</v>
      </c>
      <c r="AA398" s="75"/>
      <c r="AB398" s="65"/>
    </row>
    <row r="399" spans="1:29" s="20" customFormat="1" ht="14.25" x14ac:dyDescent="0.2">
      <c r="A399" s="27">
        <v>628</v>
      </c>
      <c r="B399" s="14"/>
      <c r="C399" s="27" t="s">
        <v>616</v>
      </c>
      <c r="D399" s="27">
        <v>20</v>
      </c>
      <c r="E399" s="30" t="s">
        <v>168</v>
      </c>
      <c r="F399" s="30"/>
      <c r="G399" s="14" t="s">
        <v>5</v>
      </c>
      <c r="H399" s="17">
        <v>41859</v>
      </c>
      <c r="I399" s="17"/>
      <c r="J399" s="17"/>
      <c r="K399" s="17" t="s">
        <v>70</v>
      </c>
      <c r="L399" s="17" t="s">
        <v>67</v>
      </c>
      <c r="M399" s="17" t="s">
        <v>67</v>
      </c>
      <c r="N399" s="17">
        <v>42089</v>
      </c>
      <c r="O399" s="27">
        <v>60</v>
      </c>
      <c r="P399" s="17"/>
      <c r="Q399" s="17">
        <f t="shared" si="9"/>
        <v>42149</v>
      </c>
      <c r="R399" s="17"/>
      <c r="S399" s="27" t="s">
        <v>59</v>
      </c>
      <c r="T399" s="17">
        <v>42271</v>
      </c>
      <c r="U399" s="27" t="s">
        <v>26</v>
      </c>
      <c r="V399" s="27" t="s">
        <v>26</v>
      </c>
      <c r="W399" s="27"/>
      <c r="X399" s="27" t="s">
        <v>26</v>
      </c>
      <c r="Y399" s="35">
        <v>7800</v>
      </c>
      <c r="Z399" s="15">
        <v>42275</v>
      </c>
      <c r="AA399" s="19"/>
      <c r="AB399" s="27"/>
    </row>
    <row r="400" spans="1:29" s="20" customFormat="1" ht="14.25" x14ac:dyDescent="0.2">
      <c r="A400" s="21">
        <v>504</v>
      </c>
      <c r="B400" s="22"/>
      <c r="C400" s="22" t="s">
        <v>722</v>
      </c>
      <c r="D400" s="22">
        <v>25</v>
      </c>
      <c r="E400" s="22" t="s">
        <v>988</v>
      </c>
      <c r="F400" s="22" t="s">
        <v>67</v>
      </c>
      <c r="G400" s="22" t="s">
        <v>32</v>
      </c>
      <c r="H400" s="23">
        <v>41068</v>
      </c>
      <c r="I400" s="23" t="s">
        <v>34</v>
      </c>
      <c r="J400" s="23"/>
      <c r="K400" s="22" t="s">
        <v>70</v>
      </c>
      <c r="L400" s="22" t="s">
        <v>34</v>
      </c>
      <c r="M400" s="22" t="s">
        <v>67</v>
      </c>
      <c r="N400" s="23">
        <v>42860</v>
      </c>
      <c r="O400" s="22">
        <v>90</v>
      </c>
      <c r="P400" s="24"/>
      <c r="Q400" s="17">
        <v>42950</v>
      </c>
      <c r="R400" s="22"/>
      <c r="S400" s="22" t="s">
        <v>981</v>
      </c>
      <c r="T400" s="23">
        <v>42935</v>
      </c>
      <c r="U400" s="22" t="s">
        <v>26</v>
      </c>
      <c r="V400" s="22" t="s">
        <v>26</v>
      </c>
      <c r="W400" s="22" t="s">
        <v>26</v>
      </c>
      <c r="X400" s="22" t="s">
        <v>26</v>
      </c>
      <c r="Y400" s="25">
        <v>69500</v>
      </c>
      <c r="Z400" s="23">
        <v>42965</v>
      </c>
      <c r="AA400" s="26"/>
      <c r="AB400" s="22"/>
    </row>
    <row r="401" spans="1:29" s="20" customFormat="1" ht="14.25" x14ac:dyDescent="0.2">
      <c r="A401" s="14">
        <v>2116</v>
      </c>
      <c r="B401" s="14"/>
      <c r="C401" s="14" t="s">
        <v>617</v>
      </c>
      <c r="D401" s="14">
        <v>16</v>
      </c>
      <c r="E401" s="14" t="s">
        <v>317</v>
      </c>
      <c r="F401" s="14"/>
      <c r="G401" s="14" t="s">
        <v>12</v>
      </c>
      <c r="H401" s="15">
        <v>41845</v>
      </c>
      <c r="I401" s="15"/>
      <c r="J401" s="15"/>
      <c r="K401" s="14" t="s">
        <v>70</v>
      </c>
      <c r="L401" s="14" t="s">
        <v>67</v>
      </c>
      <c r="M401" s="14" t="s">
        <v>67</v>
      </c>
      <c r="N401" s="15">
        <v>42302</v>
      </c>
      <c r="O401" s="14">
        <v>60</v>
      </c>
      <c r="P401" s="15"/>
      <c r="Q401" s="17">
        <f t="shared" si="9"/>
        <v>42362</v>
      </c>
      <c r="R401" s="14"/>
      <c r="S401" s="14" t="s">
        <v>28</v>
      </c>
      <c r="T401" s="15">
        <v>42404</v>
      </c>
      <c r="U401" s="14" t="s">
        <v>26</v>
      </c>
      <c r="V401" s="14" t="s">
        <v>26</v>
      </c>
      <c r="W401" s="14"/>
      <c r="X401" s="14" t="s">
        <v>26</v>
      </c>
      <c r="Y401" s="32">
        <v>6000</v>
      </c>
      <c r="Z401" s="15">
        <v>42416</v>
      </c>
      <c r="AA401" s="19"/>
      <c r="AB401" s="27"/>
    </row>
    <row r="402" spans="1:29" s="20" customFormat="1" ht="14.25" x14ac:dyDescent="0.2">
      <c r="A402" s="14">
        <v>43</v>
      </c>
      <c r="B402" s="14"/>
      <c r="C402" s="14" t="s">
        <v>723</v>
      </c>
      <c r="D402" s="14">
        <v>24</v>
      </c>
      <c r="E402" s="14" t="s">
        <v>318</v>
      </c>
      <c r="F402" s="14"/>
      <c r="G402" s="14" t="s">
        <v>293</v>
      </c>
      <c r="H402" s="15">
        <v>41684</v>
      </c>
      <c r="I402" s="15"/>
      <c r="J402" s="15"/>
      <c r="K402" s="14" t="s">
        <v>70</v>
      </c>
      <c r="L402" s="14" t="s">
        <v>67</v>
      </c>
      <c r="M402" s="14" t="s">
        <v>34</v>
      </c>
      <c r="N402" s="15">
        <v>42260</v>
      </c>
      <c r="O402" s="14">
        <v>60</v>
      </c>
      <c r="P402" s="15"/>
      <c r="Q402" s="17">
        <f t="shared" si="9"/>
        <v>42320</v>
      </c>
      <c r="R402" s="14"/>
      <c r="S402" s="14" t="s">
        <v>266</v>
      </c>
      <c r="T402" s="15">
        <v>42403</v>
      </c>
      <c r="U402" s="14" t="s">
        <v>26</v>
      </c>
      <c r="V402" s="14" t="s">
        <v>26</v>
      </c>
      <c r="W402" s="14"/>
      <c r="X402" s="14" t="s">
        <v>26</v>
      </c>
      <c r="Y402" s="32">
        <v>6000</v>
      </c>
      <c r="Z402" s="15">
        <v>42416</v>
      </c>
      <c r="AA402" s="19"/>
      <c r="AB402" s="27"/>
    </row>
    <row r="403" spans="1:29" s="20" customFormat="1" ht="14.25" x14ac:dyDescent="0.2">
      <c r="A403" s="21">
        <v>622</v>
      </c>
      <c r="B403" s="22" t="s">
        <v>325</v>
      </c>
      <c r="C403" s="22" t="s">
        <v>724</v>
      </c>
      <c r="D403" s="22">
        <v>13</v>
      </c>
      <c r="E403" s="22" t="s">
        <v>432</v>
      </c>
      <c r="F403" s="22" t="s">
        <v>67</v>
      </c>
      <c r="G403" s="22" t="s">
        <v>12</v>
      </c>
      <c r="H403" s="23">
        <v>39861</v>
      </c>
      <c r="I403" s="23" t="s">
        <v>34</v>
      </c>
      <c r="J403" s="23"/>
      <c r="K403" s="22" t="s">
        <v>70</v>
      </c>
      <c r="L403" s="22" t="s">
        <v>34</v>
      </c>
      <c r="M403" s="22" t="s">
        <v>67</v>
      </c>
      <c r="N403" s="23">
        <v>42930</v>
      </c>
      <c r="O403" s="22">
        <v>90</v>
      </c>
      <c r="P403" s="24"/>
      <c r="Q403" s="17">
        <f t="shared" si="9"/>
        <v>43020</v>
      </c>
      <c r="R403" s="22"/>
      <c r="S403" s="22" t="s">
        <v>895</v>
      </c>
      <c r="T403" s="23">
        <v>42965</v>
      </c>
      <c r="U403" s="22" t="s">
        <v>26</v>
      </c>
      <c r="V403" s="22" t="s">
        <v>26</v>
      </c>
      <c r="W403" s="22" t="s">
        <v>26</v>
      </c>
      <c r="X403" s="22" t="s">
        <v>26</v>
      </c>
      <c r="Y403" s="25">
        <v>30000</v>
      </c>
      <c r="Z403" s="23">
        <v>42975</v>
      </c>
      <c r="AA403" s="26"/>
      <c r="AB403" s="22"/>
    </row>
    <row r="404" spans="1:29" s="20" customFormat="1" ht="14.25" x14ac:dyDescent="0.2">
      <c r="A404" s="21">
        <v>702</v>
      </c>
      <c r="B404" s="22" t="s">
        <v>325</v>
      </c>
      <c r="C404" s="22" t="s">
        <v>724</v>
      </c>
      <c r="D404" s="22">
        <v>13</v>
      </c>
      <c r="E404" s="22" t="s">
        <v>431</v>
      </c>
      <c r="F404" s="22" t="s">
        <v>67</v>
      </c>
      <c r="G404" s="22" t="s">
        <v>12</v>
      </c>
      <c r="H404" s="23">
        <v>39861</v>
      </c>
      <c r="I404" s="23" t="s">
        <v>34</v>
      </c>
      <c r="J404" s="23"/>
      <c r="K404" s="22" t="s">
        <v>70</v>
      </c>
      <c r="L404" s="22" t="s">
        <v>34</v>
      </c>
      <c r="M404" s="22" t="s">
        <v>67</v>
      </c>
      <c r="N404" s="23">
        <v>42930</v>
      </c>
      <c r="O404" s="22">
        <v>90</v>
      </c>
      <c r="P404" s="24"/>
      <c r="Q404" s="17">
        <f t="shared" si="9"/>
        <v>43020</v>
      </c>
      <c r="R404" s="22"/>
      <c r="S404" s="22" t="s">
        <v>895</v>
      </c>
      <c r="T404" s="23">
        <v>42964</v>
      </c>
      <c r="U404" s="22" t="s">
        <v>26</v>
      </c>
      <c r="V404" s="22" t="s">
        <v>26</v>
      </c>
      <c r="W404" s="22" t="s">
        <v>26</v>
      </c>
      <c r="X404" s="22" t="s">
        <v>26</v>
      </c>
      <c r="Y404" s="25">
        <v>30000</v>
      </c>
      <c r="Z404" s="23">
        <v>42975</v>
      </c>
      <c r="AA404" s="26"/>
      <c r="AB404" s="22"/>
    </row>
    <row r="405" spans="1:29" s="20" customFormat="1" ht="14.25" x14ac:dyDescent="0.2">
      <c r="A405" s="27">
        <v>3336</v>
      </c>
      <c r="B405" s="14"/>
      <c r="C405" s="27" t="s">
        <v>650</v>
      </c>
      <c r="D405" s="27">
        <v>20</v>
      </c>
      <c r="E405" s="14" t="s">
        <v>165</v>
      </c>
      <c r="F405" s="14"/>
      <c r="G405" s="14" t="s">
        <v>6</v>
      </c>
      <c r="H405" s="17">
        <v>42163</v>
      </c>
      <c r="I405" s="17"/>
      <c r="J405" s="17"/>
      <c r="K405" s="17" t="s">
        <v>68</v>
      </c>
      <c r="L405" s="14" t="s">
        <v>67</v>
      </c>
      <c r="M405" s="14" t="s">
        <v>67</v>
      </c>
      <c r="N405" s="17">
        <v>42203</v>
      </c>
      <c r="O405" s="14">
        <v>60</v>
      </c>
      <c r="P405" s="17"/>
      <c r="Q405" s="17">
        <f t="shared" si="9"/>
        <v>42263</v>
      </c>
      <c r="R405" s="27"/>
      <c r="S405" s="27" t="s">
        <v>259</v>
      </c>
      <c r="T405" s="17">
        <v>42296</v>
      </c>
      <c r="U405" s="27" t="s">
        <v>26</v>
      </c>
      <c r="V405" s="27" t="s">
        <v>26</v>
      </c>
      <c r="W405" s="27"/>
      <c r="X405" s="27" t="s">
        <v>26</v>
      </c>
      <c r="Y405" s="35">
        <v>9900</v>
      </c>
      <c r="Z405" s="15">
        <v>42341</v>
      </c>
      <c r="AA405" s="19"/>
      <c r="AB405" s="27"/>
    </row>
    <row r="406" spans="1:29" s="7" customFormat="1" ht="15" customHeight="1" x14ac:dyDescent="0.2">
      <c r="A406" s="63">
        <v>633</v>
      </c>
      <c r="B406" s="65"/>
      <c r="C406" s="65" t="s">
        <v>1062</v>
      </c>
      <c r="D406" s="65">
        <v>5</v>
      </c>
      <c r="E406" s="65" t="s">
        <v>1064</v>
      </c>
      <c r="F406" s="65" t="s">
        <v>34</v>
      </c>
      <c r="G406" s="65" t="s">
        <v>12</v>
      </c>
      <c r="H406" s="67">
        <v>43091</v>
      </c>
      <c r="I406" s="67" t="s">
        <v>34</v>
      </c>
      <c r="J406" s="63">
        <v>8</v>
      </c>
      <c r="K406" s="65" t="s">
        <v>70</v>
      </c>
      <c r="L406" s="65" t="s">
        <v>34</v>
      </c>
      <c r="M406" s="65" t="s">
        <v>67</v>
      </c>
      <c r="N406" s="67">
        <v>43542</v>
      </c>
      <c r="O406" s="65">
        <v>90</v>
      </c>
      <c r="P406" s="70"/>
      <c r="Q406" s="71">
        <v>43632</v>
      </c>
      <c r="R406" s="65" t="s">
        <v>67</v>
      </c>
      <c r="S406" s="65" t="s">
        <v>819</v>
      </c>
      <c r="T406" s="67">
        <v>43605</v>
      </c>
      <c r="U406" s="65" t="s">
        <v>26</v>
      </c>
      <c r="V406" s="65" t="s">
        <v>26</v>
      </c>
      <c r="W406" s="65" t="s">
        <v>26</v>
      </c>
      <c r="X406" s="65" t="s">
        <v>26</v>
      </c>
      <c r="Y406" s="73">
        <v>12000</v>
      </c>
      <c r="Z406" s="67">
        <v>43610</v>
      </c>
      <c r="AA406" s="75"/>
      <c r="AB406" s="65"/>
    </row>
    <row r="407" spans="1:29" s="7" customFormat="1" ht="15" customHeight="1" x14ac:dyDescent="0.2">
      <c r="A407" s="63">
        <v>635</v>
      </c>
      <c r="B407" s="65"/>
      <c r="C407" s="65" t="s">
        <v>1062</v>
      </c>
      <c r="D407" s="65">
        <v>5</v>
      </c>
      <c r="E407" s="65" t="s">
        <v>1063</v>
      </c>
      <c r="F407" s="65" t="s">
        <v>34</v>
      </c>
      <c r="G407" s="65" t="s">
        <v>293</v>
      </c>
      <c r="H407" s="67">
        <v>43091</v>
      </c>
      <c r="I407" s="67" t="s">
        <v>34</v>
      </c>
      <c r="J407" s="63">
        <v>8</v>
      </c>
      <c r="K407" s="65" t="s">
        <v>70</v>
      </c>
      <c r="L407" s="65" t="s">
        <v>34</v>
      </c>
      <c r="M407" s="65" t="s">
        <v>67</v>
      </c>
      <c r="N407" s="67">
        <v>43542</v>
      </c>
      <c r="O407" s="65">
        <v>90</v>
      </c>
      <c r="P407" s="70"/>
      <c r="Q407" s="71">
        <v>43632</v>
      </c>
      <c r="R407" s="65" t="s">
        <v>67</v>
      </c>
      <c r="S407" s="65" t="s">
        <v>819</v>
      </c>
      <c r="T407" s="67">
        <v>43605</v>
      </c>
      <c r="U407" s="65" t="s">
        <v>26</v>
      </c>
      <c r="V407" s="65" t="s">
        <v>26</v>
      </c>
      <c r="W407" s="65" t="s">
        <v>26</v>
      </c>
      <c r="X407" s="65" t="s">
        <v>26</v>
      </c>
      <c r="Y407" s="73">
        <v>11500</v>
      </c>
      <c r="Z407" s="67">
        <v>43610</v>
      </c>
      <c r="AA407" s="75"/>
      <c r="AB407" s="65"/>
    </row>
    <row r="408" spans="1:29" s="20" customFormat="1" ht="14.25" x14ac:dyDescent="0.2">
      <c r="A408" s="14">
        <v>139</v>
      </c>
      <c r="B408" s="14"/>
      <c r="C408" s="14" t="s">
        <v>618</v>
      </c>
      <c r="D408" s="14">
        <v>26</v>
      </c>
      <c r="E408" s="14" t="s">
        <v>271</v>
      </c>
      <c r="F408" s="14"/>
      <c r="G408" s="14" t="s">
        <v>29</v>
      </c>
      <c r="H408" s="15">
        <v>42117</v>
      </c>
      <c r="I408" s="15"/>
      <c r="J408" s="15"/>
      <c r="K408" s="14" t="s">
        <v>70</v>
      </c>
      <c r="L408" s="14" t="s">
        <v>67</v>
      </c>
      <c r="M408" s="14" t="s">
        <v>67</v>
      </c>
      <c r="N408" s="15">
        <v>42270</v>
      </c>
      <c r="O408" s="14">
        <v>60</v>
      </c>
      <c r="P408" s="15"/>
      <c r="Q408" s="17">
        <f t="shared" si="9"/>
        <v>42330</v>
      </c>
      <c r="R408" s="14"/>
      <c r="S408" s="14" t="s">
        <v>33</v>
      </c>
      <c r="T408" s="15">
        <v>42388</v>
      </c>
      <c r="U408" s="14" t="s">
        <v>26</v>
      </c>
      <c r="V408" s="14" t="s">
        <v>26</v>
      </c>
      <c r="W408" s="14"/>
      <c r="X408" s="14" t="s">
        <v>26</v>
      </c>
      <c r="Y408" s="32">
        <v>9900</v>
      </c>
      <c r="Z408" s="15">
        <v>42405</v>
      </c>
      <c r="AA408" s="19"/>
      <c r="AB408" s="27"/>
    </row>
    <row r="409" spans="1:29" s="20" customFormat="1" ht="15" customHeight="1" x14ac:dyDescent="0.2">
      <c r="A409" s="21">
        <v>7400</v>
      </c>
      <c r="B409" s="22"/>
      <c r="C409" s="22" t="s">
        <v>651</v>
      </c>
      <c r="D409" s="22">
        <v>14</v>
      </c>
      <c r="E409" s="22" t="s">
        <v>986</v>
      </c>
      <c r="F409" s="22" t="s">
        <v>67</v>
      </c>
      <c r="G409" s="22" t="s">
        <v>987</v>
      </c>
      <c r="H409" s="23">
        <v>41528</v>
      </c>
      <c r="I409" s="23" t="s">
        <v>34</v>
      </c>
      <c r="J409" s="23"/>
      <c r="K409" s="22" t="s">
        <v>70</v>
      </c>
      <c r="L409" s="22" t="s">
        <v>34</v>
      </c>
      <c r="M409" s="22" t="s">
        <v>67</v>
      </c>
      <c r="N409" s="23">
        <v>42860</v>
      </c>
      <c r="O409" s="22">
        <v>90</v>
      </c>
      <c r="P409" s="24"/>
      <c r="Q409" s="17">
        <v>42950</v>
      </c>
      <c r="R409" s="22"/>
      <c r="S409" s="22" t="s">
        <v>819</v>
      </c>
      <c r="T409" s="23">
        <v>42956</v>
      </c>
      <c r="U409" s="22" t="s">
        <v>859</v>
      </c>
      <c r="V409" s="22" t="s">
        <v>26</v>
      </c>
      <c r="W409" s="22" t="s">
        <v>26</v>
      </c>
      <c r="X409" s="22" t="s">
        <v>859</v>
      </c>
      <c r="Y409" s="25">
        <v>66500</v>
      </c>
      <c r="Z409" s="23">
        <v>42965</v>
      </c>
      <c r="AA409" s="26"/>
      <c r="AB409" s="22"/>
    </row>
    <row r="410" spans="1:29" s="20" customFormat="1" ht="14.25" x14ac:dyDescent="0.2">
      <c r="A410" s="14">
        <v>917</v>
      </c>
      <c r="B410" s="14"/>
      <c r="C410" s="14" t="s">
        <v>652</v>
      </c>
      <c r="D410" s="14">
        <v>23</v>
      </c>
      <c r="E410" s="14" t="s">
        <v>164</v>
      </c>
      <c r="F410" s="14"/>
      <c r="G410" s="14" t="s">
        <v>29</v>
      </c>
      <c r="H410" s="15">
        <v>41837</v>
      </c>
      <c r="I410" s="15"/>
      <c r="J410" s="15"/>
      <c r="K410" s="14" t="s">
        <v>70</v>
      </c>
      <c r="L410" s="14" t="s">
        <v>67</v>
      </c>
      <c r="M410" s="14" t="s">
        <v>67</v>
      </c>
      <c r="N410" s="15">
        <v>42260</v>
      </c>
      <c r="O410" s="14">
        <v>60</v>
      </c>
      <c r="P410" s="15"/>
      <c r="Q410" s="17">
        <f t="shared" si="9"/>
        <v>42320</v>
      </c>
      <c r="R410" s="14"/>
      <c r="S410" s="14" t="s">
        <v>322</v>
      </c>
      <c r="T410" s="15">
        <v>42359</v>
      </c>
      <c r="U410" s="14" t="s">
        <v>26</v>
      </c>
      <c r="V410" s="14" t="s">
        <v>26</v>
      </c>
      <c r="W410" s="14"/>
      <c r="X410" s="14" t="s">
        <v>26</v>
      </c>
      <c r="Y410" s="32">
        <v>16000</v>
      </c>
      <c r="Z410" s="15">
        <v>42399</v>
      </c>
      <c r="AA410" s="19"/>
      <c r="AB410" s="27" t="s">
        <v>945</v>
      </c>
    </row>
    <row r="411" spans="1:29" s="20" customFormat="1" ht="14.25" x14ac:dyDescent="0.2">
      <c r="A411" s="21">
        <v>1913</v>
      </c>
      <c r="B411" s="22" t="s">
        <v>325</v>
      </c>
      <c r="C411" s="22" t="s">
        <v>533</v>
      </c>
      <c r="D411" s="22">
        <v>25</v>
      </c>
      <c r="E411" s="22" t="s">
        <v>433</v>
      </c>
      <c r="F411" s="22" t="s">
        <v>67</v>
      </c>
      <c r="G411" s="22" t="s">
        <v>12</v>
      </c>
      <c r="H411" s="23">
        <v>41829</v>
      </c>
      <c r="I411" s="23"/>
      <c r="J411" s="23"/>
      <c r="K411" s="22" t="s">
        <v>70</v>
      </c>
      <c r="L411" s="22" t="s">
        <v>67</v>
      </c>
      <c r="M411" s="22" t="s">
        <v>67</v>
      </c>
      <c r="N411" s="23">
        <v>42403</v>
      </c>
      <c r="O411" s="22">
        <v>60</v>
      </c>
      <c r="P411" s="22"/>
      <c r="Q411" s="17">
        <f t="shared" si="9"/>
        <v>42463</v>
      </c>
      <c r="R411" s="22"/>
      <c r="S411" s="22" t="s">
        <v>28</v>
      </c>
      <c r="T411" s="23">
        <v>42422</v>
      </c>
      <c r="U411" s="22" t="s">
        <v>26</v>
      </c>
      <c r="V411" s="22" t="s">
        <v>26</v>
      </c>
      <c r="W411" s="22"/>
      <c r="X411" s="22" t="s">
        <v>26</v>
      </c>
      <c r="Y411" s="33">
        <v>8500</v>
      </c>
      <c r="Z411" s="23">
        <v>42452</v>
      </c>
      <c r="AA411" s="26"/>
      <c r="AB411" s="22"/>
      <c r="AC411" s="22"/>
    </row>
    <row r="412" spans="1:29" s="20" customFormat="1" ht="14.25" x14ac:dyDescent="0.2">
      <c r="A412" s="27">
        <v>2016</v>
      </c>
      <c r="B412" s="14"/>
      <c r="C412" s="27" t="s">
        <v>533</v>
      </c>
      <c r="D412" s="27">
        <v>25</v>
      </c>
      <c r="E412" s="30" t="s">
        <v>262</v>
      </c>
      <c r="F412" s="30"/>
      <c r="G412" s="14" t="s">
        <v>776</v>
      </c>
      <c r="H412" s="17">
        <v>41051</v>
      </c>
      <c r="I412" s="17"/>
      <c r="J412" s="17"/>
      <c r="K412" s="17" t="s">
        <v>255</v>
      </c>
      <c r="L412" s="15" t="s">
        <v>34</v>
      </c>
      <c r="M412" s="15" t="s">
        <v>67</v>
      </c>
      <c r="N412" s="15">
        <v>42080</v>
      </c>
      <c r="O412" s="14">
        <v>7</v>
      </c>
      <c r="P412" s="15">
        <v>42087</v>
      </c>
      <c r="Q412" s="17" t="str">
        <f t="shared" si="9"/>
        <v/>
      </c>
      <c r="R412" s="15"/>
      <c r="S412" s="14" t="s">
        <v>28</v>
      </c>
      <c r="T412" s="15">
        <v>42089</v>
      </c>
      <c r="U412" s="14" t="s">
        <v>26</v>
      </c>
      <c r="V412" s="14" t="s">
        <v>26</v>
      </c>
      <c r="W412" s="14" t="s">
        <v>26</v>
      </c>
      <c r="X412" s="14" t="s">
        <v>26</v>
      </c>
      <c r="Y412" s="32">
        <v>235088</v>
      </c>
      <c r="Z412" s="15">
        <v>42153</v>
      </c>
      <c r="AA412" s="19"/>
      <c r="AB412" s="27"/>
    </row>
    <row r="413" spans="1:29" s="20" customFormat="1" ht="14.25" x14ac:dyDescent="0.2">
      <c r="A413" s="27">
        <v>2530</v>
      </c>
      <c r="B413" s="14"/>
      <c r="C413" s="27" t="s">
        <v>533</v>
      </c>
      <c r="D413" s="27">
        <v>26</v>
      </c>
      <c r="E413" s="30" t="s">
        <v>163</v>
      </c>
      <c r="F413" s="30"/>
      <c r="G413" s="14" t="s">
        <v>5</v>
      </c>
      <c r="H413" s="17">
        <v>34086</v>
      </c>
      <c r="I413" s="17"/>
      <c r="J413" s="17"/>
      <c r="K413" s="17" t="s">
        <v>70</v>
      </c>
      <c r="L413" s="14" t="s">
        <v>67</v>
      </c>
      <c r="M413" s="14" t="s">
        <v>67</v>
      </c>
      <c r="N413" s="17">
        <v>42210</v>
      </c>
      <c r="O413" s="27">
        <v>60</v>
      </c>
      <c r="P413" s="17"/>
      <c r="Q413" s="17">
        <f t="shared" si="9"/>
        <v>42270</v>
      </c>
      <c r="R413" s="17"/>
      <c r="S413" s="27" t="s">
        <v>37</v>
      </c>
      <c r="T413" s="17">
        <v>42376</v>
      </c>
      <c r="U413" s="27" t="s">
        <v>26</v>
      </c>
      <c r="V413" s="27" t="s">
        <v>26</v>
      </c>
      <c r="W413" s="27"/>
      <c r="X413" s="27" t="s">
        <v>26</v>
      </c>
      <c r="Y413" s="35">
        <v>10000</v>
      </c>
      <c r="Z413" s="15">
        <v>42389</v>
      </c>
      <c r="AA413" s="19"/>
      <c r="AB413" s="27"/>
    </row>
    <row r="414" spans="1:29" s="20" customFormat="1" ht="15" customHeight="1" x14ac:dyDescent="0.2">
      <c r="A414" s="27">
        <v>2548</v>
      </c>
      <c r="B414" s="14"/>
      <c r="C414" s="27" t="s">
        <v>533</v>
      </c>
      <c r="D414" s="27">
        <v>26</v>
      </c>
      <c r="E414" s="30" t="s">
        <v>162</v>
      </c>
      <c r="F414" s="30" t="s">
        <v>67</v>
      </c>
      <c r="G414" s="14" t="s">
        <v>232</v>
      </c>
      <c r="H414" s="17">
        <v>40616</v>
      </c>
      <c r="I414" s="17" t="s">
        <v>34</v>
      </c>
      <c r="J414" s="17"/>
      <c r="K414" s="17" t="s">
        <v>70</v>
      </c>
      <c r="L414" s="27" t="s">
        <v>34</v>
      </c>
      <c r="M414" s="27" t="s">
        <v>34</v>
      </c>
      <c r="N414" s="15">
        <v>42807</v>
      </c>
      <c r="O414" s="14">
        <v>90</v>
      </c>
      <c r="P414" s="16"/>
      <c r="Q414" s="17">
        <f t="shared" si="9"/>
        <v>42897</v>
      </c>
      <c r="R414" s="14"/>
      <c r="S414" s="14" t="s">
        <v>981</v>
      </c>
      <c r="T414" s="15">
        <v>42998</v>
      </c>
      <c r="U414" s="14" t="s">
        <v>26</v>
      </c>
      <c r="V414" s="14" t="s">
        <v>26</v>
      </c>
      <c r="W414" s="14" t="s">
        <v>26</v>
      </c>
      <c r="X414" s="14" t="s">
        <v>26</v>
      </c>
      <c r="Y414" s="18">
        <v>72000</v>
      </c>
      <c r="Z414" s="15">
        <v>43012</v>
      </c>
      <c r="AA414" s="19" t="s">
        <v>985</v>
      </c>
    </row>
    <row r="415" spans="1:29" s="20" customFormat="1" ht="14.25" x14ac:dyDescent="0.2">
      <c r="A415" s="27">
        <v>3442</v>
      </c>
      <c r="B415" s="14"/>
      <c r="C415" s="27" t="s">
        <v>533</v>
      </c>
      <c r="D415" s="27">
        <v>26</v>
      </c>
      <c r="E415" s="30" t="s">
        <v>233</v>
      </c>
      <c r="F415" s="30"/>
      <c r="G415" s="14" t="s">
        <v>27</v>
      </c>
      <c r="H415" s="17">
        <v>40038</v>
      </c>
      <c r="I415" s="17"/>
      <c r="J415" s="17"/>
      <c r="K415" s="17" t="s">
        <v>70</v>
      </c>
      <c r="L415" s="27" t="s">
        <v>67</v>
      </c>
      <c r="M415" s="27" t="s">
        <v>67</v>
      </c>
      <c r="N415" s="15">
        <v>41989</v>
      </c>
      <c r="O415" s="14">
        <v>60</v>
      </c>
      <c r="P415" s="17"/>
      <c r="Q415" s="17">
        <f t="shared" si="9"/>
        <v>42049</v>
      </c>
      <c r="R415" s="15"/>
      <c r="S415" s="14" t="s">
        <v>28</v>
      </c>
      <c r="T415" s="15">
        <v>42025</v>
      </c>
      <c r="U415" s="14" t="s">
        <v>26</v>
      </c>
      <c r="V415" s="14" t="s">
        <v>26</v>
      </c>
      <c r="W415" s="14"/>
      <c r="X415" s="14" t="s">
        <v>26</v>
      </c>
      <c r="Y415" s="32">
        <v>1500</v>
      </c>
      <c r="Z415" s="15">
        <v>42032</v>
      </c>
      <c r="AA415" s="19"/>
      <c r="AB415" s="27"/>
    </row>
    <row r="416" spans="1:29" s="20" customFormat="1" ht="14.25" x14ac:dyDescent="0.2">
      <c r="A416" s="27">
        <v>1201</v>
      </c>
      <c r="B416" s="14"/>
      <c r="C416" s="27" t="s">
        <v>619</v>
      </c>
      <c r="D416" s="27">
        <v>13</v>
      </c>
      <c r="E416" s="30" t="s">
        <v>161</v>
      </c>
      <c r="F416" s="30"/>
      <c r="G416" s="14" t="s">
        <v>4</v>
      </c>
      <c r="H416" s="17">
        <v>41501</v>
      </c>
      <c r="I416" s="17"/>
      <c r="J416" s="17"/>
      <c r="K416" s="17" t="s">
        <v>70</v>
      </c>
      <c r="L416" s="17" t="s">
        <v>67</v>
      </c>
      <c r="M416" s="17" t="s">
        <v>34</v>
      </c>
      <c r="N416" s="17">
        <v>42226</v>
      </c>
      <c r="O416" s="27">
        <v>60</v>
      </c>
      <c r="P416" s="17"/>
      <c r="Q416" s="17">
        <f t="shared" si="9"/>
        <v>42286</v>
      </c>
      <c r="R416" s="17"/>
      <c r="S416" s="27" t="s">
        <v>37</v>
      </c>
      <c r="T416" s="17">
        <v>42325</v>
      </c>
      <c r="U416" s="27" t="s">
        <v>26</v>
      </c>
      <c r="V416" s="27" t="s">
        <v>26</v>
      </c>
      <c r="W416" s="27"/>
      <c r="X416" s="27" t="s">
        <v>26</v>
      </c>
      <c r="Y416" s="35">
        <v>7500</v>
      </c>
      <c r="Z416" s="15">
        <v>42339</v>
      </c>
      <c r="AA416" s="19"/>
      <c r="AB416" s="27"/>
    </row>
    <row r="417" spans="1:29" s="7" customFormat="1" ht="14.25" x14ac:dyDescent="0.2">
      <c r="A417" s="1">
        <v>727</v>
      </c>
      <c r="B417" s="2"/>
      <c r="C417" s="2" t="s">
        <v>965</v>
      </c>
      <c r="D417" s="2">
        <v>16</v>
      </c>
      <c r="E417" s="2" t="s">
        <v>966</v>
      </c>
      <c r="F417" s="2" t="s">
        <v>67</v>
      </c>
      <c r="G417" s="2" t="s">
        <v>12</v>
      </c>
      <c r="H417" s="3">
        <v>42276</v>
      </c>
      <c r="I417" s="3" t="s">
        <v>34</v>
      </c>
      <c r="J417" s="1">
        <v>16</v>
      </c>
      <c r="K417" s="2" t="s">
        <v>70</v>
      </c>
      <c r="L417" s="2" t="s">
        <v>34</v>
      </c>
      <c r="M417" s="2" t="s">
        <v>67</v>
      </c>
      <c r="N417" s="3">
        <v>43420</v>
      </c>
      <c r="O417" s="2">
        <v>45</v>
      </c>
      <c r="P417" s="4"/>
      <c r="Q417" s="5">
        <v>43466</v>
      </c>
      <c r="R417" s="2" t="s">
        <v>34</v>
      </c>
      <c r="S417" s="2" t="s">
        <v>28</v>
      </c>
      <c r="T417" s="3">
        <v>43456</v>
      </c>
      <c r="U417" s="2" t="s">
        <v>26</v>
      </c>
      <c r="V417" s="2" t="s">
        <v>26</v>
      </c>
      <c r="W417" s="2" t="s">
        <v>26</v>
      </c>
      <c r="X417" s="2" t="s">
        <v>26</v>
      </c>
      <c r="Y417" s="6">
        <v>16950</v>
      </c>
      <c r="Z417" s="3">
        <v>43493</v>
      </c>
      <c r="AA417" s="59"/>
      <c r="AB417" s="2"/>
    </row>
    <row r="418" spans="1:29" s="20" customFormat="1" ht="14.25" x14ac:dyDescent="0.2">
      <c r="A418" s="21">
        <v>3911</v>
      </c>
      <c r="B418" s="22" t="s">
        <v>325</v>
      </c>
      <c r="C418" s="22" t="s">
        <v>725</v>
      </c>
      <c r="D418" s="22">
        <v>26</v>
      </c>
      <c r="E418" s="22" t="s">
        <v>434</v>
      </c>
      <c r="F418" s="22" t="s">
        <v>67</v>
      </c>
      <c r="G418" s="22" t="s">
        <v>12</v>
      </c>
      <c r="H418" s="23">
        <v>41187</v>
      </c>
      <c r="I418" s="23"/>
      <c r="J418" s="23"/>
      <c r="K418" s="22" t="s">
        <v>70</v>
      </c>
      <c r="L418" s="22" t="s">
        <v>67</v>
      </c>
      <c r="M418" s="22" t="s">
        <v>67</v>
      </c>
      <c r="N418" s="23">
        <v>42403</v>
      </c>
      <c r="O418" s="22">
        <v>60</v>
      </c>
      <c r="P418" s="22"/>
      <c r="Q418" s="17">
        <f t="shared" si="9"/>
        <v>42463</v>
      </c>
      <c r="R418" s="22"/>
      <c r="S418" s="22" t="s">
        <v>28</v>
      </c>
      <c r="T418" s="23">
        <v>42419</v>
      </c>
      <c r="U418" s="22" t="s">
        <v>26</v>
      </c>
      <c r="V418" s="22" t="s">
        <v>26</v>
      </c>
      <c r="W418" s="22"/>
      <c r="X418" s="22" t="s">
        <v>26</v>
      </c>
      <c r="Y418" s="33">
        <v>13000</v>
      </c>
      <c r="Z418" s="23">
        <v>42444</v>
      </c>
      <c r="AA418" s="26"/>
      <c r="AB418" s="22"/>
      <c r="AC418" s="22"/>
    </row>
    <row r="419" spans="1:29" s="20" customFormat="1" ht="14.25" x14ac:dyDescent="0.2">
      <c r="A419" s="27">
        <v>3339</v>
      </c>
      <c r="B419" s="14"/>
      <c r="C419" s="27" t="s">
        <v>230</v>
      </c>
      <c r="D419" s="27">
        <v>26</v>
      </c>
      <c r="E419" s="30" t="s">
        <v>231</v>
      </c>
      <c r="F419" s="30"/>
      <c r="G419" s="14" t="s">
        <v>892</v>
      </c>
      <c r="H419" s="17">
        <v>40336</v>
      </c>
      <c r="I419" s="17"/>
      <c r="J419" s="17"/>
      <c r="K419" s="17" t="s">
        <v>70</v>
      </c>
      <c r="L419" s="17" t="s">
        <v>67</v>
      </c>
      <c r="M419" s="17" t="s">
        <v>67</v>
      </c>
      <c r="N419" s="17">
        <v>41989</v>
      </c>
      <c r="O419" s="27">
        <v>60</v>
      </c>
      <c r="P419" s="17"/>
      <c r="Q419" s="17">
        <f t="shared" si="9"/>
        <v>42049</v>
      </c>
      <c r="R419" s="17"/>
      <c r="S419" s="27" t="s">
        <v>28</v>
      </c>
      <c r="T419" s="17">
        <v>42025</v>
      </c>
      <c r="U419" s="27" t="s">
        <v>26</v>
      </c>
      <c r="V419" s="27" t="s">
        <v>26</v>
      </c>
      <c r="W419" s="27"/>
      <c r="X419" s="27" t="s">
        <v>26</v>
      </c>
      <c r="Y419" s="35">
        <v>2000</v>
      </c>
      <c r="Z419" s="14" t="s">
        <v>877</v>
      </c>
      <c r="AA419" s="19"/>
      <c r="AB419" s="27"/>
    </row>
    <row r="420" spans="1:29" s="20" customFormat="1" ht="14.25" x14ac:dyDescent="0.2">
      <c r="A420" s="21">
        <v>815</v>
      </c>
      <c r="B420" s="22"/>
      <c r="C420" s="22" t="s">
        <v>726</v>
      </c>
      <c r="D420" s="22">
        <v>18</v>
      </c>
      <c r="E420" s="22" t="s">
        <v>902</v>
      </c>
      <c r="F420" s="22" t="s">
        <v>67</v>
      </c>
      <c r="G420" s="22" t="s">
        <v>12</v>
      </c>
      <c r="H420" s="23">
        <v>42523</v>
      </c>
      <c r="I420" s="23"/>
      <c r="J420" s="23"/>
      <c r="K420" s="22" t="s">
        <v>531</v>
      </c>
      <c r="L420" s="22" t="s">
        <v>34</v>
      </c>
      <c r="M420" s="22" t="s">
        <v>67</v>
      </c>
      <c r="N420" s="23">
        <v>42697</v>
      </c>
      <c r="O420" s="22">
        <v>7</v>
      </c>
      <c r="P420" s="36">
        <v>42704</v>
      </c>
      <c r="Q420" s="17"/>
      <c r="R420" s="22"/>
      <c r="S420" s="22" t="s">
        <v>28</v>
      </c>
      <c r="T420" s="23">
        <v>42704</v>
      </c>
      <c r="U420" s="22" t="s">
        <v>859</v>
      </c>
      <c r="V420" s="22" t="s">
        <v>26</v>
      </c>
      <c r="W420" s="22" t="s">
        <v>26</v>
      </c>
      <c r="X420" s="22" t="s">
        <v>26</v>
      </c>
      <c r="Y420" s="33">
        <v>49000</v>
      </c>
      <c r="Z420" s="23">
        <v>42717</v>
      </c>
      <c r="AA420" s="26"/>
      <c r="AB420" s="22"/>
    </row>
    <row r="421" spans="1:29" s="20" customFormat="1" ht="14.25" x14ac:dyDescent="0.2">
      <c r="A421" s="21">
        <v>845</v>
      </c>
      <c r="B421" s="22" t="s">
        <v>325</v>
      </c>
      <c r="C421" s="22" t="s">
        <v>726</v>
      </c>
      <c r="D421" s="22">
        <v>18</v>
      </c>
      <c r="E421" s="22" t="s">
        <v>435</v>
      </c>
      <c r="F421" s="22" t="s">
        <v>67</v>
      </c>
      <c r="G421" s="22" t="s">
        <v>12</v>
      </c>
      <c r="H421" s="23">
        <v>41848</v>
      </c>
      <c r="I421" s="23" t="s">
        <v>34</v>
      </c>
      <c r="J421" s="23"/>
      <c r="K421" s="22" t="s">
        <v>70</v>
      </c>
      <c r="L421" s="22" t="s">
        <v>34</v>
      </c>
      <c r="M421" s="22" t="s">
        <v>67</v>
      </c>
      <c r="N421" s="23">
        <v>43038</v>
      </c>
      <c r="O421" s="22">
        <v>90</v>
      </c>
      <c r="P421" s="24"/>
      <c r="Q421" s="17">
        <f>IF(OR(O421=60,FALSE,O421=90,FALSE),N421+O421,"")</f>
        <v>43128</v>
      </c>
      <c r="R421" s="22"/>
      <c r="S421" s="22" t="s">
        <v>895</v>
      </c>
      <c r="T421" s="23">
        <v>43136</v>
      </c>
      <c r="U421" s="22" t="s">
        <v>26</v>
      </c>
      <c r="V421" s="22" t="s">
        <v>26</v>
      </c>
      <c r="W421" s="22" t="s">
        <v>26</v>
      </c>
      <c r="X421" s="22" t="s">
        <v>26</v>
      </c>
      <c r="Y421" s="25">
        <v>26999</v>
      </c>
      <c r="Z421" s="23">
        <v>43164</v>
      </c>
      <c r="AA421" s="26"/>
      <c r="AB421" s="22"/>
    </row>
    <row r="422" spans="1:29" s="20" customFormat="1" ht="14.25" x14ac:dyDescent="0.2">
      <c r="A422" s="27">
        <v>211</v>
      </c>
      <c r="B422" s="14"/>
      <c r="C422" s="27" t="s">
        <v>228</v>
      </c>
      <c r="D422" s="27">
        <v>26</v>
      </c>
      <c r="E422" s="30" t="s">
        <v>229</v>
      </c>
      <c r="F422" s="30"/>
      <c r="G422" s="14" t="s">
        <v>4</v>
      </c>
      <c r="H422" s="17">
        <v>41836</v>
      </c>
      <c r="I422" s="17"/>
      <c r="J422" s="17"/>
      <c r="K422" s="17" t="s">
        <v>70</v>
      </c>
      <c r="L422" s="17" t="s">
        <v>67</v>
      </c>
      <c r="M422" s="17" t="s">
        <v>67</v>
      </c>
      <c r="N422" s="17">
        <v>42019</v>
      </c>
      <c r="O422" s="27">
        <v>60</v>
      </c>
      <c r="P422" s="17"/>
      <c r="Q422" s="17">
        <f t="shared" si="9"/>
        <v>42079</v>
      </c>
      <c r="R422" s="17"/>
      <c r="S422" s="27" t="s">
        <v>28</v>
      </c>
      <c r="T422" s="17">
        <v>42067</v>
      </c>
      <c r="U422" s="27" t="s">
        <v>26</v>
      </c>
      <c r="V422" s="27" t="s">
        <v>26</v>
      </c>
      <c r="W422" s="27"/>
      <c r="X422" s="27" t="s">
        <v>26</v>
      </c>
      <c r="Y422" s="35">
        <v>7000</v>
      </c>
      <c r="Z422" s="15">
        <v>42103</v>
      </c>
      <c r="AA422" s="19"/>
      <c r="AB422" s="27"/>
    </row>
    <row r="423" spans="1:29" s="20" customFormat="1" ht="14.25" x14ac:dyDescent="0.2">
      <c r="A423" s="21">
        <v>7127</v>
      </c>
      <c r="B423" s="22" t="s">
        <v>325</v>
      </c>
      <c r="C423" s="22" t="s">
        <v>727</v>
      </c>
      <c r="D423" s="22">
        <v>13</v>
      </c>
      <c r="E423" s="22" t="s">
        <v>436</v>
      </c>
      <c r="F423" s="22" t="s">
        <v>67</v>
      </c>
      <c r="G423" s="22" t="s">
        <v>12</v>
      </c>
      <c r="H423" s="23">
        <v>40436</v>
      </c>
      <c r="I423" s="23"/>
      <c r="J423" s="23"/>
      <c r="K423" s="22" t="s">
        <v>70</v>
      </c>
      <c r="L423" s="22" t="s">
        <v>67</v>
      </c>
      <c r="M423" s="22" t="s">
        <v>67</v>
      </c>
      <c r="N423" s="23">
        <v>42589</v>
      </c>
      <c r="O423" s="22">
        <v>60</v>
      </c>
      <c r="P423" s="24"/>
      <c r="Q423" s="17">
        <f t="shared" si="9"/>
        <v>42649</v>
      </c>
      <c r="R423" s="22"/>
      <c r="S423" s="22" t="s">
        <v>28</v>
      </c>
      <c r="T423" s="23">
        <v>42619</v>
      </c>
      <c r="U423" s="22" t="s">
        <v>26</v>
      </c>
      <c r="V423" s="22" t="s">
        <v>26</v>
      </c>
      <c r="W423" s="22"/>
      <c r="X423" s="22" t="s">
        <v>26</v>
      </c>
      <c r="Y423" s="33">
        <v>9000</v>
      </c>
      <c r="Z423" s="23">
        <v>42664</v>
      </c>
      <c r="AA423" s="26"/>
      <c r="AB423" s="22"/>
      <c r="AC423" s="22"/>
    </row>
    <row r="424" spans="1:29" s="20" customFormat="1" ht="14.25" x14ac:dyDescent="0.2">
      <c r="A424" s="21">
        <v>7148</v>
      </c>
      <c r="B424" s="22"/>
      <c r="C424" s="22" t="s">
        <v>1067</v>
      </c>
      <c r="D424" s="22">
        <v>13</v>
      </c>
      <c r="E424" s="22" t="s">
        <v>1017</v>
      </c>
      <c r="F424" s="22" t="s">
        <v>34</v>
      </c>
      <c r="G424" s="22" t="s">
        <v>1018</v>
      </c>
      <c r="H424" s="23">
        <v>42996</v>
      </c>
      <c r="I424" s="23" t="s">
        <v>34</v>
      </c>
      <c r="J424" s="23"/>
      <c r="K424" s="22" t="s">
        <v>70</v>
      </c>
      <c r="L424" s="22" t="s">
        <v>34</v>
      </c>
      <c r="M424" s="22" t="s">
        <v>67</v>
      </c>
      <c r="N424" s="23">
        <v>43110</v>
      </c>
      <c r="O424" s="22">
        <v>90</v>
      </c>
      <c r="P424" s="24"/>
      <c r="Q424" s="17">
        <v>43200</v>
      </c>
      <c r="R424" s="22"/>
      <c r="S424" s="22" t="s">
        <v>819</v>
      </c>
      <c r="T424" s="23">
        <v>43067</v>
      </c>
      <c r="U424" s="22" t="s">
        <v>26</v>
      </c>
      <c r="V424" s="22" t="s">
        <v>26</v>
      </c>
      <c r="W424" s="22" t="s">
        <v>26</v>
      </c>
      <c r="X424" s="22" t="s">
        <v>26</v>
      </c>
      <c r="Y424" s="25">
        <v>38950</v>
      </c>
      <c r="Z424" s="23">
        <v>43158</v>
      </c>
      <c r="AA424" s="26" t="s">
        <v>1077</v>
      </c>
      <c r="AB424" s="22"/>
    </row>
    <row r="425" spans="1:29" s="20" customFormat="1" ht="14.25" x14ac:dyDescent="0.2">
      <c r="A425" s="21">
        <v>7154</v>
      </c>
      <c r="B425" s="22"/>
      <c r="C425" s="22" t="s">
        <v>727</v>
      </c>
      <c r="D425" s="22">
        <v>13</v>
      </c>
      <c r="E425" s="22" t="s">
        <v>984</v>
      </c>
      <c r="F425" s="22" t="s">
        <v>34</v>
      </c>
      <c r="G425" s="22" t="s">
        <v>29</v>
      </c>
      <c r="H425" s="23">
        <v>41340</v>
      </c>
      <c r="I425" s="23" t="s">
        <v>34</v>
      </c>
      <c r="J425" s="23"/>
      <c r="K425" s="22" t="s">
        <v>70</v>
      </c>
      <c r="L425" s="22" t="s">
        <v>34</v>
      </c>
      <c r="M425" s="22" t="s">
        <v>67</v>
      </c>
      <c r="N425" s="23">
        <v>43038</v>
      </c>
      <c r="O425" s="22">
        <v>90</v>
      </c>
      <c r="P425" s="24"/>
      <c r="Q425" s="17">
        <v>43128</v>
      </c>
      <c r="R425" s="22"/>
      <c r="S425" s="22" t="s">
        <v>819</v>
      </c>
      <c r="T425" s="23">
        <v>43077</v>
      </c>
      <c r="U425" s="22" t="s">
        <v>26</v>
      </c>
      <c r="V425" s="22" t="s">
        <v>26</v>
      </c>
      <c r="W425" s="22" t="s">
        <v>26</v>
      </c>
      <c r="X425" s="22" t="s">
        <v>26</v>
      </c>
      <c r="Y425" s="25">
        <v>49950</v>
      </c>
      <c r="Z425" s="23">
        <v>43119</v>
      </c>
      <c r="AA425" s="26"/>
      <c r="AB425" s="22"/>
    </row>
    <row r="426" spans="1:29" s="20" customFormat="1" ht="14.25" x14ac:dyDescent="0.2">
      <c r="A426" s="21">
        <v>7623</v>
      </c>
      <c r="B426" s="22"/>
      <c r="C426" s="22" t="s">
        <v>727</v>
      </c>
      <c r="D426" s="22">
        <v>13</v>
      </c>
      <c r="E426" s="22" t="s">
        <v>876</v>
      </c>
      <c r="F426" s="22" t="s">
        <v>67</v>
      </c>
      <c r="G426" s="22" t="s">
        <v>12</v>
      </c>
      <c r="H426" s="23">
        <v>42139</v>
      </c>
      <c r="I426" s="23"/>
      <c r="J426" s="23"/>
      <c r="K426" s="22" t="s">
        <v>70</v>
      </c>
      <c r="L426" s="22" t="s">
        <v>67</v>
      </c>
      <c r="M426" s="22" t="s">
        <v>67</v>
      </c>
      <c r="N426" s="23">
        <v>42466</v>
      </c>
      <c r="O426" s="22">
        <v>60</v>
      </c>
      <c r="P426" s="24"/>
      <c r="Q426" s="17">
        <f t="shared" si="9"/>
        <v>42526</v>
      </c>
      <c r="R426" s="22"/>
      <c r="S426" s="22" t="s">
        <v>259</v>
      </c>
      <c r="T426" s="23">
        <v>42526</v>
      </c>
      <c r="U426" s="22" t="s">
        <v>26</v>
      </c>
      <c r="V426" s="22" t="s">
        <v>26</v>
      </c>
      <c r="W426" s="22"/>
      <c r="X426" s="22" t="s">
        <v>26</v>
      </c>
      <c r="Y426" s="33">
        <v>3800</v>
      </c>
      <c r="Z426" s="23">
        <v>42535</v>
      </c>
      <c r="AA426" s="26"/>
      <c r="AB426" s="22"/>
      <c r="AC426" s="22"/>
    </row>
    <row r="427" spans="1:29" s="20" customFormat="1" ht="14.25" x14ac:dyDescent="0.2">
      <c r="A427" s="21">
        <v>606</v>
      </c>
      <c r="B427" s="22" t="s">
        <v>325</v>
      </c>
      <c r="C427" s="22" t="s">
        <v>728</v>
      </c>
      <c r="D427" s="22">
        <v>25</v>
      </c>
      <c r="E427" s="22" t="s">
        <v>437</v>
      </c>
      <c r="F427" s="22" t="s">
        <v>67</v>
      </c>
      <c r="G427" s="22" t="s">
        <v>12</v>
      </c>
      <c r="H427" s="23">
        <v>41918</v>
      </c>
      <c r="I427" s="23" t="s">
        <v>34</v>
      </c>
      <c r="J427" s="23"/>
      <c r="K427" s="22" t="s">
        <v>70</v>
      </c>
      <c r="L427" s="22" t="s">
        <v>34</v>
      </c>
      <c r="M427" s="22" t="s">
        <v>67</v>
      </c>
      <c r="N427" s="23">
        <v>43091</v>
      </c>
      <c r="O427" s="22">
        <v>90</v>
      </c>
      <c r="P427" s="24"/>
      <c r="Q427" s="17">
        <f t="shared" si="9"/>
        <v>43181</v>
      </c>
      <c r="R427" s="22"/>
      <c r="S427" s="22" t="s">
        <v>1037</v>
      </c>
      <c r="T427" s="23">
        <v>43103</v>
      </c>
      <c r="U427" s="22" t="s">
        <v>26</v>
      </c>
      <c r="V427" s="22" t="s">
        <v>26</v>
      </c>
      <c r="W427" s="22" t="s">
        <v>26</v>
      </c>
      <c r="X427" s="22" t="s">
        <v>26</v>
      </c>
      <c r="Y427" s="25">
        <v>27800</v>
      </c>
      <c r="Z427" s="23">
        <v>43150</v>
      </c>
      <c r="AA427" s="26"/>
      <c r="AB427" s="22"/>
    </row>
    <row r="428" spans="1:29" s="20" customFormat="1" ht="14.25" x14ac:dyDescent="0.2">
      <c r="A428" s="21">
        <v>608</v>
      </c>
      <c r="B428" s="22" t="s">
        <v>325</v>
      </c>
      <c r="C428" s="22" t="s">
        <v>728</v>
      </c>
      <c r="D428" s="22">
        <v>25</v>
      </c>
      <c r="E428" s="22" t="s">
        <v>497</v>
      </c>
      <c r="F428" s="22" t="s">
        <v>67</v>
      </c>
      <c r="G428" s="22" t="s">
        <v>12</v>
      </c>
      <c r="H428" s="23">
        <v>39504</v>
      </c>
      <c r="I428" s="23" t="s">
        <v>34</v>
      </c>
      <c r="J428" s="23"/>
      <c r="K428" s="22" t="s">
        <v>70</v>
      </c>
      <c r="L428" s="22" t="s">
        <v>34</v>
      </c>
      <c r="M428" s="22" t="s">
        <v>34</v>
      </c>
      <c r="N428" s="23">
        <v>43091</v>
      </c>
      <c r="O428" s="22">
        <v>90</v>
      </c>
      <c r="P428" s="24"/>
      <c r="Q428" s="17">
        <f t="shared" si="9"/>
        <v>43181</v>
      </c>
      <c r="R428" s="22"/>
      <c r="S428" s="22" t="s">
        <v>1037</v>
      </c>
      <c r="T428" s="23">
        <v>43125</v>
      </c>
      <c r="U428" s="22" t="s">
        <v>26</v>
      </c>
      <c r="V428" s="22" t="s">
        <v>26</v>
      </c>
      <c r="W428" s="22" t="s">
        <v>26</v>
      </c>
      <c r="X428" s="22" t="s">
        <v>26</v>
      </c>
      <c r="Y428" s="25">
        <v>33800</v>
      </c>
      <c r="Z428" s="23">
        <v>43150</v>
      </c>
      <c r="AA428" s="26"/>
      <c r="AB428" s="22"/>
    </row>
    <row r="429" spans="1:29" s="20" customFormat="1" ht="14.25" x14ac:dyDescent="0.2">
      <c r="A429" s="21">
        <v>325</v>
      </c>
      <c r="B429" s="22"/>
      <c r="C429" s="22" t="s">
        <v>811</v>
      </c>
      <c r="D429" s="22">
        <v>30</v>
      </c>
      <c r="E429" s="22" t="s">
        <v>1072</v>
      </c>
      <c r="F429" s="22" t="s">
        <v>67</v>
      </c>
      <c r="G429" s="22" t="s">
        <v>12</v>
      </c>
      <c r="H429" s="23">
        <v>41447</v>
      </c>
      <c r="I429" s="23" t="s">
        <v>34</v>
      </c>
      <c r="J429" s="23"/>
      <c r="K429" s="22" t="s">
        <v>70</v>
      </c>
      <c r="L429" s="22" t="s">
        <v>34</v>
      </c>
      <c r="M429" s="22" t="s">
        <v>67</v>
      </c>
      <c r="N429" s="23">
        <v>43122</v>
      </c>
      <c r="O429" s="22">
        <v>90</v>
      </c>
      <c r="P429" s="24"/>
      <c r="Q429" s="17">
        <v>43212</v>
      </c>
      <c r="R429" s="22"/>
      <c r="S429" s="22" t="s">
        <v>895</v>
      </c>
      <c r="T429" s="23">
        <v>43175</v>
      </c>
      <c r="U429" s="22" t="s">
        <v>26</v>
      </c>
      <c r="V429" s="22" t="s">
        <v>26</v>
      </c>
      <c r="W429" s="22" t="s">
        <v>26</v>
      </c>
      <c r="X429" s="22" t="s">
        <v>26</v>
      </c>
      <c r="Y429" s="25">
        <v>37900</v>
      </c>
      <c r="Z429" s="23">
        <v>43194</v>
      </c>
      <c r="AA429" s="26"/>
      <c r="AB429" s="22"/>
    </row>
    <row r="430" spans="1:29" s="7" customFormat="1" ht="14.25" x14ac:dyDescent="0.2">
      <c r="A430" s="1">
        <v>406</v>
      </c>
      <c r="B430" s="2"/>
      <c r="C430" s="2" t="s">
        <v>811</v>
      </c>
      <c r="D430" s="2">
        <v>30</v>
      </c>
      <c r="E430" s="2" t="s">
        <v>812</v>
      </c>
      <c r="F430" s="2" t="s">
        <v>67</v>
      </c>
      <c r="G430" s="2" t="s">
        <v>12</v>
      </c>
      <c r="H430" s="3">
        <v>42345</v>
      </c>
      <c r="I430" s="3" t="s">
        <v>34</v>
      </c>
      <c r="J430" s="1"/>
      <c r="K430" s="2" t="s">
        <v>70</v>
      </c>
      <c r="L430" s="2" t="s">
        <v>34</v>
      </c>
      <c r="M430" s="2" t="s">
        <v>67</v>
      </c>
      <c r="N430" s="3">
        <v>43420</v>
      </c>
      <c r="O430" s="2">
        <v>45</v>
      </c>
      <c r="P430" s="4"/>
      <c r="Q430" s="5">
        <v>43466</v>
      </c>
      <c r="R430" s="2" t="s">
        <v>34</v>
      </c>
      <c r="S430" s="2" t="s">
        <v>28</v>
      </c>
      <c r="T430" s="3">
        <v>43456</v>
      </c>
      <c r="U430" s="2" t="s">
        <v>26</v>
      </c>
      <c r="V430" s="2" t="s">
        <v>26</v>
      </c>
      <c r="W430" s="2" t="s">
        <v>26</v>
      </c>
      <c r="X430" s="2" t="s">
        <v>26</v>
      </c>
      <c r="Y430" s="6">
        <v>74850</v>
      </c>
      <c r="Z430" s="3">
        <v>43617</v>
      </c>
      <c r="AA430" s="6"/>
      <c r="AB430" s="2"/>
    </row>
    <row r="431" spans="1:29" s="20" customFormat="1" ht="14.25" x14ac:dyDescent="0.2">
      <c r="A431" s="21">
        <v>217</v>
      </c>
      <c r="B431" s="22" t="s">
        <v>325</v>
      </c>
      <c r="C431" s="22" t="s">
        <v>729</v>
      </c>
      <c r="D431" s="22">
        <v>15</v>
      </c>
      <c r="E431" s="22" t="s">
        <v>438</v>
      </c>
      <c r="F431" s="22" t="s">
        <v>67</v>
      </c>
      <c r="G431" s="22" t="s">
        <v>12</v>
      </c>
      <c r="H431" s="23">
        <v>41222</v>
      </c>
      <c r="I431" s="23" t="s">
        <v>34</v>
      </c>
      <c r="J431" s="23"/>
      <c r="K431" s="22" t="s">
        <v>70</v>
      </c>
      <c r="L431" s="22" t="s">
        <v>34</v>
      </c>
      <c r="M431" s="22" t="s">
        <v>67</v>
      </c>
      <c r="N431" s="23">
        <v>43091</v>
      </c>
      <c r="O431" s="22">
        <v>90</v>
      </c>
      <c r="P431" s="24"/>
      <c r="Q431" s="17">
        <f t="shared" si="9"/>
        <v>43181</v>
      </c>
      <c r="R431" s="22"/>
      <c r="S431" s="22" t="s">
        <v>28</v>
      </c>
      <c r="T431" s="23">
        <v>43115</v>
      </c>
      <c r="U431" s="22" t="s">
        <v>26</v>
      </c>
      <c r="V431" s="22" t="s">
        <v>26</v>
      </c>
      <c r="W431" s="22" t="s">
        <v>26</v>
      </c>
      <c r="X431" s="22" t="s">
        <v>26</v>
      </c>
      <c r="Y431" s="25">
        <v>27000</v>
      </c>
      <c r="Z431" s="23">
        <v>43139</v>
      </c>
      <c r="AA431" s="26"/>
      <c r="AB431" s="22"/>
    </row>
    <row r="432" spans="1:29" s="20" customFormat="1" ht="14.25" x14ac:dyDescent="0.2">
      <c r="A432" s="21">
        <v>3265</v>
      </c>
      <c r="B432" s="22" t="s">
        <v>325</v>
      </c>
      <c r="C432" s="22" t="s">
        <v>730</v>
      </c>
      <c r="D432" s="22">
        <v>27</v>
      </c>
      <c r="E432" s="22" t="s">
        <v>441</v>
      </c>
      <c r="F432" s="22" t="s">
        <v>67</v>
      </c>
      <c r="G432" s="22" t="s">
        <v>12</v>
      </c>
      <c r="H432" s="23">
        <v>41366</v>
      </c>
      <c r="I432" s="23"/>
      <c r="J432" s="23"/>
      <c r="K432" s="22" t="s">
        <v>70</v>
      </c>
      <c r="L432" s="22" t="s">
        <v>67</v>
      </c>
      <c r="M432" s="22" t="s">
        <v>67</v>
      </c>
      <c r="N432" s="23">
        <v>42437</v>
      </c>
      <c r="O432" s="22">
        <v>60</v>
      </c>
      <c r="P432" s="22"/>
      <c r="Q432" s="17">
        <f t="shared" si="9"/>
        <v>42497</v>
      </c>
      <c r="R432" s="22"/>
      <c r="S432" s="22" t="s">
        <v>28</v>
      </c>
      <c r="T432" s="23">
        <v>42470</v>
      </c>
      <c r="U432" s="22" t="s">
        <v>26</v>
      </c>
      <c r="V432" s="22" t="s">
        <v>26</v>
      </c>
      <c r="W432" s="22"/>
      <c r="X432" s="22" t="s">
        <v>26</v>
      </c>
      <c r="Y432" s="33">
        <v>6000</v>
      </c>
      <c r="Z432" s="23">
        <v>42475</v>
      </c>
      <c r="AA432" s="26" t="s">
        <v>847</v>
      </c>
      <c r="AB432" s="22"/>
      <c r="AC432" s="22"/>
    </row>
    <row r="433" spans="1:29" s="20" customFormat="1" ht="14.25" x14ac:dyDescent="0.2">
      <c r="A433" s="21">
        <v>3268</v>
      </c>
      <c r="B433" s="22" t="s">
        <v>325</v>
      </c>
      <c r="C433" s="22" t="s">
        <v>730</v>
      </c>
      <c r="D433" s="22">
        <v>27</v>
      </c>
      <c r="E433" s="22" t="s">
        <v>440</v>
      </c>
      <c r="F433" s="22" t="s">
        <v>67</v>
      </c>
      <c r="G433" s="22" t="s">
        <v>12</v>
      </c>
      <c r="H433" s="23">
        <v>41765</v>
      </c>
      <c r="I433" s="23"/>
      <c r="J433" s="23"/>
      <c r="K433" s="22" t="s">
        <v>838</v>
      </c>
      <c r="L433" s="22" t="s">
        <v>67</v>
      </c>
      <c r="M433" s="22" t="s">
        <v>67</v>
      </c>
      <c r="N433" s="23">
        <v>42437</v>
      </c>
      <c r="O433" s="22">
        <v>60</v>
      </c>
      <c r="P433" s="22"/>
      <c r="Q433" s="17">
        <f t="shared" si="9"/>
        <v>42497</v>
      </c>
      <c r="R433" s="22"/>
      <c r="S433" s="22" t="s">
        <v>28</v>
      </c>
      <c r="T433" s="23">
        <v>42470</v>
      </c>
      <c r="U433" s="22" t="s">
        <v>26</v>
      </c>
      <c r="V433" s="22" t="s">
        <v>26</v>
      </c>
      <c r="W433" s="22"/>
      <c r="X433" s="22" t="s">
        <v>26</v>
      </c>
      <c r="Y433" s="33">
        <v>6000</v>
      </c>
      <c r="Z433" s="23">
        <v>42475</v>
      </c>
      <c r="AA433" s="26" t="s">
        <v>848</v>
      </c>
      <c r="AB433" s="22"/>
      <c r="AC433" s="22"/>
    </row>
    <row r="434" spans="1:29" s="20" customFormat="1" ht="14.25" x14ac:dyDescent="0.2">
      <c r="A434" s="21">
        <v>1620</v>
      </c>
      <c r="B434" s="22"/>
      <c r="C434" s="22" t="s">
        <v>802</v>
      </c>
      <c r="D434" s="22">
        <v>24</v>
      </c>
      <c r="E434" s="22" t="s">
        <v>439</v>
      </c>
      <c r="F434" s="22" t="s">
        <v>67</v>
      </c>
      <c r="G434" s="22" t="s">
        <v>784</v>
      </c>
      <c r="H434" s="23">
        <v>40180</v>
      </c>
      <c r="I434" s="23"/>
      <c r="J434" s="23"/>
      <c r="K434" s="22" t="s">
        <v>70</v>
      </c>
      <c r="L434" s="22" t="s">
        <v>34</v>
      </c>
      <c r="M434" s="22" t="s">
        <v>67</v>
      </c>
      <c r="N434" s="23">
        <v>42544</v>
      </c>
      <c r="O434" s="22">
        <v>90</v>
      </c>
      <c r="P434" s="24"/>
      <c r="Q434" s="17">
        <v>42636</v>
      </c>
      <c r="R434" s="22"/>
      <c r="S434" s="22" t="s">
        <v>942</v>
      </c>
      <c r="T434" s="23">
        <v>42636</v>
      </c>
      <c r="U434" s="22" t="s">
        <v>859</v>
      </c>
      <c r="V434" s="22" t="s">
        <v>26</v>
      </c>
      <c r="W434" s="22" t="s">
        <v>26</v>
      </c>
      <c r="X434" s="22" t="s">
        <v>26</v>
      </c>
      <c r="Y434" s="33">
        <v>42900</v>
      </c>
      <c r="Z434" s="23">
        <v>42646</v>
      </c>
      <c r="AA434" s="26"/>
      <c r="AB434" s="23">
        <v>42643</v>
      </c>
    </row>
    <row r="435" spans="1:29" s="20" customFormat="1" ht="14.25" x14ac:dyDescent="0.2">
      <c r="A435" s="27">
        <v>45</v>
      </c>
      <c r="B435" s="14"/>
      <c r="C435" s="27" t="s">
        <v>620</v>
      </c>
      <c r="D435" s="27">
        <v>18</v>
      </c>
      <c r="E435" s="30" t="s">
        <v>160</v>
      </c>
      <c r="F435" s="30"/>
      <c r="G435" s="14" t="s">
        <v>6</v>
      </c>
      <c r="H435" s="17">
        <v>42089</v>
      </c>
      <c r="I435" s="17"/>
      <c r="J435" s="17"/>
      <c r="K435" s="17" t="s">
        <v>70</v>
      </c>
      <c r="L435" s="14" t="s">
        <v>67</v>
      </c>
      <c r="M435" s="14" t="s">
        <v>67</v>
      </c>
      <c r="N435" s="17">
        <v>42210</v>
      </c>
      <c r="O435" s="27">
        <v>60</v>
      </c>
      <c r="P435" s="17"/>
      <c r="Q435" s="17">
        <f t="shared" si="9"/>
        <v>42270</v>
      </c>
      <c r="R435" s="17"/>
      <c r="S435" s="27" t="s">
        <v>28</v>
      </c>
      <c r="T435" s="17">
        <v>42304</v>
      </c>
      <c r="U435" s="27" t="s">
        <v>26</v>
      </c>
      <c r="V435" s="27" t="s">
        <v>26</v>
      </c>
      <c r="W435" s="27"/>
      <c r="X435" s="27" t="s">
        <v>26</v>
      </c>
      <c r="Y435" s="35">
        <v>25000</v>
      </c>
      <c r="Z435" s="15">
        <v>42314</v>
      </c>
      <c r="AA435" s="19"/>
      <c r="AB435" s="27"/>
    </row>
    <row r="436" spans="1:29" s="20" customFormat="1" ht="14.25" x14ac:dyDescent="0.2">
      <c r="A436" s="21">
        <v>129</v>
      </c>
      <c r="B436" s="22" t="s">
        <v>325</v>
      </c>
      <c r="C436" s="22" t="s">
        <v>731</v>
      </c>
      <c r="D436" s="22">
        <v>30</v>
      </c>
      <c r="E436" s="22" t="s">
        <v>442</v>
      </c>
      <c r="F436" s="22" t="s">
        <v>67</v>
      </c>
      <c r="G436" s="22" t="s">
        <v>1076</v>
      </c>
      <c r="H436" s="23">
        <v>40605</v>
      </c>
      <c r="I436" s="23" t="s">
        <v>34</v>
      </c>
      <c r="J436" s="23"/>
      <c r="K436" s="22" t="s">
        <v>70</v>
      </c>
      <c r="L436" s="22" t="s">
        <v>34</v>
      </c>
      <c r="M436" s="22" t="s">
        <v>67</v>
      </c>
      <c r="N436" s="23">
        <v>43038</v>
      </c>
      <c r="O436" s="22">
        <v>90</v>
      </c>
      <c r="P436" s="24"/>
      <c r="Q436" s="17">
        <f>IF(OR(O436=60,FALSE,O436=90,FALSE),N436+O436,"")</f>
        <v>43128</v>
      </c>
      <c r="R436" s="22"/>
      <c r="S436" s="22" t="s">
        <v>895</v>
      </c>
      <c r="T436" s="23">
        <v>43115</v>
      </c>
      <c r="U436" s="22" t="s">
        <v>26</v>
      </c>
      <c r="V436" s="22" t="s">
        <v>26</v>
      </c>
      <c r="W436" s="22" t="s">
        <v>26</v>
      </c>
      <c r="X436" s="22" t="s">
        <v>26</v>
      </c>
      <c r="Y436" s="25">
        <v>26999</v>
      </c>
      <c r="Z436" s="23">
        <v>43139</v>
      </c>
      <c r="AA436" s="26"/>
      <c r="AB436" s="22"/>
    </row>
    <row r="437" spans="1:29" s="20" customFormat="1" ht="14.25" x14ac:dyDescent="0.2">
      <c r="A437" s="21">
        <v>1306</v>
      </c>
      <c r="B437" s="22"/>
      <c r="C437" s="22" t="s">
        <v>1026</v>
      </c>
      <c r="D437" s="22">
        <v>19</v>
      </c>
      <c r="E437" s="22" t="s">
        <v>1027</v>
      </c>
      <c r="F437" s="22" t="s">
        <v>34</v>
      </c>
      <c r="G437" s="22" t="s">
        <v>12</v>
      </c>
      <c r="H437" s="23">
        <v>43012</v>
      </c>
      <c r="I437" s="23" t="s">
        <v>34</v>
      </c>
      <c r="J437" s="23"/>
      <c r="K437" s="22" t="s">
        <v>70</v>
      </c>
      <c r="L437" s="22" t="s">
        <v>34</v>
      </c>
      <c r="M437" s="22" t="s">
        <v>67</v>
      </c>
      <c r="N437" s="23">
        <v>43122</v>
      </c>
      <c r="O437" s="22">
        <v>90</v>
      </c>
      <c r="P437" s="24"/>
      <c r="Q437" s="17">
        <v>43212</v>
      </c>
      <c r="R437" s="22"/>
      <c r="S437" s="22" t="s">
        <v>895</v>
      </c>
      <c r="T437" s="23">
        <v>43196</v>
      </c>
      <c r="U437" s="22" t="s">
        <v>26</v>
      </c>
      <c r="V437" s="22" t="s">
        <v>26</v>
      </c>
      <c r="W437" s="22" t="s">
        <v>26</v>
      </c>
      <c r="X437" s="22" t="s">
        <v>26</v>
      </c>
      <c r="Y437" s="25">
        <v>34000</v>
      </c>
      <c r="Z437" s="23">
        <v>43216</v>
      </c>
      <c r="AA437" s="26"/>
      <c r="AB437" s="22"/>
    </row>
    <row r="438" spans="1:29" s="20" customFormat="1" ht="14.25" x14ac:dyDescent="0.2">
      <c r="A438" s="21">
        <v>1926</v>
      </c>
      <c r="B438" s="22" t="s">
        <v>325</v>
      </c>
      <c r="C438" s="22" t="s">
        <v>860</v>
      </c>
      <c r="D438" s="22">
        <v>26</v>
      </c>
      <c r="E438" s="22" t="s">
        <v>443</v>
      </c>
      <c r="F438" s="22" t="s">
        <v>67</v>
      </c>
      <c r="G438" s="22" t="s">
        <v>12</v>
      </c>
      <c r="H438" s="23">
        <v>41494</v>
      </c>
      <c r="I438" s="23"/>
      <c r="J438" s="23"/>
      <c r="K438" s="22" t="s">
        <v>70</v>
      </c>
      <c r="L438" s="22" t="s">
        <v>67</v>
      </c>
      <c r="M438" s="22" t="s">
        <v>67</v>
      </c>
      <c r="N438" s="23">
        <v>42404</v>
      </c>
      <c r="O438" s="22">
        <v>60</v>
      </c>
      <c r="P438" s="22"/>
      <c r="Q438" s="17">
        <f t="shared" si="9"/>
        <v>42464</v>
      </c>
      <c r="R438" s="22"/>
      <c r="S438" s="22" t="s">
        <v>824</v>
      </c>
      <c r="T438" s="23">
        <v>42410</v>
      </c>
      <c r="U438" s="22" t="s">
        <v>859</v>
      </c>
      <c r="V438" s="22" t="s">
        <v>859</v>
      </c>
      <c r="W438" s="22"/>
      <c r="X438" s="22" t="s">
        <v>859</v>
      </c>
      <c r="Y438" s="33">
        <v>1400</v>
      </c>
      <c r="Z438" s="23">
        <v>42444</v>
      </c>
      <c r="AA438" s="26"/>
      <c r="AB438" s="23">
        <v>42662</v>
      </c>
      <c r="AC438" s="22"/>
    </row>
    <row r="439" spans="1:29" s="20" customFormat="1" ht="14.25" x14ac:dyDescent="0.2">
      <c r="A439" s="27">
        <v>8363</v>
      </c>
      <c r="B439" s="14"/>
      <c r="C439" s="27" t="s">
        <v>621</v>
      </c>
      <c r="D439" s="27">
        <v>13</v>
      </c>
      <c r="E439" s="30" t="s">
        <v>159</v>
      </c>
      <c r="F439" s="30"/>
      <c r="G439" s="14" t="s">
        <v>12</v>
      </c>
      <c r="H439" s="17">
        <v>42083</v>
      </c>
      <c r="I439" s="17"/>
      <c r="J439" s="17"/>
      <c r="K439" s="17" t="s">
        <v>68</v>
      </c>
      <c r="L439" s="14" t="s">
        <v>67</v>
      </c>
      <c r="M439" s="14" t="s">
        <v>67</v>
      </c>
      <c r="N439" s="17">
        <v>42210</v>
      </c>
      <c r="O439" s="27">
        <v>60</v>
      </c>
      <c r="P439" s="17"/>
      <c r="Q439" s="17">
        <f t="shared" si="9"/>
        <v>42270</v>
      </c>
      <c r="R439" s="17"/>
      <c r="S439" s="27" t="s">
        <v>259</v>
      </c>
      <c r="T439" s="17">
        <v>42276</v>
      </c>
      <c r="U439" s="27" t="s">
        <v>26</v>
      </c>
      <c r="V439" s="27" t="s">
        <v>26</v>
      </c>
      <c r="W439" s="27"/>
      <c r="X439" s="27" t="s">
        <v>26</v>
      </c>
      <c r="Y439" s="35">
        <v>5400</v>
      </c>
      <c r="Z439" s="15">
        <v>42284</v>
      </c>
      <c r="AA439" s="19"/>
      <c r="AB439" s="27"/>
    </row>
    <row r="440" spans="1:29" s="20" customFormat="1" ht="14.25" x14ac:dyDescent="0.2">
      <c r="A440" s="21">
        <v>558</v>
      </c>
      <c r="B440" s="22" t="s">
        <v>325</v>
      </c>
      <c r="C440" s="22" t="s">
        <v>732</v>
      </c>
      <c r="D440" s="22">
        <v>13</v>
      </c>
      <c r="E440" s="22" t="s">
        <v>507</v>
      </c>
      <c r="F440" s="22" t="s">
        <v>34</v>
      </c>
      <c r="G440" s="22" t="s">
        <v>12</v>
      </c>
      <c r="H440" s="23">
        <v>42264</v>
      </c>
      <c r="I440" s="23"/>
      <c r="J440" s="23"/>
      <c r="K440" s="22" t="s">
        <v>70</v>
      </c>
      <c r="L440" s="22" t="s">
        <v>67</v>
      </c>
      <c r="M440" s="22" t="s">
        <v>67</v>
      </c>
      <c r="N440" s="23">
        <v>42403</v>
      </c>
      <c r="O440" s="22">
        <v>60</v>
      </c>
      <c r="P440" s="22"/>
      <c r="Q440" s="17">
        <f t="shared" si="9"/>
        <v>42463</v>
      </c>
      <c r="R440" s="22"/>
      <c r="S440" s="22" t="s">
        <v>28</v>
      </c>
      <c r="T440" s="23">
        <v>42409</v>
      </c>
      <c r="U440" s="22" t="s">
        <v>26</v>
      </c>
      <c r="V440" s="22" t="s">
        <v>26</v>
      </c>
      <c r="W440" s="22"/>
      <c r="X440" s="22" t="s">
        <v>26</v>
      </c>
      <c r="Y440" s="33">
        <v>6900</v>
      </c>
      <c r="Z440" s="23">
        <v>42443</v>
      </c>
      <c r="AA440" s="26"/>
      <c r="AB440" s="22"/>
      <c r="AC440" s="22"/>
    </row>
    <row r="441" spans="1:29" s="20" customFormat="1" ht="14.25" x14ac:dyDescent="0.2">
      <c r="A441" s="21">
        <v>590</v>
      </c>
      <c r="B441" s="22" t="s">
        <v>325</v>
      </c>
      <c r="C441" s="22" t="s">
        <v>732</v>
      </c>
      <c r="D441" s="22">
        <v>13</v>
      </c>
      <c r="E441" s="22" t="s">
        <v>444</v>
      </c>
      <c r="F441" s="22" t="s">
        <v>67</v>
      </c>
      <c r="G441" s="22" t="s">
        <v>12</v>
      </c>
      <c r="H441" s="23">
        <v>40925</v>
      </c>
      <c r="I441" s="23"/>
      <c r="J441" s="23"/>
      <c r="K441" s="22" t="s">
        <v>70</v>
      </c>
      <c r="L441" s="22" t="s">
        <v>67</v>
      </c>
      <c r="M441" s="22" t="s">
        <v>67</v>
      </c>
      <c r="N441" s="23">
        <v>42403</v>
      </c>
      <c r="O441" s="22">
        <v>60</v>
      </c>
      <c r="P441" s="22"/>
      <c r="Q441" s="17">
        <f t="shared" si="9"/>
        <v>42463</v>
      </c>
      <c r="R441" s="22"/>
      <c r="S441" s="22" t="s">
        <v>28</v>
      </c>
      <c r="T441" s="23">
        <v>42410</v>
      </c>
      <c r="U441" s="22" t="s">
        <v>26</v>
      </c>
      <c r="V441" s="22" t="s">
        <v>26</v>
      </c>
      <c r="W441" s="22"/>
      <c r="X441" s="22" t="s">
        <v>26</v>
      </c>
      <c r="Y441" s="33">
        <v>6000</v>
      </c>
      <c r="Z441" s="23">
        <v>42443</v>
      </c>
      <c r="AA441" s="26"/>
      <c r="AB441" s="22"/>
      <c r="AC441" s="22"/>
    </row>
    <row r="442" spans="1:29" s="20" customFormat="1" ht="14.25" x14ac:dyDescent="0.2">
      <c r="A442" s="21">
        <v>5105</v>
      </c>
      <c r="B442" s="22" t="s">
        <v>325</v>
      </c>
      <c r="C442" s="22" t="s">
        <v>733</v>
      </c>
      <c r="D442" s="22">
        <v>10</v>
      </c>
      <c r="E442" s="22" t="s">
        <v>508</v>
      </c>
      <c r="F442" s="22" t="s">
        <v>34</v>
      </c>
      <c r="G442" s="22" t="s">
        <v>12</v>
      </c>
      <c r="H442" s="23">
        <v>41703</v>
      </c>
      <c r="I442" s="23"/>
      <c r="J442" s="23"/>
      <c r="K442" s="22" t="s">
        <v>70</v>
      </c>
      <c r="L442" s="22" t="s">
        <v>67</v>
      </c>
      <c r="M442" s="22" t="s">
        <v>67</v>
      </c>
      <c r="N442" s="23">
        <v>42437</v>
      </c>
      <c r="O442" s="22">
        <v>60</v>
      </c>
      <c r="P442" s="24"/>
      <c r="Q442" s="17">
        <f t="shared" si="9"/>
        <v>42497</v>
      </c>
      <c r="R442" s="22"/>
      <c r="S442" s="22" t="s">
        <v>839</v>
      </c>
      <c r="T442" s="22" t="s">
        <v>933</v>
      </c>
      <c r="U442" s="22" t="s">
        <v>26</v>
      </c>
      <c r="V442" s="22" t="s">
        <v>26</v>
      </c>
      <c r="W442" s="22"/>
      <c r="X442" s="22" t="s">
        <v>26</v>
      </c>
      <c r="Y442" s="33">
        <v>6400</v>
      </c>
      <c r="Z442" s="22" t="s">
        <v>933</v>
      </c>
      <c r="AA442" s="26" t="s">
        <v>934</v>
      </c>
      <c r="AB442" s="22"/>
      <c r="AC442" s="22"/>
    </row>
    <row r="443" spans="1:29" s="20" customFormat="1" ht="14.25" x14ac:dyDescent="0.2">
      <c r="A443" s="21">
        <v>5203</v>
      </c>
      <c r="B443" s="22"/>
      <c r="C443" s="22" t="s">
        <v>733</v>
      </c>
      <c r="D443" s="22">
        <v>10</v>
      </c>
      <c r="E443" s="22" t="s">
        <v>821</v>
      </c>
      <c r="F443" s="22" t="s">
        <v>67</v>
      </c>
      <c r="G443" s="22" t="s">
        <v>29</v>
      </c>
      <c r="H443" s="23">
        <v>41309</v>
      </c>
      <c r="I443" s="23"/>
      <c r="J443" s="23"/>
      <c r="K443" s="22" t="s">
        <v>70</v>
      </c>
      <c r="L443" s="22" t="s">
        <v>67</v>
      </c>
      <c r="M443" s="22" t="s">
        <v>67</v>
      </c>
      <c r="N443" s="23">
        <v>42403</v>
      </c>
      <c r="O443" s="22">
        <v>60</v>
      </c>
      <c r="P443" s="22"/>
      <c r="Q443" s="17">
        <f t="shared" si="9"/>
        <v>42463</v>
      </c>
      <c r="R443" s="22"/>
      <c r="S443" s="22" t="s">
        <v>819</v>
      </c>
      <c r="T443" s="23">
        <v>42427</v>
      </c>
      <c r="U443" s="22" t="s">
        <v>26</v>
      </c>
      <c r="V443" s="22" t="s">
        <v>26</v>
      </c>
      <c r="W443" s="22"/>
      <c r="X443" s="22" t="s">
        <v>26</v>
      </c>
      <c r="Y443" s="33">
        <v>4950</v>
      </c>
      <c r="Z443" s="22" t="s">
        <v>861</v>
      </c>
      <c r="AA443" s="26"/>
      <c r="AB443" s="22"/>
      <c r="AC443" s="22"/>
    </row>
    <row r="444" spans="1:29" s="20" customFormat="1" ht="14.25" x14ac:dyDescent="0.2">
      <c r="A444" s="21">
        <v>5207</v>
      </c>
      <c r="B444" s="22"/>
      <c r="C444" s="22" t="s">
        <v>733</v>
      </c>
      <c r="D444" s="22">
        <v>10</v>
      </c>
      <c r="E444" s="22" t="s">
        <v>820</v>
      </c>
      <c r="F444" s="22" t="s">
        <v>67</v>
      </c>
      <c r="G444" s="22" t="s">
        <v>12</v>
      </c>
      <c r="H444" s="23">
        <v>41309</v>
      </c>
      <c r="I444" s="23"/>
      <c r="J444" s="23"/>
      <c r="K444" s="22" t="s">
        <v>70</v>
      </c>
      <c r="L444" s="22" t="s">
        <v>67</v>
      </c>
      <c r="M444" s="22" t="s">
        <v>67</v>
      </c>
      <c r="N444" s="23">
        <v>42403</v>
      </c>
      <c r="O444" s="22">
        <v>60</v>
      </c>
      <c r="P444" s="22"/>
      <c r="Q444" s="17">
        <f t="shared" si="9"/>
        <v>42463</v>
      </c>
      <c r="R444" s="22"/>
      <c r="S444" s="22" t="s">
        <v>819</v>
      </c>
      <c r="T444" s="23">
        <v>42427</v>
      </c>
      <c r="U444" s="22" t="s">
        <v>26</v>
      </c>
      <c r="V444" s="22" t="s">
        <v>26</v>
      </c>
      <c r="W444" s="22"/>
      <c r="X444" s="22" t="s">
        <v>26</v>
      </c>
      <c r="Y444" s="33">
        <v>4950</v>
      </c>
      <c r="Z444" s="23">
        <v>42452</v>
      </c>
      <c r="AA444" s="26"/>
      <c r="AB444" s="22"/>
      <c r="AC444" s="22"/>
    </row>
    <row r="445" spans="1:29" s="20" customFormat="1" ht="14.25" x14ac:dyDescent="0.2">
      <c r="A445" s="21">
        <v>6539</v>
      </c>
      <c r="B445" s="22" t="s">
        <v>325</v>
      </c>
      <c r="C445" s="22" t="s">
        <v>622</v>
      </c>
      <c r="D445" s="22">
        <v>12</v>
      </c>
      <c r="E445" s="22" t="s">
        <v>446</v>
      </c>
      <c r="F445" s="22" t="s">
        <v>67</v>
      </c>
      <c r="G445" s="22" t="s">
        <v>12</v>
      </c>
      <c r="H445" s="23">
        <v>41857</v>
      </c>
      <c r="I445" s="23"/>
      <c r="J445" s="23"/>
      <c r="K445" s="22" t="s">
        <v>70</v>
      </c>
      <c r="L445" s="22" t="s">
        <v>67</v>
      </c>
      <c r="M445" s="22" t="s">
        <v>67</v>
      </c>
      <c r="N445" s="23">
        <v>42466</v>
      </c>
      <c r="O445" s="22">
        <v>60</v>
      </c>
      <c r="P445" s="24"/>
      <c r="Q445" s="17">
        <f t="shared" si="9"/>
        <v>42526</v>
      </c>
      <c r="R445" s="22"/>
      <c r="S445" s="22" t="s">
        <v>259</v>
      </c>
      <c r="T445" s="23">
        <v>42541</v>
      </c>
      <c r="U445" s="22" t="s">
        <v>26</v>
      </c>
      <c r="V445" s="22" t="s">
        <v>26</v>
      </c>
      <c r="W445" s="22"/>
      <c r="X445" s="22" t="s">
        <v>26</v>
      </c>
      <c r="Y445" s="33">
        <v>4700</v>
      </c>
      <c r="Z445" s="23">
        <v>42551</v>
      </c>
      <c r="AA445" s="26"/>
      <c r="AB445" s="22"/>
      <c r="AC445" s="22"/>
    </row>
    <row r="446" spans="1:29" s="20" customFormat="1" ht="14.25" x14ac:dyDescent="0.2">
      <c r="A446" s="21">
        <v>6541</v>
      </c>
      <c r="B446" s="22" t="s">
        <v>325</v>
      </c>
      <c r="C446" s="22" t="s">
        <v>622</v>
      </c>
      <c r="D446" s="22">
        <v>12</v>
      </c>
      <c r="E446" s="22" t="s">
        <v>445</v>
      </c>
      <c r="F446" s="22" t="s">
        <v>67</v>
      </c>
      <c r="G446" s="22" t="s">
        <v>12</v>
      </c>
      <c r="H446" s="23">
        <v>42220</v>
      </c>
      <c r="I446" s="23"/>
      <c r="J446" s="23"/>
      <c r="K446" s="22" t="s">
        <v>70</v>
      </c>
      <c r="L446" s="22" t="s">
        <v>67</v>
      </c>
      <c r="M446" s="22" t="s">
        <v>67</v>
      </c>
      <c r="N446" s="23">
        <v>42466</v>
      </c>
      <c r="O446" s="22">
        <v>60</v>
      </c>
      <c r="P446" s="24"/>
      <c r="Q446" s="17">
        <f t="shared" si="9"/>
        <v>42526</v>
      </c>
      <c r="R446" s="22"/>
      <c r="S446" s="22" t="s">
        <v>259</v>
      </c>
      <c r="T446" s="23">
        <v>42541</v>
      </c>
      <c r="U446" s="22" t="s">
        <v>26</v>
      </c>
      <c r="V446" s="22" t="s">
        <v>26</v>
      </c>
      <c r="W446" s="22"/>
      <c r="X446" s="22" t="s">
        <v>26</v>
      </c>
      <c r="Y446" s="33">
        <v>4700</v>
      </c>
      <c r="Z446" s="23">
        <v>42551</v>
      </c>
      <c r="AA446" s="26"/>
      <c r="AB446" s="22"/>
      <c r="AC446" s="22"/>
    </row>
    <row r="447" spans="1:29" s="20" customFormat="1" ht="14.25" x14ac:dyDescent="0.2">
      <c r="A447" s="21">
        <v>6620</v>
      </c>
      <c r="B447" s="22" t="s">
        <v>325</v>
      </c>
      <c r="C447" s="22" t="s">
        <v>622</v>
      </c>
      <c r="D447" s="22">
        <v>12</v>
      </c>
      <c r="E447" s="22" t="s">
        <v>448</v>
      </c>
      <c r="F447" s="22" t="s">
        <v>67</v>
      </c>
      <c r="G447" s="22" t="s">
        <v>12</v>
      </c>
      <c r="H447" s="23">
        <v>41892</v>
      </c>
      <c r="I447" s="23"/>
      <c r="J447" s="23"/>
      <c r="K447" s="22" t="s">
        <v>70</v>
      </c>
      <c r="L447" s="22" t="s">
        <v>67</v>
      </c>
      <c r="M447" s="22" t="s">
        <v>67</v>
      </c>
      <c r="N447" s="23">
        <v>42518</v>
      </c>
      <c r="O447" s="22">
        <v>60</v>
      </c>
      <c r="P447" s="24"/>
      <c r="Q447" s="17">
        <f t="shared" si="9"/>
        <v>42578</v>
      </c>
      <c r="R447" s="22"/>
      <c r="S447" s="22" t="s">
        <v>37</v>
      </c>
      <c r="T447" s="23">
        <v>42631</v>
      </c>
      <c r="U447" s="22">
        <v>0</v>
      </c>
      <c r="V447" s="22">
        <v>0</v>
      </c>
      <c r="W447" s="22">
        <v>0</v>
      </c>
      <c r="X447" s="22">
        <v>0</v>
      </c>
      <c r="Y447" s="33">
        <v>5000</v>
      </c>
      <c r="Z447" s="23">
        <v>42654</v>
      </c>
      <c r="AA447" s="26"/>
      <c r="AB447" s="22"/>
    </row>
    <row r="448" spans="1:29" s="20" customFormat="1" ht="14.25" x14ac:dyDescent="0.2">
      <c r="A448" s="21">
        <v>6622</v>
      </c>
      <c r="B448" s="22" t="s">
        <v>325</v>
      </c>
      <c r="C448" s="22" t="s">
        <v>622</v>
      </c>
      <c r="D448" s="22">
        <v>12</v>
      </c>
      <c r="E448" s="22" t="s">
        <v>447</v>
      </c>
      <c r="F448" s="22" t="s">
        <v>67</v>
      </c>
      <c r="G448" s="22" t="s">
        <v>12</v>
      </c>
      <c r="H448" s="23">
        <v>41892</v>
      </c>
      <c r="I448" s="23"/>
      <c r="J448" s="23"/>
      <c r="K448" s="22" t="s">
        <v>70</v>
      </c>
      <c r="L448" s="22" t="s">
        <v>67</v>
      </c>
      <c r="M448" s="22" t="s">
        <v>67</v>
      </c>
      <c r="N448" s="23">
        <v>42518</v>
      </c>
      <c r="O448" s="22">
        <v>60</v>
      </c>
      <c r="P448" s="24"/>
      <c r="Q448" s="17">
        <f t="shared" si="9"/>
        <v>42578</v>
      </c>
      <c r="R448" s="22"/>
      <c r="S448" s="22" t="s">
        <v>37</v>
      </c>
      <c r="T448" s="23">
        <v>42641</v>
      </c>
      <c r="U448" s="22">
        <v>0</v>
      </c>
      <c r="V448" s="22">
        <v>0</v>
      </c>
      <c r="W448" s="22">
        <v>0</v>
      </c>
      <c r="X448" s="22">
        <v>0</v>
      </c>
      <c r="Y448" s="33">
        <v>5000</v>
      </c>
      <c r="Z448" s="23">
        <v>42654</v>
      </c>
      <c r="AA448" s="26"/>
      <c r="AB448" s="22"/>
    </row>
    <row r="449" spans="1:29" s="20" customFormat="1" ht="14.25" x14ac:dyDescent="0.2">
      <c r="A449" s="27">
        <v>6708</v>
      </c>
      <c r="B449" s="14"/>
      <c r="C449" s="27" t="s">
        <v>622</v>
      </c>
      <c r="D449" s="27">
        <v>12</v>
      </c>
      <c r="E449" s="30" t="s">
        <v>158</v>
      </c>
      <c r="F449" s="30"/>
      <c r="G449" s="14" t="s">
        <v>767</v>
      </c>
      <c r="H449" s="17">
        <v>41754</v>
      </c>
      <c r="I449" s="17"/>
      <c r="J449" s="17"/>
      <c r="K449" s="17" t="s">
        <v>70</v>
      </c>
      <c r="L449" s="17" t="s">
        <v>67</v>
      </c>
      <c r="M449" s="17" t="s">
        <v>67</v>
      </c>
      <c r="N449" s="15">
        <v>42089</v>
      </c>
      <c r="O449" s="14">
        <v>60</v>
      </c>
      <c r="P449" s="17"/>
      <c r="Q449" s="17">
        <f t="shared" si="9"/>
        <v>42149</v>
      </c>
      <c r="R449" s="15"/>
      <c r="S449" s="14" t="s">
        <v>25</v>
      </c>
      <c r="T449" s="15">
        <v>42150</v>
      </c>
      <c r="U449" s="14" t="s">
        <v>26</v>
      </c>
      <c r="V449" s="14" t="s">
        <v>26</v>
      </c>
      <c r="W449" s="14"/>
      <c r="X449" s="14" t="s">
        <v>26</v>
      </c>
      <c r="Y449" s="32">
        <v>9300</v>
      </c>
      <c r="Z449" s="15">
        <v>42166</v>
      </c>
      <c r="AA449" s="19"/>
      <c r="AB449" s="27"/>
    </row>
    <row r="450" spans="1:29" s="20" customFormat="1" ht="14.25" x14ac:dyDescent="0.2">
      <c r="A450" s="27">
        <v>302</v>
      </c>
      <c r="B450" s="14"/>
      <c r="C450" s="27" t="s">
        <v>623</v>
      </c>
      <c r="D450" s="27">
        <v>15</v>
      </c>
      <c r="E450" s="30" t="s">
        <v>449</v>
      </c>
      <c r="F450" s="30"/>
      <c r="G450" s="14" t="s">
        <v>815</v>
      </c>
      <c r="H450" s="17">
        <v>42129</v>
      </c>
      <c r="I450" s="17"/>
      <c r="J450" s="17"/>
      <c r="K450" s="17" t="s">
        <v>70</v>
      </c>
      <c r="L450" s="17" t="s">
        <v>67</v>
      </c>
      <c r="M450" s="17" t="s">
        <v>67</v>
      </c>
      <c r="N450" s="17">
        <v>42403</v>
      </c>
      <c r="O450" s="27">
        <v>60</v>
      </c>
      <c r="P450" s="17"/>
      <c r="Q450" s="17">
        <f t="shared" si="9"/>
        <v>42463</v>
      </c>
      <c r="R450" s="17"/>
      <c r="S450" s="27" t="s">
        <v>28</v>
      </c>
      <c r="T450" s="17">
        <v>42470</v>
      </c>
      <c r="U450" s="27" t="s">
        <v>26</v>
      </c>
      <c r="V450" s="27" t="s">
        <v>26</v>
      </c>
      <c r="W450" s="27"/>
      <c r="X450" s="27" t="s">
        <v>26</v>
      </c>
      <c r="Y450" s="35">
        <v>18000</v>
      </c>
      <c r="Z450" s="15">
        <v>42475</v>
      </c>
      <c r="AA450" s="19"/>
      <c r="AB450" s="27"/>
    </row>
    <row r="451" spans="1:29" s="20" customFormat="1" ht="14.25" x14ac:dyDescent="0.2">
      <c r="A451" s="27">
        <v>341</v>
      </c>
      <c r="B451" s="14"/>
      <c r="C451" s="27" t="s">
        <v>623</v>
      </c>
      <c r="D451" s="27">
        <v>15</v>
      </c>
      <c r="E451" s="30" t="s">
        <v>157</v>
      </c>
      <c r="F451" s="30"/>
      <c r="G451" s="14" t="s">
        <v>5</v>
      </c>
      <c r="H451" s="17">
        <v>41919</v>
      </c>
      <c r="I451" s="17"/>
      <c r="J451" s="17"/>
      <c r="K451" s="17" t="s">
        <v>70</v>
      </c>
      <c r="L451" s="17" t="s">
        <v>67</v>
      </c>
      <c r="M451" s="17" t="s">
        <v>67</v>
      </c>
      <c r="N451" s="17">
        <v>42226</v>
      </c>
      <c r="O451" s="27">
        <v>60</v>
      </c>
      <c r="P451" s="17"/>
      <c r="Q451" s="17">
        <f t="shared" si="9"/>
        <v>42286</v>
      </c>
      <c r="R451" s="17"/>
      <c r="S451" s="27" t="s">
        <v>28</v>
      </c>
      <c r="T451" s="17">
        <v>42292</v>
      </c>
      <c r="U451" s="27" t="s">
        <v>26</v>
      </c>
      <c r="V451" s="27" t="s">
        <v>26</v>
      </c>
      <c r="W451" s="27"/>
      <c r="X451" s="27" t="s">
        <v>26</v>
      </c>
      <c r="Y451" s="35">
        <v>15000</v>
      </c>
      <c r="Z451" s="15">
        <v>42298</v>
      </c>
      <c r="AA451" s="19"/>
      <c r="AB451" s="27"/>
    </row>
    <row r="452" spans="1:29" s="20" customFormat="1" ht="14.25" x14ac:dyDescent="0.2">
      <c r="A452" s="27">
        <v>126</v>
      </c>
      <c r="B452" s="14"/>
      <c r="C452" s="27" t="s">
        <v>624</v>
      </c>
      <c r="D452" s="27">
        <v>29</v>
      </c>
      <c r="E452" s="30" t="s">
        <v>156</v>
      </c>
      <c r="F452" s="30"/>
      <c r="G452" s="14" t="s">
        <v>5</v>
      </c>
      <c r="H452" s="17">
        <v>42144</v>
      </c>
      <c r="I452" s="17"/>
      <c r="J452" s="17"/>
      <c r="K452" s="17" t="s">
        <v>68</v>
      </c>
      <c r="L452" s="14" t="s">
        <v>67</v>
      </c>
      <c r="M452" s="14" t="s">
        <v>67</v>
      </c>
      <c r="N452" s="17">
        <v>42210</v>
      </c>
      <c r="O452" s="27">
        <v>60</v>
      </c>
      <c r="P452" s="17"/>
      <c r="Q452" s="17">
        <f t="shared" si="9"/>
        <v>42270</v>
      </c>
      <c r="R452" s="17"/>
      <c r="S452" s="27" t="s">
        <v>35</v>
      </c>
      <c r="T452" s="17">
        <v>42256</v>
      </c>
      <c r="U452" s="27" t="s">
        <v>26</v>
      </c>
      <c r="V452" s="27" t="s">
        <v>26</v>
      </c>
      <c r="W452" s="27"/>
      <c r="X452" s="27" t="s">
        <v>26</v>
      </c>
      <c r="Y452" s="35" t="s">
        <v>875</v>
      </c>
      <c r="Z452" s="15">
        <v>42278</v>
      </c>
      <c r="AA452" s="19"/>
      <c r="AB452" s="27"/>
    </row>
    <row r="453" spans="1:29" s="20" customFormat="1" ht="14.25" x14ac:dyDescent="0.2">
      <c r="A453" s="21">
        <v>5151</v>
      </c>
      <c r="B453" s="22" t="s">
        <v>325</v>
      </c>
      <c r="C453" s="22" t="s">
        <v>734</v>
      </c>
      <c r="D453" s="22">
        <v>10</v>
      </c>
      <c r="E453" s="22" t="s">
        <v>450</v>
      </c>
      <c r="F453" s="22" t="s">
        <v>67</v>
      </c>
      <c r="G453" s="22" t="s">
        <v>12</v>
      </c>
      <c r="H453" s="23">
        <v>41801</v>
      </c>
      <c r="I453" s="23"/>
      <c r="J453" s="23"/>
      <c r="K453" s="22" t="s">
        <v>70</v>
      </c>
      <c r="L453" s="22" t="s">
        <v>67</v>
      </c>
      <c r="M453" s="22" t="s">
        <v>67</v>
      </c>
      <c r="N453" s="23">
        <v>42403</v>
      </c>
      <c r="O453" s="22">
        <v>60</v>
      </c>
      <c r="P453" s="22"/>
      <c r="Q453" s="17">
        <f t="shared" si="9"/>
        <v>42463</v>
      </c>
      <c r="R453" s="22"/>
      <c r="S453" s="22" t="s">
        <v>814</v>
      </c>
      <c r="T453" s="23">
        <v>42415</v>
      </c>
      <c r="U453" s="22" t="s">
        <v>26</v>
      </c>
      <c r="V453" s="22" t="s">
        <v>26</v>
      </c>
      <c r="W453" s="22"/>
      <c r="X453" s="22" t="s">
        <v>26</v>
      </c>
      <c r="Y453" s="33">
        <v>5000</v>
      </c>
      <c r="Z453" s="23">
        <v>42481</v>
      </c>
      <c r="AA453" s="26"/>
      <c r="AB453" s="22"/>
      <c r="AC453" s="22"/>
    </row>
    <row r="454" spans="1:29" s="20" customFormat="1" ht="14.25" x14ac:dyDescent="0.2">
      <c r="A454" s="21">
        <v>5214</v>
      </c>
      <c r="B454" s="22" t="s">
        <v>325</v>
      </c>
      <c r="C454" s="22" t="s">
        <v>734</v>
      </c>
      <c r="D454" s="22">
        <v>10</v>
      </c>
      <c r="E454" s="22" t="s">
        <v>451</v>
      </c>
      <c r="F454" s="22" t="s">
        <v>67</v>
      </c>
      <c r="G454" s="22" t="s">
        <v>288</v>
      </c>
      <c r="H454" s="23">
        <v>41890</v>
      </c>
      <c r="I454" s="23"/>
      <c r="J454" s="23"/>
      <c r="K454" s="22" t="s">
        <v>70</v>
      </c>
      <c r="L454" s="22" t="s">
        <v>67</v>
      </c>
      <c r="M454" s="22" t="s">
        <v>67</v>
      </c>
      <c r="N454" s="23">
        <v>42403</v>
      </c>
      <c r="O454" s="22">
        <v>60</v>
      </c>
      <c r="P454" s="22"/>
      <c r="Q454" s="17">
        <f t="shared" si="9"/>
        <v>42463</v>
      </c>
      <c r="R454" s="22"/>
      <c r="S454" s="22" t="s">
        <v>28</v>
      </c>
      <c r="T454" s="23">
        <v>42415</v>
      </c>
      <c r="U454" s="22" t="s">
        <v>26</v>
      </c>
      <c r="V454" s="22" t="s">
        <v>26</v>
      </c>
      <c r="W454" s="22"/>
      <c r="X454" s="22" t="s">
        <v>26</v>
      </c>
      <c r="Y454" s="33">
        <v>5000</v>
      </c>
      <c r="Z454" s="23">
        <v>42452</v>
      </c>
      <c r="AA454" s="26"/>
      <c r="AB454" s="22"/>
      <c r="AC454" s="22"/>
    </row>
    <row r="455" spans="1:29" s="20" customFormat="1" ht="14.25" x14ac:dyDescent="0.2">
      <c r="A455" s="27">
        <v>5226</v>
      </c>
      <c r="B455" s="14"/>
      <c r="C455" s="27" t="s">
        <v>625</v>
      </c>
      <c r="D455" s="27">
        <v>15</v>
      </c>
      <c r="E455" s="30" t="s">
        <v>155</v>
      </c>
      <c r="F455" s="30"/>
      <c r="G455" s="14" t="s">
        <v>6</v>
      </c>
      <c r="H455" s="17">
        <v>41723</v>
      </c>
      <c r="I455" s="17"/>
      <c r="J455" s="17"/>
      <c r="K455" s="17" t="s">
        <v>70</v>
      </c>
      <c r="L455" s="17" t="s">
        <v>67</v>
      </c>
      <c r="M455" s="17" t="s">
        <v>34</v>
      </c>
      <c r="N455" s="17">
        <v>42152</v>
      </c>
      <c r="O455" s="27">
        <v>60</v>
      </c>
      <c r="P455" s="17"/>
      <c r="Q455" s="17">
        <f t="shared" si="9"/>
        <v>42212</v>
      </c>
      <c r="R455" s="17"/>
      <c r="S455" s="27" t="s">
        <v>37</v>
      </c>
      <c r="T455" s="17">
        <v>42276</v>
      </c>
      <c r="U455" s="27" t="s">
        <v>26</v>
      </c>
      <c r="V455" s="27" t="s">
        <v>26</v>
      </c>
      <c r="W455" s="27"/>
      <c r="X455" s="27" t="s">
        <v>26</v>
      </c>
      <c r="Y455" s="35">
        <v>8000</v>
      </c>
      <c r="Z455" s="15">
        <v>42278</v>
      </c>
      <c r="AA455" s="19"/>
      <c r="AB455" s="27"/>
    </row>
    <row r="456" spans="1:29" s="20" customFormat="1" ht="14.25" x14ac:dyDescent="0.2">
      <c r="A456" s="27">
        <v>5228</v>
      </c>
      <c r="B456" s="14"/>
      <c r="C456" s="27" t="s">
        <v>625</v>
      </c>
      <c r="D456" s="27">
        <v>15</v>
      </c>
      <c r="E456" s="30" t="s">
        <v>154</v>
      </c>
      <c r="F456" s="30"/>
      <c r="G456" s="14" t="s">
        <v>6</v>
      </c>
      <c r="H456" s="17">
        <v>41723</v>
      </c>
      <c r="I456" s="17"/>
      <c r="J456" s="17"/>
      <c r="K456" s="17" t="s">
        <v>70</v>
      </c>
      <c r="L456" s="17" t="s">
        <v>67</v>
      </c>
      <c r="M456" s="17" t="s">
        <v>34</v>
      </c>
      <c r="N456" s="17">
        <v>42152</v>
      </c>
      <c r="O456" s="27">
        <v>60</v>
      </c>
      <c r="P456" s="17"/>
      <c r="Q456" s="17">
        <f t="shared" ref="Q456:Q579" si="11">IF(OR(O456=60,FALSE,O456=90,FALSE),N456+O456,"")</f>
        <v>42212</v>
      </c>
      <c r="R456" s="17"/>
      <c r="S456" s="27" t="s">
        <v>37</v>
      </c>
      <c r="T456" s="17">
        <v>42276</v>
      </c>
      <c r="U456" s="27" t="s">
        <v>26</v>
      </c>
      <c r="V456" s="27" t="s">
        <v>26</v>
      </c>
      <c r="W456" s="27"/>
      <c r="X456" s="27" t="s">
        <v>26</v>
      </c>
      <c r="Y456" s="35">
        <v>7500</v>
      </c>
      <c r="Z456" s="15">
        <v>42278</v>
      </c>
      <c r="AA456" s="19"/>
      <c r="AB456" s="27"/>
    </row>
    <row r="457" spans="1:29" s="20" customFormat="1" ht="14.25" x14ac:dyDescent="0.2">
      <c r="A457" s="21">
        <v>2818</v>
      </c>
      <c r="B457" s="22" t="s">
        <v>325</v>
      </c>
      <c r="C457" s="22" t="s">
        <v>898</v>
      </c>
      <c r="D457" s="22">
        <v>27</v>
      </c>
      <c r="E457" s="22" t="s">
        <v>452</v>
      </c>
      <c r="F457" s="22" t="s">
        <v>67</v>
      </c>
      <c r="G457" s="22" t="s">
        <v>12</v>
      </c>
      <c r="H457" s="23">
        <v>41662</v>
      </c>
      <c r="I457" s="23"/>
      <c r="J457" s="23"/>
      <c r="K457" s="22" t="s">
        <v>70</v>
      </c>
      <c r="L457" s="22" t="s">
        <v>67</v>
      </c>
      <c r="M457" s="22" t="s">
        <v>67</v>
      </c>
      <c r="N457" s="23">
        <v>42518</v>
      </c>
      <c r="O457" s="22">
        <v>60</v>
      </c>
      <c r="P457" s="24"/>
      <c r="Q457" s="17">
        <f t="shared" si="11"/>
        <v>42578</v>
      </c>
      <c r="R457" s="22"/>
      <c r="S457" s="22" t="s">
        <v>819</v>
      </c>
      <c r="T457" s="23">
        <v>42592</v>
      </c>
      <c r="U457" s="22" t="s">
        <v>26</v>
      </c>
      <c r="V457" s="22" t="s">
        <v>26</v>
      </c>
      <c r="W457" s="22"/>
      <c r="X457" s="22" t="s">
        <v>26</v>
      </c>
      <c r="Y457" s="33">
        <v>12950</v>
      </c>
      <c r="Z457" s="23">
        <v>42605</v>
      </c>
      <c r="AA457" s="26"/>
      <c r="AB457" s="22"/>
      <c r="AC457" s="22"/>
    </row>
    <row r="458" spans="1:29" s="20" customFormat="1" ht="14.25" x14ac:dyDescent="0.2">
      <c r="A458" s="21">
        <v>6502</v>
      </c>
      <c r="B458" s="22"/>
      <c r="C458" s="22" t="s">
        <v>736</v>
      </c>
      <c r="D458" s="22">
        <v>12</v>
      </c>
      <c r="E458" s="22" t="s">
        <v>1048</v>
      </c>
      <c r="F458" s="22" t="s">
        <v>67</v>
      </c>
      <c r="G458" s="22" t="s">
        <v>29</v>
      </c>
      <c r="H458" s="23">
        <v>42725</v>
      </c>
      <c r="I458" s="23" t="s">
        <v>34</v>
      </c>
      <c r="J458" s="23"/>
      <c r="K458" s="22" t="s">
        <v>531</v>
      </c>
      <c r="L458" s="22" t="s">
        <v>34</v>
      </c>
      <c r="M458" s="22" t="s">
        <v>67</v>
      </c>
      <c r="N458" s="23">
        <v>43091</v>
      </c>
      <c r="O458" s="22">
        <v>90</v>
      </c>
      <c r="P458" s="24"/>
      <c r="Q458" s="17">
        <v>43181</v>
      </c>
      <c r="R458" s="22"/>
      <c r="S458" s="22" t="s">
        <v>819</v>
      </c>
      <c r="T458" s="23">
        <v>43115</v>
      </c>
      <c r="U458" s="22" t="s">
        <v>26</v>
      </c>
      <c r="V458" s="22" t="s">
        <v>26</v>
      </c>
      <c r="W458" s="22" t="s">
        <v>26</v>
      </c>
      <c r="X458" s="22" t="s">
        <v>804</v>
      </c>
      <c r="Y458" s="25">
        <v>32950</v>
      </c>
      <c r="Z458" s="23">
        <v>43150</v>
      </c>
      <c r="AA458" s="26"/>
      <c r="AB458" s="22"/>
    </row>
    <row r="459" spans="1:29" s="20" customFormat="1" ht="14.25" x14ac:dyDescent="0.2">
      <c r="A459" s="21">
        <v>6512</v>
      </c>
      <c r="B459" s="22"/>
      <c r="C459" s="22" t="s">
        <v>736</v>
      </c>
      <c r="D459" s="22">
        <v>12</v>
      </c>
      <c r="E459" s="22" t="s">
        <v>947</v>
      </c>
      <c r="F459" s="22" t="s">
        <v>34</v>
      </c>
      <c r="G459" s="22" t="s">
        <v>12</v>
      </c>
      <c r="H459" s="23">
        <v>42667</v>
      </c>
      <c r="I459" s="23" t="s">
        <v>34</v>
      </c>
      <c r="J459" s="23"/>
      <c r="K459" s="22" t="s">
        <v>70</v>
      </c>
      <c r="L459" s="22" t="s">
        <v>34</v>
      </c>
      <c r="M459" s="22" t="s">
        <v>67</v>
      </c>
      <c r="N459" s="23">
        <v>43091</v>
      </c>
      <c r="O459" s="22">
        <v>90</v>
      </c>
      <c r="P459" s="24"/>
      <c r="Q459" s="17">
        <v>43181</v>
      </c>
      <c r="R459" s="22"/>
      <c r="S459" s="22" t="s">
        <v>819</v>
      </c>
      <c r="T459" s="23">
        <v>43115</v>
      </c>
      <c r="U459" s="22" t="s">
        <v>26</v>
      </c>
      <c r="V459" s="22" t="s">
        <v>26</v>
      </c>
      <c r="W459" s="22" t="s">
        <v>26</v>
      </c>
      <c r="X459" s="22" t="s">
        <v>26</v>
      </c>
      <c r="Y459" s="25">
        <v>36950</v>
      </c>
      <c r="Z459" s="23">
        <v>43150</v>
      </c>
      <c r="AA459" s="26"/>
      <c r="AB459" s="22"/>
    </row>
    <row r="460" spans="1:29" s="20" customFormat="1" ht="14.25" x14ac:dyDescent="0.2">
      <c r="A460" s="21">
        <v>1040</v>
      </c>
      <c r="B460" s="22" t="s">
        <v>325</v>
      </c>
      <c r="C460" s="22" t="s">
        <v>737</v>
      </c>
      <c r="D460" s="22">
        <v>13</v>
      </c>
      <c r="E460" s="22" t="s">
        <v>453</v>
      </c>
      <c r="F460" s="22" t="s">
        <v>67</v>
      </c>
      <c r="G460" s="22" t="s">
        <v>12</v>
      </c>
      <c r="H460" s="23">
        <v>41809</v>
      </c>
      <c r="I460" s="23"/>
      <c r="J460" s="23"/>
      <c r="K460" s="22" t="s">
        <v>70</v>
      </c>
      <c r="L460" s="22" t="s">
        <v>67</v>
      </c>
      <c r="M460" s="22" t="s">
        <v>67</v>
      </c>
      <c r="N460" s="23">
        <v>42437</v>
      </c>
      <c r="O460" s="22">
        <v>60</v>
      </c>
      <c r="P460" s="24"/>
      <c r="Q460" s="17">
        <f t="shared" si="11"/>
        <v>42497</v>
      </c>
      <c r="R460" s="22"/>
      <c r="S460" s="22" t="s">
        <v>819</v>
      </c>
      <c r="T460" s="23">
        <v>42522</v>
      </c>
      <c r="U460" s="22" t="s">
        <v>26</v>
      </c>
      <c r="V460" s="22" t="s">
        <v>26</v>
      </c>
      <c r="W460" s="22"/>
      <c r="X460" s="22" t="s">
        <v>26</v>
      </c>
      <c r="Y460" s="33">
        <v>5950</v>
      </c>
      <c r="Z460" s="23">
        <v>42590</v>
      </c>
      <c r="AA460" s="26"/>
      <c r="AB460" s="22"/>
      <c r="AC460" s="22"/>
    </row>
    <row r="461" spans="1:29" s="20" customFormat="1" ht="14.25" x14ac:dyDescent="0.2">
      <c r="A461" s="21">
        <v>46</v>
      </c>
      <c r="B461" s="22" t="s">
        <v>325</v>
      </c>
      <c r="C461" s="22" t="s">
        <v>735</v>
      </c>
      <c r="D461" s="22">
        <v>26</v>
      </c>
      <c r="E461" s="22" t="s">
        <v>498</v>
      </c>
      <c r="F461" s="22" t="s">
        <v>67</v>
      </c>
      <c r="G461" s="22" t="s">
        <v>796</v>
      </c>
      <c r="H461" s="23">
        <v>42062</v>
      </c>
      <c r="I461" s="23" t="s">
        <v>34</v>
      </c>
      <c r="J461" s="23"/>
      <c r="K461" s="22" t="s">
        <v>70</v>
      </c>
      <c r="L461" s="22" t="s">
        <v>34</v>
      </c>
      <c r="M461" s="22" t="s">
        <v>34</v>
      </c>
      <c r="N461" s="23">
        <v>42807</v>
      </c>
      <c r="O461" s="22">
        <v>90</v>
      </c>
      <c r="P461" s="24"/>
      <c r="Q461" s="17">
        <f t="shared" si="11"/>
        <v>42897</v>
      </c>
      <c r="R461" s="22"/>
      <c r="S461" s="22" t="s">
        <v>527</v>
      </c>
      <c r="T461" s="23">
        <v>42859</v>
      </c>
      <c r="U461" s="22" t="s">
        <v>26</v>
      </c>
      <c r="V461" s="22" t="s">
        <v>26</v>
      </c>
      <c r="W461" s="22" t="s">
        <v>26</v>
      </c>
      <c r="X461" s="22" t="s">
        <v>26</v>
      </c>
      <c r="Y461" s="25">
        <v>26000</v>
      </c>
      <c r="Z461" s="23">
        <v>42923</v>
      </c>
      <c r="AA461" s="26"/>
      <c r="AB461" s="22"/>
    </row>
    <row r="462" spans="1:29" s="7" customFormat="1" ht="14.25" x14ac:dyDescent="0.2">
      <c r="A462" s="63">
        <v>59</v>
      </c>
      <c r="B462" s="65"/>
      <c r="C462" s="65" t="s">
        <v>735</v>
      </c>
      <c r="D462" s="65">
        <v>26</v>
      </c>
      <c r="E462" s="65" t="s">
        <v>1079</v>
      </c>
      <c r="F462" s="65" t="s">
        <v>67</v>
      </c>
      <c r="G462" s="65" t="s">
        <v>12</v>
      </c>
      <c r="H462" s="67">
        <v>43166</v>
      </c>
      <c r="I462" s="67" t="s">
        <v>34</v>
      </c>
      <c r="J462" s="63">
        <v>5</v>
      </c>
      <c r="K462" s="65" t="s">
        <v>255</v>
      </c>
      <c r="L462" s="65" t="s">
        <v>34</v>
      </c>
      <c r="M462" s="65" t="s">
        <v>67</v>
      </c>
      <c r="N462" s="67">
        <v>43487</v>
      </c>
      <c r="O462" s="65"/>
      <c r="P462" s="70">
        <v>30</v>
      </c>
      <c r="Q462" s="71"/>
      <c r="R462" s="65"/>
      <c r="S462" s="65" t="s">
        <v>942</v>
      </c>
      <c r="T462" s="67">
        <v>43506</v>
      </c>
      <c r="U462" s="65" t="s">
        <v>859</v>
      </c>
      <c r="V462" s="65" t="s">
        <v>26</v>
      </c>
      <c r="W462" s="65" t="s">
        <v>26</v>
      </c>
      <c r="X462" s="65" t="s">
        <v>26</v>
      </c>
      <c r="Y462" s="73">
        <v>51500</v>
      </c>
      <c r="Z462" s="67">
        <v>43539</v>
      </c>
      <c r="AA462" s="75"/>
      <c r="AB462" s="65"/>
    </row>
    <row r="463" spans="1:29" s="7" customFormat="1" ht="14.25" x14ac:dyDescent="0.2">
      <c r="A463" s="63">
        <v>63</v>
      </c>
      <c r="B463" s="65"/>
      <c r="C463" s="65" t="s">
        <v>735</v>
      </c>
      <c r="D463" s="65">
        <v>26</v>
      </c>
      <c r="E463" s="65" t="s">
        <v>810</v>
      </c>
      <c r="F463" s="65" t="s">
        <v>67</v>
      </c>
      <c r="G463" s="65" t="s">
        <v>12</v>
      </c>
      <c r="H463" s="67">
        <v>42339</v>
      </c>
      <c r="I463" s="67" t="s">
        <v>34</v>
      </c>
      <c r="J463" s="63">
        <v>9</v>
      </c>
      <c r="K463" s="65" t="s">
        <v>255</v>
      </c>
      <c r="L463" s="65" t="s">
        <v>34</v>
      </c>
      <c r="M463" s="65" t="s">
        <v>67</v>
      </c>
      <c r="N463" s="67">
        <v>43487</v>
      </c>
      <c r="O463" s="65"/>
      <c r="P463" s="70">
        <v>30</v>
      </c>
      <c r="Q463" s="71" t="str">
        <f>IF(OR(O463=60,FALSE,O463=90,FALSE),N463+O463,"")</f>
        <v/>
      </c>
      <c r="R463" s="65"/>
      <c r="S463" s="65" t="s">
        <v>942</v>
      </c>
      <c r="T463" s="67">
        <v>43506</v>
      </c>
      <c r="U463" s="65" t="s">
        <v>859</v>
      </c>
      <c r="V463" s="65" t="s">
        <v>26</v>
      </c>
      <c r="W463" s="65" t="s">
        <v>26</v>
      </c>
      <c r="X463" s="65" t="s">
        <v>26</v>
      </c>
      <c r="Y463" s="73">
        <v>81000</v>
      </c>
      <c r="Z463" s="67">
        <v>43539</v>
      </c>
      <c r="AA463" s="75"/>
      <c r="AB463" s="65"/>
    </row>
    <row r="464" spans="1:29" s="20" customFormat="1" ht="14.25" x14ac:dyDescent="0.2">
      <c r="A464" s="21">
        <v>6746</v>
      </c>
      <c r="B464" s="22"/>
      <c r="C464" s="22" t="s">
        <v>816</v>
      </c>
      <c r="D464" s="22">
        <v>14</v>
      </c>
      <c r="E464" s="22" t="s">
        <v>817</v>
      </c>
      <c r="F464" s="22" t="s">
        <v>67</v>
      </c>
      <c r="G464" s="22" t="s">
        <v>893</v>
      </c>
      <c r="H464" s="23">
        <v>42129</v>
      </c>
      <c r="I464" s="23"/>
      <c r="J464" s="23"/>
      <c r="K464" s="22" t="s">
        <v>70</v>
      </c>
      <c r="L464" s="22" t="s">
        <v>67</v>
      </c>
      <c r="M464" s="22" t="s">
        <v>67</v>
      </c>
      <c r="N464" s="23">
        <v>42404</v>
      </c>
      <c r="O464" s="22">
        <v>60</v>
      </c>
      <c r="P464" s="22"/>
      <c r="Q464" s="17">
        <f t="shared" si="11"/>
        <v>42464</v>
      </c>
      <c r="R464" s="22"/>
      <c r="S464" s="22" t="s">
        <v>818</v>
      </c>
      <c r="T464" s="23">
        <v>42470</v>
      </c>
      <c r="U464" s="22" t="s">
        <v>26</v>
      </c>
      <c r="V464" s="22" t="s">
        <v>26</v>
      </c>
      <c r="W464" s="22"/>
      <c r="X464" s="22" t="s">
        <v>26</v>
      </c>
      <c r="Y464" s="33">
        <v>1500</v>
      </c>
      <c r="Z464" s="23">
        <v>42475</v>
      </c>
      <c r="AA464" s="26"/>
      <c r="AB464" s="22"/>
      <c r="AC464" s="22"/>
    </row>
    <row r="465" spans="1:29" s="20" customFormat="1" ht="14.25" x14ac:dyDescent="0.2">
      <c r="A465" s="27">
        <v>3259</v>
      </c>
      <c r="B465" s="14"/>
      <c r="C465" s="27" t="s">
        <v>626</v>
      </c>
      <c r="D465" s="27">
        <v>18</v>
      </c>
      <c r="E465" s="30" t="s">
        <v>153</v>
      </c>
      <c r="F465" s="30"/>
      <c r="G465" s="14" t="s">
        <v>4</v>
      </c>
      <c r="H465" s="17">
        <v>42166</v>
      </c>
      <c r="I465" s="17"/>
      <c r="J465" s="17"/>
      <c r="K465" s="17" t="s">
        <v>68</v>
      </c>
      <c r="L465" s="14" t="s">
        <v>67</v>
      </c>
      <c r="M465" s="14" t="s">
        <v>67</v>
      </c>
      <c r="N465" s="17">
        <v>42205</v>
      </c>
      <c r="O465" s="27">
        <v>60</v>
      </c>
      <c r="P465" s="17"/>
      <c r="Q465" s="17">
        <f t="shared" si="11"/>
        <v>42265</v>
      </c>
      <c r="R465" s="17"/>
      <c r="S465" s="27" t="s">
        <v>28</v>
      </c>
      <c r="T465" s="17">
        <v>42234</v>
      </c>
      <c r="U465" s="27" t="s">
        <v>26</v>
      </c>
      <c r="V465" s="27" t="s">
        <v>26</v>
      </c>
      <c r="W465" s="27"/>
      <c r="X465" s="27" t="s">
        <v>26</v>
      </c>
      <c r="Y465" s="35">
        <v>5500</v>
      </c>
      <c r="Z465" s="15">
        <v>42235</v>
      </c>
      <c r="AA465" s="19"/>
      <c r="AB465" s="27"/>
    </row>
    <row r="466" spans="1:29" s="20" customFormat="1" ht="14.25" x14ac:dyDescent="0.2">
      <c r="A466" s="21">
        <v>2453</v>
      </c>
      <c r="B466" s="22" t="s">
        <v>325</v>
      </c>
      <c r="C466" s="22" t="s">
        <v>738</v>
      </c>
      <c r="D466" s="22">
        <v>26</v>
      </c>
      <c r="E466" s="22" t="s">
        <v>454</v>
      </c>
      <c r="F466" s="22" t="s">
        <v>67</v>
      </c>
      <c r="G466" s="22" t="s">
        <v>12</v>
      </c>
      <c r="H466" s="23">
        <v>41379</v>
      </c>
      <c r="I466" s="23"/>
      <c r="J466" s="23"/>
      <c r="K466" s="22" t="s">
        <v>70</v>
      </c>
      <c r="L466" s="22" t="s">
        <v>67</v>
      </c>
      <c r="M466" s="22" t="s">
        <v>67</v>
      </c>
      <c r="N466" s="23">
        <v>42437</v>
      </c>
      <c r="O466" s="22">
        <v>60</v>
      </c>
      <c r="P466" s="22"/>
      <c r="Q466" s="17">
        <f t="shared" si="11"/>
        <v>42497</v>
      </c>
      <c r="R466" s="22"/>
      <c r="S466" s="22" t="s">
        <v>28</v>
      </c>
      <c r="T466" s="23">
        <v>42470</v>
      </c>
      <c r="U466" s="22" t="s">
        <v>26</v>
      </c>
      <c r="V466" s="22" t="s">
        <v>26</v>
      </c>
      <c r="W466" s="22"/>
      <c r="X466" s="22" t="s">
        <v>26</v>
      </c>
      <c r="Y466" s="33">
        <v>8000</v>
      </c>
      <c r="Z466" s="23">
        <v>42475</v>
      </c>
      <c r="AA466" s="26"/>
      <c r="AB466" s="22"/>
      <c r="AC466" s="22"/>
    </row>
    <row r="467" spans="1:29" s="20" customFormat="1" ht="14.25" x14ac:dyDescent="0.2">
      <c r="A467" s="27">
        <v>29</v>
      </c>
      <c r="B467" s="14"/>
      <c r="C467" s="27" t="s">
        <v>627</v>
      </c>
      <c r="D467" s="27">
        <v>24</v>
      </c>
      <c r="E467" s="30" t="s">
        <v>152</v>
      </c>
      <c r="F467" s="30"/>
      <c r="G467" s="14" t="s">
        <v>5</v>
      </c>
      <c r="H467" s="17">
        <v>41313</v>
      </c>
      <c r="I467" s="17"/>
      <c r="J467" s="17"/>
      <c r="K467" s="17" t="s">
        <v>70</v>
      </c>
      <c r="L467" s="17" t="s">
        <v>67</v>
      </c>
      <c r="M467" s="17" t="s">
        <v>34</v>
      </c>
      <c r="N467" s="17">
        <v>42100</v>
      </c>
      <c r="O467" s="27">
        <v>60</v>
      </c>
      <c r="P467" s="17"/>
      <c r="Q467" s="17">
        <f t="shared" si="11"/>
        <v>42160</v>
      </c>
      <c r="R467" s="17"/>
      <c r="S467" s="27" t="s">
        <v>33</v>
      </c>
      <c r="T467" s="17">
        <v>42353</v>
      </c>
      <c r="U467" s="27" t="s">
        <v>26</v>
      </c>
      <c r="V467" s="27" t="s">
        <v>26</v>
      </c>
      <c r="W467" s="27"/>
      <c r="X467" s="27" t="s">
        <v>26</v>
      </c>
      <c r="Y467" s="35">
        <v>8500</v>
      </c>
      <c r="Z467" s="15">
        <v>42399</v>
      </c>
      <c r="AA467" s="19"/>
      <c r="AB467" s="27"/>
    </row>
    <row r="468" spans="1:29" s="7" customFormat="1" ht="14.25" x14ac:dyDescent="0.2">
      <c r="A468" s="63">
        <v>2600</v>
      </c>
      <c r="B468" s="65" t="s">
        <v>325</v>
      </c>
      <c r="C468" s="65" t="s">
        <v>740</v>
      </c>
      <c r="D468" s="65">
        <v>16</v>
      </c>
      <c r="E468" s="65" t="s">
        <v>456</v>
      </c>
      <c r="F468" s="65" t="s">
        <v>67</v>
      </c>
      <c r="G468" s="65" t="s">
        <v>12</v>
      </c>
      <c r="H468" s="67">
        <v>41159</v>
      </c>
      <c r="I468" s="67" t="s">
        <v>34</v>
      </c>
      <c r="J468" s="63">
        <v>6</v>
      </c>
      <c r="K468" s="65" t="s">
        <v>255</v>
      </c>
      <c r="L468" s="65" t="s">
        <v>67</v>
      </c>
      <c r="M468" s="65" t="s">
        <v>67</v>
      </c>
      <c r="N468" s="67">
        <v>43593</v>
      </c>
      <c r="O468" s="65"/>
      <c r="P468" s="70">
        <v>10</v>
      </c>
      <c r="Q468" s="71">
        <v>43603</v>
      </c>
      <c r="R468" s="65"/>
      <c r="S468" s="65" t="s">
        <v>35</v>
      </c>
      <c r="T468" s="65"/>
      <c r="U468" s="65"/>
      <c r="V468" s="65"/>
      <c r="W468" s="65"/>
      <c r="X468" s="65"/>
      <c r="Y468" s="73">
        <v>24870</v>
      </c>
      <c r="Z468" s="65"/>
      <c r="AA468" s="75" t="s">
        <v>1119</v>
      </c>
      <c r="AB468" s="65"/>
    </row>
    <row r="469" spans="1:29" s="7" customFormat="1" ht="14.25" x14ac:dyDescent="0.2">
      <c r="A469" s="1">
        <v>2221</v>
      </c>
      <c r="B469" s="2" t="s">
        <v>325</v>
      </c>
      <c r="C469" s="2" t="s">
        <v>739</v>
      </c>
      <c r="D469" s="2">
        <v>26</v>
      </c>
      <c r="E469" s="2" t="s">
        <v>455</v>
      </c>
      <c r="F469" s="2" t="s">
        <v>67</v>
      </c>
      <c r="G469" s="2" t="s">
        <v>785</v>
      </c>
      <c r="H469" s="3">
        <v>41438</v>
      </c>
      <c r="I469" s="3" t="s">
        <v>34</v>
      </c>
      <c r="J469" s="1">
        <v>9</v>
      </c>
      <c r="K469" s="2" t="s">
        <v>70</v>
      </c>
      <c r="L469" s="2" t="s">
        <v>34</v>
      </c>
      <c r="M469" s="2" t="s">
        <v>67</v>
      </c>
      <c r="N469" s="3">
        <v>43420</v>
      </c>
      <c r="O469" s="2">
        <v>45</v>
      </c>
      <c r="P469" s="4"/>
      <c r="Q469" s="5">
        <v>43466</v>
      </c>
      <c r="R469" s="2" t="s">
        <v>34</v>
      </c>
      <c r="S469" s="2" t="s">
        <v>895</v>
      </c>
      <c r="T469" s="3">
        <v>43480</v>
      </c>
      <c r="U469" s="2" t="s">
        <v>26</v>
      </c>
      <c r="V469" s="2" t="s">
        <v>26</v>
      </c>
      <c r="W469" s="2" t="s">
        <v>26</v>
      </c>
      <c r="X469" s="2" t="s">
        <v>26</v>
      </c>
      <c r="Y469" s="6">
        <v>12700</v>
      </c>
      <c r="Z469" s="3">
        <v>43493</v>
      </c>
      <c r="AA469" s="59" t="s">
        <v>1111</v>
      </c>
      <c r="AB469" s="2"/>
    </row>
    <row r="470" spans="1:29" s="20" customFormat="1" ht="14.25" x14ac:dyDescent="0.2">
      <c r="A470" s="21">
        <v>3251</v>
      </c>
      <c r="B470" s="22"/>
      <c r="C470" s="22" t="s">
        <v>864</v>
      </c>
      <c r="D470" s="22">
        <v>20</v>
      </c>
      <c r="E470" s="22" t="s">
        <v>865</v>
      </c>
      <c r="F470" s="22" t="s">
        <v>67</v>
      </c>
      <c r="G470" s="22" t="s">
        <v>12</v>
      </c>
      <c r="H470" s="23">
        <v>42429</v>
      </c>
      <c r="I470" s="23"/>
      <c r="J470" s="23"/>
      <c r="K470" s="22" t="s">
        <v>70</v>
      </c>
      <c r="L470" s="22" t="s">
        <v>67</v>
      </c>
      <c r="M470" s="22" t="s">
        <v>67</v>
      </c>
      <c r="N470" s="23">
        <v>42518</v>
      </c>
      <c r="O470" s="22">
        <v>60</v>
      </c>
      <c r="P470" s="24"/>
      <c r="Q470" s="17">
        <f t="shared" si="11"/>
        <v>42578</v>
      </c>
      <c r="R470" s="22"/>
      <c r="S470" s="22" t="s">
        <v>28</v>
      </c>
      <c r="T470" s="23">
        <v>42583</v>
      </c>
      <c r="U470" s="22" t="s">
        <v>26</v>
      </c>
      <c r="V470" s="22" t="s">
        <v>26</v>
      </c>
      <c r="W470" s="22"/>
      <c r="X470" s="22" t="s">
        <v>26</v>
      </c>
      <c r="Y470" s="33">
        <v>7000</v>
      </c>
      <c r="Z470" s="23">
        <v>42592</v>
      </c>
      <c r="AA470" s="26"/>
      <c r="AB470" s="22"/>
      <c r="AC470" s="22"/>
    </row>
    <row r="471" spans="1:29" s="20" customFormat="1" ht="14.25" x14ac:dyDescent="0.2">
      <c r="A471" s="21">
        <v>1617</v>
      </c>
      <c r="B471" s="22" t="s">
        <v>325</v>
      </c>
      <c r="C471" s="22" t="s">
        <v>741</v>
      </c>
      <c r="D471" s="22">
        <v>16</v>
      </c>
      <c r="E471" s="22" t="s">
        <v>457</v>
      </c>
      <c r="F471" s="22" t="s">
        <v>67</v>
      </c>
      <c r="G471" s="22" t="s">
        <v>12</v>
      </c>
      <c r="H471" s="23">
        <v>41919</v>
      </c>
      <c r="I471" s="23"/>
      <c r="J471" s="23"/>
      <c r="K471" s="22" t="s">
        <v>70</v>
      </c>
      <c r="L471" s="22" t="s">
        <v>67</v>
      </c>
      <c r="M471" s="22" t="s">
        <v>67</v>
      </c>
      <c r="N471" s="23">
        <v>42589</v>
      </c>
      <c r="O471" s="22">
        <v>60</v>
      </c>
      <c r="P471" s="24"/>
      <c r="Q471" s="17">
        <f t="shared" si="11"/>
        <v>42649</v>
      </c>
      <c r="R471" s="22"/>
      <c r="S471" s="22" t="s">
        <v>28</v>
      </c>
      <c r="T471" s="23">
        <v>42602</v>
      </c>
      <c r="U471" s="22" t="s">
        <v>26</v>
      </c>
      <c r="V471" s="22" t="s">
        <v>26</v>
      </c>
      <c r="W471" s="22"/>
      <c r="X471" s="22" t="s">
        <v>26</v>
      </c>
      <c r="Y471" s="33">
        <v>6000</v>
      </c>
      <c r="Z471" s="23">
        <v>42632</v>
      </c>
      <c r="AA471" s="26"/>
      <c r="AB471" s="22"/>
      <c r="AC471" s="22"/>
    </row>
    <row r="472" spans="1:29" s="20" customFormat="1" ht="14.25" x14ac:dyDescent="0.2">
      <c r="A472" s="21">
        <v>7218</v>
      </c>
      <c r="B472" s="22"/>
      <c r="C472" s="22" t="s">
        <v>235</v>
      </c>
      <c r="D472" s="22">
        <v>13</v>
      </c>
      <c r="E472" s="22" t="s">
        <v>496</v>
      </c>
      <c r="F472" s="22" t="s">
        <v>34</v>
      </c>
      <c r="G472" s="22" t="s">
        <v>12</v>
      </c>
      <c r="H472" s="23">
        <v>42789</v>
      </c>
      <c r="I472" s="23" t="s">
        <v>34</v>
      </c>
      <c r="J472" s="23"/>
      <c r="K472" s="22" t="s">
        <v>70</v>
      </c>
      <c r="L472" s="22" t="s">
        <v>34</v>
      </c>
      <c r="M472" s="22" t="s">
        <v>67</v>
      </c>
      <c r="N472" s="23">
        <v>43091</v>
      </c>
      <c r="O472" s="22">
        <v>90</v>
      </c>
      <c r="P472" s="24"/>
      <c r="Q472" s="17">
        <v>43181</v>
      </c>
      <c r="R472" s="22"/>
      <c r="S472" s="22" t="s">
        <v>819</v>
      </c>
      <c r="T472" s="23">
        <v>43125</v>
      </c>
      <c r="U472" s="22" t="s">
        <v>26</v>
      </c>
      <c r="V472" s="22" t="s">
        <v>26</v>
      </c>
      <c r="W472" s="22" t="s">
        <v>26</v>
      </c>
      <c r="X472" s="22" t="s">
        <v>26</v>
      </c>
      <c r="Y472" s="25">
        <v>31950</v>
      </c>
      <c r="Z472" s="23">
        <v>43150</v>
      </c>
      <c r="AA472" s="26"/>
      <c r="AB472" s="22"/>
    </row>
    <row r="473" spans="1:29" s="20" customFormat="1" ht="14.25" x14ac:dyDescent="0.2">
      <c r="A473" s="27">
        <v>7369</v>
      </c>
      <c r="B473" s="14"/>
      <c r="C473" s="27" t="s">
        <v>235</v>
      </c>
      <c r="D473" s="27">
        <v>12</v>
      </c>
      <c r="E473" s="30" t="s">
        <v>236</v>
      </c>
      <c r="F473" s="30"/>
      <c r="G473" s="14" t="s">
        <v>12</v>
      </c>
      <c r="H473" s="17">
        <v>41732</v>
      </c>
      <c r="I473" s="17"/>
      <c r="J473" s="17"/>
      <c r="K473" s="17" t="s">
        <v>70</v>
      </c>
      <c r="L473" s="17" t="s">
        <v>67</v>
      </c>
      <c r="M473" s="17" t="s">
        <v>67</v>
      </c>
      <c r="N473" s="17">
        <v>41963</v>
      </c>
      <c r="O473" s="27">
        <v>60</v>
      </c>
      <c r="P473" s="17"/>
      <c r="Q473" s="17">
        <f t="shared" si="11"/>
        <v>42023</v>
      </c>
      <c r="R473" s="17"/>
      <c r="S473" s="27" t="s">
        <v>25</v>
      </c>
      <c r="T473" s="17">
        <v>42181</v>
      </c>
      <c r="U473" s="27" t="s">
        <v>26</v>
      </c>
      <c r="V473" s="27" t="s">
        <v>26</v>
      </c>
      <c r="W473" s="27"/>
      <c r="X473" s="27" t="s">
        <v>26</v>
      </c>
      <c r="Y473" s="35">
        <v>8700</v>
      </c>
      <c r="Z473" s="15">
        <v>42185</v>
      </c>
      <c r="AA473" s="19"/>
      <c r="AB473" s="27"/>
    </row>
    <row r="474" spans="1:29" s="20" customFormat="1" ht="14.25" x14ac:dyDescent="0.2">
      <c r="A474" s="21">
        <v>1317</v>
      </c>
      <c r="B474" s="22" t="s">
        <v>325</v>
      </c>
      <c r="C474" s="22" t="s">
        <v>742</v>
      </c>
      <c r="D474" s="22">
        <v>21</v>
      </c>
      <c r="E474" s="22" t="s">
        <v>509</v>
      </c>
      <c r="F474" s="22" t="s">
        <v>34</v>
      </c>
      <c r="G474" s="22" t="s">
        <v>293</v>
      </c>
      <c r="H474" s="23">
        <v>41675</v>
      </c>
      <c r="I474" s="23"/>
      <c r="J474" s="23"/>
      <c r="K474" s="22" t="s">
        <v>70</v>
      </c>
      <c r="L474" s="22" t="s">
        <v>67</v>
      </c>
      <c r="M474" s="22" t="s">
        <v>67</v>
      </c>
      <c r="N474" s="23">
        <v>42489</v>
      </c>
      <c r="O474" s="22">
        <v>60</v>
      </c>
      <c r="P474" s="24"/>
      <c r="Q474" s="17">
        <f t="shared" si="11"/>
        <v>42549</v>
      </c>
      <c r="R474" s="22"/>
      <c r="S474" s="22" t="s">
        <v>28</v>
      </c>
      <c r="T474" s="23">
        <v>42556</v>
      </c>
      <c r="U474" s="22" t="s">
        <v>26</v>
      </c>
      <c r="V474" s="22" t="s">
        <v>26</v>
      </c>
      <c r="W474" s="22"/>
      <c r="X474" s="22" t="s">
        <v>26</v>
      </c>
      <c r="Y474" s="33">
        <v>6900</v>
      </c>
      <c r="Z474" s="23">
        <v>42573</v>
      </c>
      <c r="AA474" s="26"/>
      <c r="AB474" s="22"/>
      <c r="AC474" s="22"/>
    </row>
    <row r="475" spans="1:29" s="20" customFormat="1" ht="14.25" x14ac:dyDescent="0.2">
      <c r="A475" s="21">
        <v>420</v>
      </c>
      <c r="B475" s="22"/>
      <c r="C475" s="22" t="s">
        <v>904</v>
      </c>
      <c r="D475" s="22">
        <v>26</v>
      </c>
      <c r="E475" s="22" t="s">
        <v>905</v>
      </c>
      <c r="F475" s="22" t="s">
        <v>67</v>
      </c>
      <c r="G475" s="22" t="s">
        <v>12</v>
      </c>
      <c r="H475" s="23">
        <v>41424</v>
      </c>
      <c r="I475" s="23"/>
      <c r="J475" s="23"/>
      <c r="K475" s="22" t="s">
        <v>70</v>
      </c>
      <c r="L475" s="22" t="s">
        <v>67</v>
      </c>
      <c r="M475" s="22" t="s">
        <v>67</v>
      </c>
      <c r="N475" s="23">
        <v>42589</v>
      </c>
      <c r="O475" s="22">
        <v>60</v>
      </c>
      <c r="P475" s="24"/>
      <c r="Q475" s="17">
        <v>42649</v>
      </c>
      <c r="R475" s="22"/>
      <c r="S475" s="22" t="s">
        <v>28</v>
      </c>
      <c r="T475" s="23">
        <v>42636</v>
      </c>
      <c r="U475" s="22" t="s">
        <v>26</v>
      </c>
      <c r="V475" s="22" t="s">
        <v>26</v>
      </c>
      <c r="W475" s="22"/>
      <c r="X475" s="22" t="s">
        <v>26</v>
      </c>
      <c r="Y475" s="33">
        <v>5500</v>
      </c>
      <c r="Z475" s="23">
        <v>42663</v>
      </c>
      <c r="AA475" s="26"/>
      <c r="AB475" s="23">
        <v>42648</v>
      </c>
      <c r="AC475" s="22"/>
    </row>
    <row r="476" spans="1:29" s="20" customFormat="1" ht="14.25" x14ac:dyDescent="0.2">
      <c r="A476" s="14">
        <v>1232</v>
      </c>
      <c r="B476" s="14"/>
      <c r="C476" s="14" t="s">
        <v>628</v>
      </c>
      <c r="D476" s="14">
        <v>21</v>
      </c>
      <c r="E476" s="14" t="s">
        <v>272</v>
      </c>
      <c r="F476" s="14"/>
      <c r="G476" s="14" t="s">
        <v>29</v>
      </c>
      <c r="H476" s="15">
        <v>41484</v>
      </c>
      <c r="I476" s="15"/>
      <c r="J476" s="15"/>
      <c r="K476" s="14" t="s">
        <v>70</v>
      </c>
      <c r="L476" s="14" t="s">
        <v>67</v>
      </c>
      <c r="M476" s="14" t="s">
        <v>67</v>
      </c>
      <c r="N476" s="15">
        <v>42302</v>
      </c>
      <c r="O476" s="14">
        <v>60</v>
      </c>
      <c r="P476" s="15"/>
      <c r="Q476" s="17">
        <f t="shared" si="11"/>
        <v>42362</v>
      </c>
      <c r="R476" s="14"/>
      <c r="S476" s="14" t="s">
        <v>28</v>
      </c>
      <c r="T476" s="15">
        <v>42401</v>
      </c>
      <c r="U476" s="14" t="s">
        <v>26</v>
      </c>
      <c r="V476" s="14" t="s">
        <v>26</v>
      </c>
      <c r="W476" s="14"/>
      <c r="X476" s="14" t="s">
        <v>26</v>
      </c>
      <c r="Y476" s="32">
        <v>7000</v>
      </c>
      <c r="Z476" s="15">
        <v>42416</v>
      </c>
      <c r="AA476" s="19"/>
      <c r="AB476" s="27"/>
    </row>
    <row r="477" spans="1:29" s="20" customFormat="1" ht="14.25" x14ac:dyDescent="0.2">
      <c r="A477" s="27">
        <v>1524</v>
      </c>
      <c r="B477" s="14"/>
      <c r="C477" s="27" t="s">
        <v>629</v>
      </c>
      <c r="D477" s="27">
        <v>27</v>
      </c>
      <c r="E477" s="30" t="s">
        <v>151</v>
      </c>
      <c r="F477" s="30"/>
      <c r="G477" s="14" t="s">
        <v>5</v>
      </c>
      <c r="H477" s="17">
        <v>40519</v>
      </c>
      <c r="I477" s="17"/>
      <c r="J477" s="17"/>
      <c r="K477" s="17" t="s">
        <v>70</v>
      </c>
      <c r="L477" s="17" t="s">
        <v>67</v>
      </c>
      <c r="M477" s="17" t="s">
        <v>67</v>
      </c>
      <c r="N477" s="17">
        <v>42226</v>
      </c>
      <c r="O477" s="27">
        <v>60</v>
      </c>
      <c r="P477" s="17"/>
      <c r="Q477" s="17">
        <f t="shared" si="11"/>
        <v>42286</v>
      </c>
      <c r="R477" s="17"/>
      <c r="S477" s="27" t="s">
        <v>35</v>
      </c>
      <c r="T477" s="17">
        <v>42298</v>
      </c>
      <c r="U477" s="27" t="s">
        <v>26</v>
      </c>
      <c r="V477" s="27" t="s">
        <v>26</v>
      </c>
      <c r="W477" s="27"/>
      <c r="X477" s="27" t="s">
        <v>26</v>
      </c>
      <c r="Y477" s="35">
        <v>6300</v>
      </c>
      <c r="Z477" s="15">
        <v>42298</v>
      </c>
      <c r="AA477" s="19"/>
      <c r="AB477" s="27"/>
    </row>
    <row r="478" spans="1:29" s="20" customFormat="1" ht="14.25" x14ac:dyDescent="0.2">
      <c r="A478" s="27">
        <v>1526</v>
      </c>
      <c r="B478" s="14"/>
      <c r="C478" s="27" t="s">
        <v>630</v>
      </c>
      <c r="D478" s="27">
        <v>27</v>
      </c>
      <c r="E478" s="30" t="s">
        <v>150</v>
      </c>
      <c r="F478" s="30"/>
      <c r="G478" s="14" t="s">
        <v>5</v>
      </c>
      <c r="H478" s="17">
        <v>40519</v>
      </c>
      <c r="I478" s="17"/>
      <c r="J478" s="17"/>
      <c r="K478" s="17" t="s">
        <v>70</v>
      </c>
      <c r="L478" s="17" t="s">
        <v>67</v>
      </c>
      <c r="M478" s="17" t="s">
        <v>67</v>
      </c>
      <c r="N478" s="17">
        <v>42226</v>
      </c>
      <c r="O478" s="27">
        <v>60</v>
      </c>
      <c r="P478" s="17"/>
      <c r="Q478" s="17">
        <f t="shared" si="11"/>
        <v>42286</v>
      </c>
      <c r="R478" s="17"/>
      <c r="S478" s="27" t="s">
        <v>35</v>
      </c>
      <c r="T478" s="17">
        <v>42298</v>
      </c>
      <c r="U478" s="27" t="s">
        <v>26</v>
      </c>
      <c r="V478" s="27" t="s">
        <v>26</v>
      </c>
      <c r="W478" s="27"/>
      <c r="X478" s="27" t="s">
        <v>26</v>
      </c>
      <c r="Y478" s="35">
        <v>6300</v>
      </c>
      <c r="Z478" s="15">
        <v>42298</v>
      </c>
      <c r="AA478" s="19"/>
      <c r="AB478" s="27"/>
    </row>
    <row r="479" spans="1:29" s="20" customFormat="1" ht="14.25" x14ac:dyDescent="0.2">
      <c r="A479" s="21">
        <v>7015</v>
      </c>
      <c r="B479" s="22" t="s">
        <v>325</v>
      </c>
      <c r="C479" s="22" t="s">
        <v>631</v>
      </c>
      <c r="D479" s="22">
        <v>13</v>
      </c>
      <c r="E479" s="22" t="s">
        <v>458</v>
      </c>
      <c r="F479" s="22" t="s">
        <v>67</v>
      </c>
      <c r="G479" s="22" t="s">
        <v>12</v>
      </c>
      <c r="H479" s="23">
        <v>41136</v>
      </c>
      <c r="I479" s="23" t="s">
        <v>34</v>
      </c>
      <c r="J479" s="23"/>
      <c r="K479" s="22" t="s">
        <v>70</v>
      </c>
      <c r="L479" s="22" t="s">
        <v>34</v>
      </c>
      <c r="M479" s="22" t="s">
        <v>67</v>
      </c>
      <c r="N479" s="23">
        <v>43122</v>
      </c>
      <c r="O479" s="22">
        <v>90</v>
      </c>
      <c r="P479" s="24"/>
      <c r="Q479" s="17">
        <f>IF(OR(O479=60,FALSE,O479=90,FALSE),N479+O479,"")</f>
        <v>43212</v>
      </c>
      <c r="R479" s="22"/>
      <c r="S479" s="22" t="s">
        <v>819</v>
      </c>
      <c r="T479" s="23">
        <v>43151</v>
      </c>
      <c r="U479" s="22" t="s">
        <v>26</v>
      </c>
      <c r="V479" s="22" t="s">
        <v>26</v>
      </c>
      <c r="W479" s="22" t="s">
        <v>26</v>
      </c>
      <c r="X479" s="22" t="s">
        <v>26</v>
      </c>
      <c r="Y479" s="25">
        <v>31950</v>
      </c>
      <c r="Z479" s="23">
        <v>43178</v>
      </c>
      <c r="AA479" s="26"/>
      <c r="AB479" s="22"/>
    </row>
    <row r="480" spans="1:29" s="20" customFormat="1" ht="14.25" x14ac:dyDescent="0.2">
      <c r="A480" s="21">
        <v>7019</v>
      </c>
      <c r="B480" s="22"/>
      <c r="C480" s="22" t="s">
        <v>631</v>
      </c>
      <c r="D480" s="22">
        <v>13</v>
      </c>
      <c r="E480" s="22" t="s">
        <v>956</v>
      </c>
      <c r="F480" s="22" t="s">
        <v>34</v>
      </c>
      <c r="G480" s="22" t="s">
        <v>12</v>
      </c>
      <c r="H480" s="23">
        <v>42675</v>
      </c>
      <c r="I480" s="23" t="s">
        <v>34</v>
      </c>
      <c r="J480" s="23"/>
      <c r="K480" s="22" t="s">
        <v>70</v>
      </c>
      <c r="L480" s="22" t="s">
        <v>34</v>
      </c>
      <c r="M480" s="22" t="s">
        <v>34</v>
      </c>
      <c r="N480" s="23">
        <v>43122</v>
      </c>
      <c r="O480" s="22">
        <v>90</v>
      </c>
      <c r="P480" s="24"/>
      <c r="Q480" s="17">
        <v>43212</v>
      </c>
      <c r="R480" s="22"/>
      <c r="S480" s="22" t="s">
        <v>819</v>
      </c>
      <c r="T480" s="23">
        <v>43151</v>
      </c>
      <c r="U480" s="22" t="s">
        <v>26</v>
      </c>
      <c r="V480" s="22" t="s">
        <v>26</v>
      </c>
      <c r="W480" s="22" t="s">
        <v>26</v>
      </c>
      <c r="X480" s="22" t="s">
        <v>26</v>
      </c>
      <c r="Y480" s="25">
        <v>31950</v>
      </c>
      <c r="Z480" s="23">
        <v>43178</v>
      </c>
      <c r="AA480" s="26"/>
      <c r="AB480" s="22"/>
    </row>
    <row r="481" spans="1:29" s="7" customFormat="1" ht="14.25" x14ac:dyDescent="0.2">
      <c r="A481" s="1" t="s">
        <v>1060</v>
      </c>
      <c r="B481" s="2"/>
      <c r="C481" s="2" t="s">
        <v>631</v>
      </c>
      <c r="D481" s="2">
        <v>13</v>
      </c>
      <c r="E481" s="2" t="s">
        <v>950</v>
      </c>
      <c r="F481" s="2" t="s">
        <v>34</v>
      </c>
      <c r="G481" s="2" t="s">
        <v>835</v>
      </c>
      <c r="H481" s="3">
        <v>42667</v>
      </c>
      <c r="I481" s="3" t="s">
        <v>34</v>
      </c>
      <c r="J481" s="1">
        <v>7</v>
      </c>
      <c r="K481" s="2" t="s">
        <v>70</v>
      </c>
      <c r="L481" s="2" t="s">
        <v>34</v>
      </c>
      <c r="M481" s="2" t="s">
        <v>67</v>
      </c>
      <c r="N481" s="3">
        <v>43420</v>
      </c>
      <c r="O481" s="2">
        <v>45</v>
      </c>
      <c r="P481" s="4"/>
      <c r="Q481" s="5">
        <v>43466</v>
      </c>
      <c r="R481" s="2" t="s">
        <v>34</v>
      </c>
      <c r="S481" s="2" t="s">
        <v>981</v>
      </c>
      <c r="T481" s="3">
        <v>43454</v>
      </c>
      <c r="U481" s="2" t="s">
        <v>26</v>
      </c>
      <c r="V481" s="2" t="s">
        <v>26</v>
      </c>
      <c r="W481" s="2" t="s">
        <v>26</v>
      </c>
      <c r="X481" s="2" t="s">
        <v>26</v>
      </c>
      <c r="Y481" s="6">
        <v>25000</v>
      </c>
      <c r="Z481" s="3">
        <v>43493</v>
      </c>
      <c r="AA481" s="59" t="s">
        <v>1101</v>
      </c>
      <c r="AB481" s="2"/>
    </row>
    <row r="482" spans="1:29" s="20" customFormat="1" ht="14.25" x14ac:dyDescent="0.2">
      <c r="A482" s="21">
        <v>7533</v>
      </c>
      <c r="B482" s="22" t="s">
        <v>325</v>
      </c>
      <c r="C482" s="22" t="s">
        <v>631</v>
      </c>
      <c r="D482" s="22">
        <v>13</v>
      </c>
      <c r="E482" s="22" t="s">
        <v>459</v>
      </c>
      <c r="F482" s="22" t="s">
        <v>67</v>
      </c>
      <c r="G482" s="22" t="s">
        <v>12</v>
      </c>
      <c r="H482" s="23">
        <v>41817</v>
      </c>
      <c r="I482" s="23" t="s">
        <v>34</v>
      </c>
      <c r="J482" s="23"/>
      <c r="K482" s="22" t="s">
        <v>70</v>
      </c>
      <c r="L482" s="22" t="s">
        <v>34</v>
      </c>
      <c r="M482" s="22" t="s">
        <v>67</v>
      </c>
      <c r="N482" s="23">
        <v>42860</v>
      </c>
      <c r="O482" s="22">
        <v>90</v>
      </c>
      <c r="P482" s="24"/>
      <c r="Q482" s="17">
        <f t="shared" si="11"/>
        <v>42950</v>
      </c>
      <c r="R482" s="22"/>
      <c r="S482" s="22" t="s">
        <v>895</v>
      </c>
      <c r="T482" s="23">
        <v>42888</v>
      </c>
      <c r="U482" s="22" t="s">
        <v>26</v>
      </c>
      <c r="V482" s="22" t="s">
        <v>26</v>
      </c>
      <c r="W482" s="22" t="s">
        <v>26</v>
      </c>
      <c r="X482" s="22" t="s">
        <v>26</v>
      </c>
      <c r="Y482" s="25">
        <v>26333</v>
      </c>
      <c r="Z482" s="23">
        <v>42895</v>
      </c>
      <c r="AA482" s="26"/>
      <c r="AB482" s="22"/>
    </row>
    <row r="483" spans="1:29" s="20" customFormat="1" ht="14.25" x14ac:dyDescent="0.2">
      <c r="A483" s="21">
        <v>7537</v>
      </c>
      <c r="B483" s="22" t="s">
        <v>325</v>
      </c>
      <c r="C483" s="22" t="s">
        <v>631</v>
      </c>
      <c r="D483" s="22">
        <v>13</v>
      </c>
      <c r="E483" s="22" t="s">
        <v>510</v>
      </c>
      <c r="F483" s="22" t="s">
        <v>34</v>
      </c>
      <c r="G483" s="22" t="s">
        <v>12</v>
      </c>
      <c r="H483" s="23">
        <v>42108</v>
      </c>
      <c r="I483" s="23" t="s">
        <v>34</v>
      </c>
      <c r="J483" s="23"/>
      <c r="K483" s="22" t="s">
        <v>70</v>
      </c>
      <c r="L483" s="22" t="s">
        <v>34</v>
      </c>
      <c r="M483" s="22" t="s">
        <v>67</v>
      </c>
      <c r="N483" s="23">
        <v>42860</v>
      </c>
      <c r="O483" s="22">
        <v>90</v>
      </c>
      <c r="P483" s="24"/>
      <c r="Q483" s="17">
        <f t="shared" si="11"/>
        <v>42950</v>
      </c>
      <c r="R483" s="22"/>
      <c r="S483" s="22" t="s">
        <v>895</v>
      </c>
      <c r="T483" s="23">
        <v>42888</v>
      </c>
      <c r="U483" s="22" t="s">
        <v>26</v>
      </c>
      <c r="V483" s="22" t="s">
        <v>26</v>
      </c>
      <c r="W483" s="22" t="s">
        <v>26</v>
      </c>
      <c r="X483" s="22" t="s">
        <v>26</v>
      </c>
      <c r="Y483" s="25">
        <v>26333</v>
      </c>
      <c r="Z483" s="23">
        <v>42895</v>
      </c>
      <c r="AA483" s="26"/>
      <c r="AB483" s="22"/>
    </row>
    <row r="484" spans="1:29" s="20" customFormat="1" ht="14.25" x14ac:dyDescent="0.2">
      <c r="A484" s="27">
        <v>7903</v>
      </c>
      <c r="B484" s="14"/>
      <c r="C484" s="27" t="s">
        <v>631</v>
      </c>
      <c r="D484" s="27">
        <v>13</v>
      </c>
      <c r="E484" s="14" t="s">
        <v>149</v>
      </c>
      <c r="F484" s="14"/>
      <c r="G484" s="14" t="s">
        <v>4</v>
      </c>
      <c r="H484" s="17">
        <v>41061</v>
      </c>
      <c r="I484" s="17"/>
      <c r="J484" s="17"/>
      <c r="K484" s="17" t="s">
        <v>70</v>
      </c>
      <c r="L484" s="17" t="s">
        <v>67</v>
      </c>
      <c r="M484" s="17" t="s">
        <v>34</v>
      </c>
      <c r="N484" s="17">
        <v>42226</v>
      </c>
      <c r="O484" s="27">
        <v>60</v>
      </c>
      <c r="P484" s="38"/>
      <c r="Q484" s="17">
        <f t="shared" si="11"/>
        <v>42286</v>
      </c>
      <c r="R484" s="17"/>
      <c r="S484" s="27" t="s">
        <v>37</v>
      </c>
      <c r="T484" s="17">
        <v>42317</v>
      </c>
      <c r="U484" s="27" t="s">
        <v>26</v>
      </c>
      <c r="V484" s="27" t="s">
        <v>26</v>
      </c>
      <c r="W484" s="27"/>
      <c r="X484" s="27" t="s">
        <v>26</v>
      </c>
      <c r="Y484" s="35">
        <v>7000</v>
      </c>
      <c r="Z484" s="15">
        <v>42339</v>
      </c>
      <c r="AA484" s="19"/>
      <c r="AB484" s="27"/>
    </row>
    <row r="485" spans="1:29" s="20" customFormat="1" ht="14.25" x14ac:dyDescent="0.2">
      <c r="A485" s="21">
        <v>7949</v>
      </c>
      <c r="B485" s="22" t="s">
        <v>325</v>
      </c>
      <c r="C485" s="22" t="s">
        <v>631</v>
      </c>
      <c r="D485" s="22">
        <v>13</v>
      </c>
      <c r="E485" s="22" t="s">
        <v>805</v>
      </c>
      <c r="F485" s="22" t="s">
        <v>67</v>
      </c>
      <c r="G485" s="22" t="s">
        <v>12</v>
      </c>
      <c r="H485" s="23">
        <v>41418</v>
      </c>
      <c r="I485" s="23"/>
      <c r="J485" s="23"/>
      <c r="K485" s="22" t="s">
        <v>70</v>
      </c>
      <c r="L485" s="22" t="s">
        <v>67</v>
      </c>
      <c r="M485" s="22" t="s">
        <v>67</v>
      </c>
      <c r="N485" s="23">
        <v>42466</v>
      </c>
      <c r="O485" s="22">
        <v>60</v>
      </c>
      <c r="P485" s="24"/>
      <c r="Q485" s="17">
        <f t="shared" si="11"/>
        <v>42526</v>
      </c>
      <c r="R485" s="22"/>
      <c r="S485" s="22" t="s">
        <v>28</v>
      </c>
      <c r="T485" s="23">
        <v>42552</v>
      </c>
      <c r="U485" s="22" t="s">
        <v>26</v>
      </c>
      <c r="V485" s="22" t="s">
        <v>26</v>
      </c>
      <c r="W485" s="22"/>
      <c r="X485" s="22" t="s">
        <v>26</v>
      </c>
      <c r="Y485" s="33">
        <v>4700</v>
      </c>
      <c r="Z485" s="23">
        <v>42571</v>
      </c>
      <c r="AA485" s="26"/>
      <c r="AB485" s="22"/>
      <c r="AC485" s="22"/>
    </row>
    <row r="486" spans="1:29" s="20" customFormat="1" ht="14.25" x14ac:dyDescent="0.2">
      <c r="A486" s="21">
        <v>7999</v>
      </c>
      <c r="B486" s="22"/>
      <c r="C486" s="22" t="s">
        <v>631</v>
      </c>
      <c r="D486" s="22">
        <v>13</v>
      </c>
      <c r="E486" s="22" t="s">
        <v>907</v>
      </c>
      <c r="F486" s="22" t="s">
        <v>67</v>
      </c>
      <c r="G486" s="22" t="s">
        <v>870</v>
      </c>
      <c r="H486" s="23">
        <v>41418</v>
      </c>
      <c r="I486" s="23"/>
      <c r="J486" s="23"/>
      <c r="K486" s="22" t="s">
        <v>70</v>
      </c>
      <c r="L486" s="22" t="s">
        <v>67</v>
      </c>
      <c r="M486" s="22" t="s">
        <v>67</v>
      </c>
      <c r="N486" s="23">
        <v>42466</v>
      </c>
      <c r="O486" s="22">
        <v>60</v>
      </c>
      <c r="P486" s="24"/>
      <c r="Q486" s="17">
        <f t="shared" si="11"/>
        <v>42526</v>
      </c>
      <c r="R486" s="22"/>
      <c r="S486" s="22" t="s">
        <v>28</v>
      </c>
      <c r="T486" s="23">
        <v>42552</v>
      </c>
      <c r="U486" s="22" t="s">
        <v>26</v>
      </c>
      <c r="V486" s="22" t="s">
        <v>26</v>
      </c>
      <c r="W486" s="22"/>
      <c r="X486" s="22" t="s">
        <v>26</v>
      </c>
      <c r="Y486" s="33">
        <v>4700</v>
      </c>
      <c r="Z486" s="23">
        <v>42571</v>
      </c>
      <c r="AA486" s="26"/>
      <c r="AB486" s="22"/>
      <c r="AC486" s="22"/>
    </row>
    <row r="487" spans="1:29" s="20" customFormat="1" ht="14.25" x14ac:dyDescent="0.2">
      <c r="A487" s="21">
        <v>210</v>
      </c>
      <c r="B487" s="22" t="s">
        <v>325</v>
      </c>
      <c r="C487" s="22" t="s">
        <v>743</v>
      </c>
      <c r="D487" s="22">
        <v>18</v>
      </c>
      <c r="E487" s="22" t="s">
        <v>460</v>
      </c>
      <c r="F487" s="22" t="s">
        <v>67</v>
      </c>
      <c r="G487" s="22" t="s">
        <v>12</v>
      </c>
      <c r="H487" s="23">
        <v>41695</v>
      </c>
      <c r="I487" s="23"/>
      <c r="J487" s="23"/>
      <c r="K487" s="22" t="s">
        <v>70</v>
      </c>
      <c r="L487" s="22" t="s">
        <v>67</v>
      </c>
      <c r="M487" s="22" t="s">
        <v>67</v>
      </c>
      <c r="N487" s="23">
        <v>42489</v>
      </c>
      <c r="O487" s="22">
        <v>60</v>
      </c>
      <c r="P487" s="24"/>
      <c r="Q487" s="17">
        <f t="shared" si="11"/>
        <v>42549</v>
      </c>
      <c r="R487" s="22"/>
      <c r="S487" s="22" t="s">
        <v>37</v>
      </c>
      <c r="T487" s="23">
        <v>42561</v>
      </c>
      <c r="U487" s="22" t="s">
        <v>26</v>
      </c>
      <c r="V487" s="22" t="s">
        <v>26</v>
      </c>
      <c r="W487" s="22"/>
      <c r="X487" s="22" t="s">
        <v>26</v>
      </c>
      <c r="Y487" s="33">
        <v>9500</v>
      </c>
      <c r="Z487" s="23">
        <v>42607</v>
      </c>
      <c r="AA487" s="26"/>
      <c r="AB487" s="22"/>
      <c r="AC487" s="22"/>
    </row>
    <row r="488" spans="1:29" s="20" customFormat="1" ht="14.25" x14ac:dyDescent="0.2">
      <c r="A488" s="21">
        <v>410</v>
      </c>
      <c r="B488" s="22"/>
      <c r="C488" s="22" t="s">
        <v>743</v>
      </c>
      <c r="D488" s="22">
        <v>18</v>
      </c>
      <c r="E488" s="22" t="s">
        <v>1050</v>
      </c>
      <c r="F488" s="22" t="s">
        <v>67</v>
      </c>
      <c r="G488" s="22" t="s">
        <v>12</v>
      </c>
      <c r="H488" s="23">
        <v>40678</v>
      </c>
      <c r="I488" s="23" t="s">
        <v>34</v>
      </c>
      <c r="J488" s="23"/>
      <c r="K488" s="22" t="s">
        <v>70</v>
      </c>
      <c r="L488" s="22" t="s">
        <v>34</v>
      </c>
      <c r="M488" s="22" t="s">
        <v>67</v>
      </c>
      <c r="N488" s="23">
        <v>43091</v>
      </c>
      <c r="O488" s="22">
        <v>90</v>
      </c>
      <c r="P488" s="24"/>
      <c r="Q488" s="17">
        <v>43181</v>
      </c>
      <c r="R488" s="22"/>
      <c r="S488" s="22" t="s">
        <v>895</v>
      </c>
      <c r="T488" s="23">
        <v>43141</v>
      </c>
      <c r="U488" s="22" t="s">
        <v>26</v>
      </c>
      <c r="V488" s="22" t="s">
        <v>26</v>
      </c>
      <c r="W488" s="22" t="s">
        <v>26</v>
      </c>
      <c r="X488" s="22" t="s">
        <v>26</v>
      </c>
      <c r="Y488" s="25">
        <v>35999</v>
      </c>
      <c r="Z488" s="23">
        <v>43164</v>
      </c>
      <c r="AA488" s="26"/>
      <c r="AB488" s="22"/>
    </row>
    <row r="489" spans="1:29" s="20" customFormat="1" ht="14.25" x14ac:dyDescent="0.2">
      <c r="A489" s="21">
        <v>203</v>
      </c>
      <c r="B489" s="22" t="s">
        <v>325</v>
      </c>
      <c r="C489" s="22" t="s">
        <v>744</v>
      </c>
      <c r="D489" s="22">
        <v>20</v>
      </c>
      <c r="E489" s="22" t="s">
        <v>511</v>
      </c>
      <c r="F489" s="22" t="s">
        <v>34</v>
      </c>
      <c r="G489" s="22" t="s">
        <v>785</v>
      </c>
      <c r="H489" s="23">
        <v>42297</v>
      </c>
      <c r="I489" s="23"/>
      <c r="J489" s="23"/>
      <c r="K489" s="22" t="s">
        <v>70</v>
      </c>
      <c r="L489" s="22" t="s">
        <v>67</v>
      </c>
      <c r="M489" s="22" t="s">
        <v>67</v>
      </c>
      <c r="N489" s="23">
        <v>42489</v>
      </c>
      <c r="O489" s="22">
        <v>60</v>
      </c>
      <c r="P489" s="24"/>
      <c r="Q489" s="17">
        <f t="shared" si="11"/>
        <v>42549</v>
      </c>
      <c r="R489" s="22"/>
      <c r="S489" s="22" t="s">
        <v>37</v>
      </c>
      <c r="T489" s="23">
        <v>42583</v>
      </c>
      <c r="U489" s="22" t="s">
        <v>26</v>
      </c>
      <c r="V489" s="22" t="s">
        <v>26</v>
      </c>
      <c r="W489" s="22"/>
      <c r="X489" s="22" t="s">
        <v>26</v>
      </c>
      <c r="Y489" s="33">
        <v>10000</v>
      </c>
      <c r="Z489" s="23">
        <v>42607</v>
      </c>
      <c r="AA489" s="26"/>
      <c r="AB489" s="22"/>
      <c r="AC489" s="22"/>
    </row>
    <row r="490" spans="1:29" s="20" customFormat="1" ht="14.25" x14ac:dyDescent="0.2">
      <c r="A490" s="27">
        <v>902</v>
      </c>
      <c r="B490" s="14"/>
      <c r="C490" s="27" t="s">
        <v>632</v>
      </c>
      <c r="D490" s="27">
        <v>18</v>
      </c>
      <c r="E490" s="14" t="s">
        <v>148</v>
      </c>
      <c r="F490" s="14"/>
      <c r="G490" s="14" t="s">
        <v>5</v>
      </c>
      <c r="H490" s="17">
        <v>41932</v>
      </c>
      <c r="I490" s="17"/>
      <c r="J490" s="17"/>
      <c r="K490" s="17" t="s">
        <v>70</v>
      </c>
      <c r="L490" s="17" t="s">
        <v>67</v>
      </c>
      <c r="M490" s="17" t="s">
        <v>67</v>
      </c>
      <c r="N490" s="17">
        <v>42226</v>
      </c>
      <c r="O490" s="27">
        <v>60</v>
      </c>
      <c r="P490" s="17"/>
      <c r="Q490" s="17">
        <f t="shared" si="11"/>
        <v>42286</v>
      </c>
      <c r="R490" s="17"/>
      <c r="S490" s="27" t="s">
        <v>28</v>
      </c>
      <c r="T490" s="17">
        <v>42300</v>
      </c>
      <c r="U490" s="27" t="s">
        <v>26</v>
      </c>
      <c r="V490" s="27" t="s">
        <v>26</v>
      </c>
      <c r="W490" s="27"/>
      <c r="X490" s="27" t="s">
        <v>26</v>
      </c>
      <c r="Y490" s="35">
        <v>5000</v>
      </c>
      <c r="Z490" s="15">
        <v>42305</v>
      </c>
      <c r="AA490" s="19"/>
      <c r="AB490" s="27"/>
    </row>
    <row r="491" spans="1:29" s="20" customFormat="1" ht="12.75" customHeight="1" x14ac:dyDescent="0.2">
      <c r="A491" s="21">
        <v>628</v>
      </c>
      <c r="B491" s="22"/>
      <c r="C491" s="22" t="s">
        <v>879</v>
      </c>
      <c r="D491" s="22">
        <v>12</v>
      </c>
      <c r="E491" s="22" t="s">
        <v>880</v>
      </c>
      <c r="F491" s="22" t="s">
        <v>67</v>
      </c>
      <c r="G491" s="22" t="s">
        <v>12</v>
      </c>
      <c r="H491" s="23">
        <v>42480</v>
      </c>
      <c r="I491" s="23"/>
      <c r="J491" s="23"/>
      <c r="K491" s="22" t="s">
        <v>883</v>
      </c>
      <c r="L491" s="22" t="s">
        <v>67</v>
      </c>
      <c r="M491" s="22" t="s">
        <v>67</v>
      </c>
      <c r="N491" s="23">
        <v>42481</v>
      </c>
      <c r="O491" s="22">
        <v>30</v>
      </c>
      <c r="P491" s="36">
        <v>42511</v>
      </c>
      <c r="Q491" s="17" t="str">
        <f t="shared" si="11"/>
        <v/>
      </c>
      <c r="R491" s="22"/>
      <c r="S491" s="22" t="s">
        <v>259</v>
      </c>
      <c r="T491" s="23">
        <v>42487</v>
      </c>
      <c r="U491" s="22" t="s">
        <v>26</v>
      </c>
      <c r="V491" s="22" t="s">
        <v>26</v>
      </c>
      <c r="W491" s="22"/>
      <c r="X491" s="22" t="s">
        <v>26</v>
      </c>
      <c r="Y491" s="33">
        <v>3333</v>
      </c>
      <c r="Z491" s="23">
        <v>42535</v>
      </c>
      <c r="AA491" s="26"/>
      <c r="AB491" s="22"/>
      <c r="AC491" s="22"/>
    </row>
    <row r="492" spans="1:29" s="20" customFormat="1" ht="14.25" x14ac:dyDescent="0.2">
      <c r="A492" s="21">
        <v>630</v>
      </c>
      <c r="B492" s="22"/>
      <c r="C492" s="22" t="s">
        <v>879</v>
      </c>
      <c r="D492" s="22">
        <v>12</v>
      </c>
      <c r="E492" s="22" t="s">
        <v>881</v>
      </c>
      <c r="F492" s="22" t="s">
        <v>67</v>
      </c>
      <c r="G492" s="22" t="s">
        <v>12</v>
      </c>
      <c r="H492" s="23">
        <v>42480</v>
      </c>
      <c r="I492" s="23"/>
      <c r="J492" s="23"/>
      <c r="K492" s="22" t="s">
        <v>883</v>
      </c>
      <c r="L492" s="22" t="s">
        <v>67</v>
      </c>
      <c r="M492" s="22" t="s">
        <v>67</v>
      </c>
      <c r="N492" s="23">
        <v>42481</v>
      </c>
      <c r="O492" s="22">
        <v>30</v>
      </c>
      <c r="P492" s="36">
        <v>42511</v>
      </c>
      <c r="Q492" s="17" t="str">
        <f t="shared" si="11"/>
        <v/>
      </c>
      <c r="R492" s="22"/>
      <c r="S492" s="22" t="s">
        <v>259</v>
      </c>
      <c r="T492" s="23">
        <v>42487</v>
      </c>
      <c r="U492" s="22" t="s">
        <v>26</v>
      </c>
      <c r="V492" s="22" t="s">
        <v>26</v>
      </c>
      <c r="W492" s="22"/>
      <c r="X492" s="22" t="s">
        <v>26</v>
      </c>
      <c r="Y492" s="33">
        <v>3333</v>
      </c>
      <c r="Z492" s="23">
        <v>42535</v>
      </c>
      <c r="AA492" s="26"/>
      <c r="AB492" s="22"/>
      <c r="AC492" s="22"/>
    </row>
    <row r="493" spans="1:29" s="20" customFormat="1" ht="14.25" x14ac:dyDescent="0.2">
      <c r="A493" s="21">
        <v>632</v>
      </c>
      <c r="B493" s="22"/>
      <c r="C493" s="22" t="s">
        <v>879</v>
      </c>
      <c r="D493" s="22">
        <v>12</v>
      </c>
      <c r="E493" s="22" t="s">
        <v>882</v>
      </c>
      <c r="F493" s="22" t="s">
        <v>67</v>
      </c>
      <c r="G493" s="22" t="s">
        <v>12</v>
      </c>
      <c r="H493" s="23">
        <v>42480</v>
      </c>
      <c r="I493" s="23"/>
      <c r="J493" s="23"/>
      <c r="K493" s="22" t="s">
        <v>883</v>
      </c>
      <c r="L493" s="22" t="s">
        <v>67</v>
      </c>
      <c r="M493" s="22" t="s">
        <v>67</v>
      </c>
      <c r="N493" s="23">
        <v>42481</v>
      </c>
      <c r="O493" s="22">
        <v>30</v>
      </c>
      <c r="P493" s="36">
        <v>42511</v>
      </c>
      <c r="Q493" s="17" t="str">
        <f t="shared" si="11"/>
        <v/>
      </c>
      <c r="R493" s="22"/>
      <c r="S493" s="22" t="s">
        <v>259</v>
      </c>
      <c r="T493" s="23">
        <v>42487</v>
      </c>
      <c r="U493" s="22" t="s">
        <v>26</v>
      </c>
      <c r="V493" s="22" t="s">
        <v>26</v>
      </c>
      <c r="W493" s="22"/>
      <c r="X493" s="22" t="s">
        <v>26</v>
      </c>
      <c r="Y493" s="33">
        <v>3333</v>
      </c>
      <c r="Z493" s="23">
        <v>42535</v>
      </c>
      <c r="AA493" s="26"/>
      <c r="AB493" s="22"/>
      <c r="AC493" s="22"/>
    </row>
    <row r="494" spans="1:29" s="20" customFormat="1" ht="14.25" x14ac:dyDescent="0.2">
      <c r="A494" s="14">
        <v>7630</v>
      </c>
      <c r="B494" s="14"/>
      <c r="C494" s="14" t="s">
        <v>633</v>
      </c>
      <c r="D494" s="14">
        <v>13</v>
      </c>
      <c r="E494" s="14" t="s">
        <v>273</v>
      </c>
      <c r="F494" s="14"/>
      <c r="G494" s="14" t="s">
        <v>12</v>
      </c>
      <c r="H494" s="15">
        <v>40889</v>
      </c>
      <c r="I494" s="15"/>
      <c r="J494" s="15"/>
      <c r="K494" s="14" t="s">
        <v>70</v>
      </c>
      <c r="L494" s="14" t="s">
        <v>67</v>
      </c>
      <c r="M494" s="14" t="s">
        <v>67</v>
      </c>
      <c r="N494" s="15">
        <v>42302</v>
      </c>
      <c r="O494" s="14">
        <v>60</v>
      </c>
      <c r="P494" s="15"/>
      <c r="Q494" s="17">
        <f t="shared" si="11"/>
        <v>42362</v>
      </c>
      <c r="R494" s="14"/>
      <c r="S494" s="14" t="s">
        <v>28</v>
      </c>
      <c r="T494" s="15">
        <v>42384</v>
      </c>
      <c r="U494" s="14" t="s">
        <v>26</v>
      </c>
      <c r="V494" s="14" t="s">
        <v>26</v>
      </c>
      <c r="W494" s="14"/>
      <c r="X494" s="14" t="s">
        <v>26</v>
      </c>
      <c r="Y494" s="32">
        <v>6000</v>
      </c>
      <c r="Z494" s="15">
        <v>42389</v>
      </c>
      <c r="AA494" s="19"/>
      <c r="AB494" s="27"/>
    </row>
    <row r="495" spans="1:29" s="20" customFormat="1" ht="14.25" x14ac:dyDescent="0.2">
      <c r="A495" s="21">
        <v>7309</v>
      </c>
      <c r="B495" s="22"/>
      <c r="C495" s="22" t="s">
        <v>746</v>
      </c>
      <c r="D495" s="22">
        <v>13</v>
      </c>
      <c r="E495" s="22" t="s">
        <v>855</v>
      </c>
      <c r="F495" s="22" t="s">
        <v>34</v>
      </c>
      <c r="G495" s="22" t="s">
        <v>12</v>
      </c>
      <c r="H495" s="23">
        <v>42432</v>
      </c>
      <c r="I495" s="23"/>
      <c r="J495" s="23"/>
      <c r="K495" s="22" t="s">
        <v>70</v>
      </c>
      <c r="L495" s="22" t="s">
        <v>67</v>
      </c>
      <c r="M495" s="22" t="s">
        <v>67</v>
      </c>
      <c r="N495" s="23">
        <v>42437</v>
      </c>
      <c r="O495" s="22">
        <v>60</v>
      </c>
      <c r="P495" s="22"/>
      <c r="Q495" s="17">
        <f t="shared" si="11"/>
        <v>42497</v>
      </c>
      <c r="R495" s="22"/>
      <c r="S495" s="22" t="s">
        <v>37</v>
      </c>
      <c r="T495" s="23">
        <v>42469</v>
      </c>
      <c r="U495" s="22" t="s">
        <v>26</v>
      </c>
      <c r="V495" s="22" t="s">
        <v>26</v>
      </c>
      <c r="W495" s="22"/>
      <c r="X495" s="22" t="s">
        <v>26</v>
      </c>
      <c r="Y495" s="33">
        <v>2100</v>
      </c>
      <c r="Z495" s="23">
        <v>42475</v>
      </c>
      <c r="AA495" s="26" t="s">
        <v>849</v>
      </c>
      <c r="AB495" s="22"/>
      <c r="AC495" s="22"/>
    </row>
    <row r="496" spans="1:29" s="20" customFormat="1" ht="14.25" x14ac:dyDescent="0.2">
      <c r="A496" s="21">
        <v>7312</v>
      </c>
      <c r="B496" s="22"/>
      <c r="C496" s="22" t="s">
        <v>746</v>
      </c>
      <c r="D496" s="22">
        <v>13</v>
      </c>
      <c r="E496" s="22" t="s">
        <v>856</v>
      </c>
      <c r="F496" s="22" t="s">
        <v>67</v>
      </c>
      <c r="G496" s="22" t="s">
        <v>12</v>
      </c>
      <c r="H496" s="23">
        <v>42432</v>
      </c>
      <c r="I496" s="23"/>
      <c r="J496" s="23"/>
      <c r="K496" s="22" t="s">
        <v>70</v>
      </c>
      <c r="L496" s="22" t="s">
        <v>67</v>
      </c>
      <c r="M496" s="22" t="s">
        <v>67</v>
      </c>
      <c r="N496" s="23">
        <v>42437</v>
      </c>
      <c r="O496" s="22">
        <v>60</v>
      </c>
      <c r="P496" s="22"/>
      <c r="Q496" s="17">
        <f t="shared" si="11"/>
        <v>42497</v>
      </c>
      <c r="R496" s="22"/>
      <c r="S496" s="22" t="s">
        <v>37</v>
      </c>
      <c r="T496" s="23">
        <v>42469</v>
      </c>
      <c r="U496" s="22" t="s">
        <v>26</v>
      </c>
      <c r="V496" s="22" t="s">
        <v>26</v>
      </c>
      <c r="W496" s="22"/>
      <c r="X496" s="22" t="s">
        <v>26</v>
      </c>
      <c r="Y496" s="33">
        <v>3600</v>
      </c>
      <c r="Z496" s="23">
        <v>42475</v>
      </c>
      <c r="AA496" s="26" t="s">
        <v>850</v>
      </c>
      <c r="AB496" s="22"/>
      <c r="AC496" s="22"/>
    </row>
    <row r="497" spans="1:29" s="20" customFormat="1" ht="14.25" x14ac:dyDescent="0.2">
      <c r="A497" s="21">
        <v>7601</v>
      </c>
      <c r="B497" s="22"/>
      <c r="C497" s="22" t="s">
        <v>745</v>
      </c>
      <c r="D497" s="22">
        <v>13</v>
      </c>
      <c r="E497" s="22" t="s">
        <v>998</v>
      </c>
      <c r="F497" s="22" t="s">
        <v>34</v>
      </c>
      <c r="G497" s="22" t="s">
        <v>791</v>
      </c>
      <c r="H497" s="23">
        <v>40357</v>
      </c>
      <c r="I497" s="23" t="s">
        <v>34</v>
      </c>
      <c r="J497" s="23"/>
      <c r="K497" s="22" t="s">
        <v>70</v>
      </c>
      <c r="L497" s="22" t="s">
        <v>34</v>
      </c>
      <c r="M497" s="22" t="s">
        <v>67</v>
      </c>
      <c r="N497" s="23">
        <v>42930</v>
      </c>
      <c r="O497" s="22">
        <v>90</v>
      </c>
      <c r="P497" s="24"/>
      <c r="Q497" s="17">
        <v>43022</v>
      </c>
      <c r="R497" s="22"/>
      <c r="S497" s="22" t="s">
        <v>1037</v>
      </c>
      <c r="T497" s="23">
        <v>42957</v>
      </c>
      <c r="U497" s="22" t="s">
        <v>26</v>
      </c>
      <c r="V497" s="22" t="s">
        <v>26</v>
      </c>
      <c r="W497" s="22" t="s">
        <v>26</v>
      </c>
      <c r="X497" s="22" t="s">
        <v>26</v>
      </c>
      <c r="Y497" s="25">
        <v>65000</v>
      </c>
      <c r="Z497" s="23">
        <v>43084</v>
      </c>
      <c r="AA497" s="26"/>
      <c r="AB497" s="22"/>
    </row>
    <row r="498" spans="1:29" s="20" customFormat="1" ht="14.25" x14ac:dyDescent="0.2">
      <c r="A498" s="21">
        <v>7613</v>
      </c>
      <c r="B498" s="22" t="s">
        <v>325</v>
      </c>
      <c r="C498" s="22" t="s">
        <v>746</v>
      </c>
      <c r="D498" s="22">
        <v>13</v>
      </c>
      <c r="E498" s="22" t="s">
        <v>462</v>
      </c>
      <c r="F498" s="22" t="s">
        <v>67</v>
      </c>
      <c r="G498" s="22" t="s">
        <v>12</v>
      </c>
      <c r="H498" s="23">
        <v>42298</v>
      </c>
      <c r="I498" s="23"/>
      <c r="J498" s="23"/>
      <c r="K498" s="22" t="s">
        <v>70</v>
      </c>
      <c r="L498" s="22" t="s">
        <v>3</v>
      </c>
      <c r="M498" s="22" t="s">
        <v>67</v>
      </c>
      <c r="N498" s="23">
        <v>42403</v>
      </c>
      <c r="O498" s="22">
        <v>60</v>
      </c>
      <c r="P498" s="22"/>
      <c r="Q498" s="17">
        <f t="shared" si="11"/>
        <v>42463</v>
      </c>
      <c r="R498" s="22"/>
      <c r="S498" s="22" t="s">
        <v>814</v>
      </c>
      <c r="T498" s="23">
        <v>42410</v>
      </c>
      <c r="U498" s="22" t="s">
        <v>26</v>
      </c>
      <c r="V498" s="22" t="s">
        <v>26</v>
      </c>
      <c r="W498" s="22"/>
      <c r="X498" s="22" t="s">
        <v>26</v>
      </c>
      <c r="Y498" s="33">
        <v>5000</v>
      </c>
      <c r="Z498" s="23">
        <v>42444</v>
      </c>
      <c r="AA498" s="26"/>
      <c r="AB498" s="22"/>
      <c r="AC498" s="22"/>
    </row>
    <row r="499" spans="1:29" s="20" customFormat="1" ht="14.25" x14ac:dyDescent="0.2">
      <c r="A499" s="21">
        <v>7958</v>
      </c>
      <c r="B499" s="22" t="s">
        <v>325</v>
      </c>
      <c r="C499" s="22" t="s">
        <v>633</v>
      </c>
      <c r="D499" s="22">
        <v>13</v>
      </c>
      <c r="E499" s="22" t="s">
        <v>461</v>
      </c>
      <c r="F499" s="22" t="s">
        <v>67</v>
      </c>
      <c r="G499" s="22" t="s">
        <v>12</v>
      </c>
      <c r="H499" s="23">
        <v>41435</v>
      </c>
      <c r="I499" s="23"/>
      <c r="J499" s="23"/>
      <c r="K499" s="22" t="s">
        <v>70</v>
      </c>
      <c r="L499" s="22" t="s">
        <v>67</v>
      </c>
      <c r="M499" s="22" t="s">
        <v>67</v>
      </c>
      <c r="N499" s="23">
        <v>42466</v>
      </c>
      <c r="O499" s="22">
        <v>60</v>
      </c>
      <c r="P499" s="24"/>
      <c r="Q499" s="17">
        <f t="shared" si="11"/>
        <v>42526</v>
      </c>
      <c r="R499" s="22"/>
      <c r="S499" s="22" t="s">
        <v>28</v>
      </c>
      <c r="T499" s="23">
        <v>42552</v>
      </c>
      <c r="U499" s="22" t="s">
        <v>26</v>
      </c>
      <c r="V499" s="22" t="s">
        <v>26</v>
      </c>
      <c r="W499" s="22"/>
      <c r="X499" s="22" t="s">
        <v>26</v>
      </c>
      <c r="Y499" s="33">
        <v>2200</v>
      </c>
      <c r="Z499" s="23">
        <v>42571</v>
      </c>
      <c r="AA499" s="26"/>
      <c r="AB499" s="22"/>
      <c r="AC499" s="22"/>
    </row>
    <row r="500" spans="1:29" s="20" customFormat="1" ht="14.25" x14ac:dyDescent="0.2">
      <c r="A500" s="27">
        <v>221</v>
      </c>
      <c r="B500" s="14"/>
      <c r="C500" s="27" t="s">
        <v>634</v>
      </c>
      <c r="D500" s="27">
        <v>20</v>
      </c>
      <c r="E500" s="30" t="s">
        <v>147</v>
      </c>
      <c r="F500" s="30"/>
      <c r="G500" s="14" t="s">
        <v>5</v>
      </c>
      <c r="H500" s="17">
        <v>42088</v>
      </c>
      <c r="I500" s="17"/>
      <c r="J500" s="17"/>
      <c r="K500" s="17" t="s">
        <v>70</v>
      </c>
      <c r="L500" s="14" t="s">
        <v>67</v>
      </c>
      <c r="M500" s="14" t="s">
        <v>67</v>
      </c>
      <c r="N500" s="17">
        <v>42210</v>
      </c>
      <c r="O500" s="27">
        <v>60</v>
      </c>
      <c r="P500" s="17"/>
      <c r="Q500" s="17">
        <f t="shared" si="11"/>
        <v>42270</v>
      </c>
      <c r="R500" s="17"/>
      <c r="S500" s="27" t="s">
        <v>35</v>
      </c>
      <c r="T500" s="17">
        <v>42270</v>
      </c>
      <c r="U500" s="27" t="s">
        <v>26</v>
      </c>
      <c r="V500" s="27" t="s">
        <v>26</v>
      </c>
      <c r="W500" s="27"/>
      <c r="X500" s="27" t="s">
        <v>26</v>
      </c>
      <c r="Y500" s="35">
        <v>5000</v>
      </c>
      <c r="Z500" s="15">
        <v>42276</v>
      </c>
      <c r="AA500" s="19"/>
      <c r="AB500" s="27"/>
    </row>
    <row r="501" spans="1:29" s="20" customFormat="1" ht="14.25" x14ac:dyDescent="0.2">
      <c r="A501" s="21">
        <v>671</v>
      </c>
      <c r="B501" s="22" t="s">
        <v>325</v>
      </c>
      <c r="C501" s="22" t="s">
        <v>806</v>
      </c>
      <c r="D501" s="22">
        <v>13</v>
      </c>
      <c r="E501" s="22" t="s">
        <v>463</v>
      </c>
      <c r="F501" s="22" t="s">
        <v>67</v>
      </c>
      <c r="G501" s="22" t="s">
        <v>789</v>
      </c>
      <c r="H501" s="23">
        <v>41554</v>
      </c>
      <c r="I501" s="23" t="s">
        <v>34</v>
      </c>
      <c r="J501" s="23"/>
      <c r="K501" s="22" t="s">
        <v>70</v>
      </c>
      <c r="L501" s="22" t="s">
        <v>34</v>
      </c>
      <c r="M501" s="22" t="s">
        <v>67</v>
      </c>
      <c r="N501" s="23">
        <v>42930</v>
      </c>
      <c r="O501" s="22">
        <v>90</v>
      </c>
      <c r="P501" s="24"/>
      <c r="Q501" s="17">
        <f t="shared" si="11"/>
        <v>43020</v>
      </c>
      <c r="R501" s="22"/>
      <c r="S501" s="22" t="s">
        <v>895</v>
      </c>
      <c r="T501" s="23">
        <v>42975</v>
      </c>
      <c r="U501" s="22" t="s">
        <v>26</v>
      </c>
      <c r="V501" s="22" t="s">
        <v>26</v>
      </c>
      <c r="W501" s="22" t="s">
        <v>26</v>
      </c>
      <c r="X501" s="22" t="s">
        <v>26</v>
      </c>
      <c r="Y501" s="25">
        <v>89500</v>
      </c>
      <c r="Z501" s="23">
        <v>42985</v>
      </c>
      <c r="AA501" s="26"/>
      <c r="AB501" s="22"/>
    </row>
    <row r="502" spans="1:29" s="20" customFormat="1" ht="14.25" x14ac:dyDescent="0.2">
      <c r="A502" s="27">
        <v>1925</v>
      </c>
      <c r="B502" s="14"/>
      <c r="C502" s="27" t="s">
        <v>635</v>
      </c>
      <c r="D502" s="27">
        <v>24</v>
      </c>
      <c r="E502" s="30" t="s">
        <v>146</v>
      </c>
      <c r="F502" s="30"/>
      <c r="G502" s="14" t="s">
        <v>5</v>
      </c>
      <c r="H502" s="17">
        <v>41796</v>
      </c>
      <c r="I502" s="17"/>
      <c r="J502" s="17"/>
      <c r="K502" s="17" t="s">
        <v>70</v>
      </c>
      <c r="L502" s="15" t="s">
        <v>67</v>
      </c>
      <c r="M502" s="15" t="s">
        <v>67</v>
      </c>
      <c r="N502" s="17">
        <v>41915</v>
      </c>
      <c r="O502" s="27">
        <v>60</v>
      </c>
      <c r="P502" s="17"/>
      <c r="Q502" s="17">
        <f t="shared" si="11"/>
        <v>41975</v>
      </c>
      <c r="R502" s="17"/>
      <c r="S502" s="17" t="s">
        <v>25</v>
      </c>
      <c r="T502" s="17">
        <v>42248</v>
      </c>
      <c r="U502" s="17" t="s">
        <v>26</v>
      </c>
      <c r="V502" s="17" t="s">
        <v>26</v>
      </c>
      <c r="W502" s="17"/>
      <c r="X502" s="17" t="s">
        <v>26</v>
      </c>
      <c r="Y502" s="35">
        <v>8900</v>
      </c>
      <c r="Z502" s="15">
        <v>42269</v>
      </c>
      <c r="AA502" s="19"/>
      <c r="AB502" s="27"/>
    </row>
    <row r="503" spans="1:29" s="20" customFormat="1" ht="14.25" x14ac:dyDescent="0.2">
      <c r="A503" s="21">
        <v>219</v>
      </c>
      <c r="B503" s="22"/>
      <c r="C503" s="22" t="s">
        <v>851</v>
      </c>
      <c r="D503" s="22">
        <v>19</v>
      </c>
      <c r="E503" s="22" t="s">
        <v>852</v>
      </c>
      <c r="F503" s="22" t="s">
        <v>67</v>
      </c>
      <c r="G503" s="22" t="s">
        <v>288</v>
      </c>
      <c r="H503" s="23">
        <v>42418</v>
      </c>
      <c r="I503" s="23" t="s">
        <v>34</v>
      </c>
      <c r="J503" s="23"/>
      <c r="K503" s="22" t="s">
        <v>70</v>
      </c>
      <c r="L503" s="22" t="s">
        <v>34</v>
      </c>
      <c r="M503" s="22" t="s">
        <v>67</v>
      </c>
      <c r="N503" s="23">
        <v>43038</v>
      </c>
      <c r="O503" s="22">
        <v>90</v>
      </c>
      <c r="P503" s="24"/>
      <c r="Q503" s="17">
        <f>IF(OR(O503=60,FALSE,O503=90,FALSE),N503+O503,"")</f>
        <v>43128</v>
      </c>
      <c r="R503" s="22"/>
      <c r="S503" s="22" t="s">
        <v>1037</v>
      </c>
      <c r="T503" s="23">
        <v>43074</v>
      </c>
      <c r="U503" s="22" t="s">
        <v>26</v>
      </c>
      <c r="V503" s="22" t="s">
        <v>26</v>
      </c>
      <c r="W503" s="22" t="s">
        <v>26</v>
      </c>
      <c r="X503" s="22" t="s">
        <v>26</v>
      </c>
      <c r="Y503" s="25">
        <v>41250</v>
      </c>
      <c r="Z503" s="23">
        <v>43119</v>
      </c>
      <c r="AA503" s="26"/>
      <c r="AB503" s="22"/>
    </row>
    <row r="504" spans="1:29" s="20" customFormat="1" ht="14.25" x14ac:dyDescent="0.2">
      <c r="A504" s="27">
        <v>135</v>
      </c>
      <c r="B504" s="14"/>
      <c r="C504" s="27" t="s">
        <v>636</v>
      </c>
      <c r="D504" s="27">
        <v>5</v>
      </c>
      <c r="E504" s="30" t="s">
        <v>145</v>
      </c>
      <c r="F504" s="30"/>
      <c r="G504" s="14" t="s">
        <v>6</v>
      </c>
      <c r="H504" s="17">
        <v>41750</v>
      </c>
      <c r="I504" s="17"/>
      <c r="J504" s="17"/>
      <c r="K504" s="17" t="s">
        <v>70</v>
      </c>
      <c r="L504" s="17" t="s">
        <v>67</v>
      </c>
      <c r="M504" s="17" t="s">
        <v>67</v>
      </c>
      <c r="N504" s="17">
        <v>41915</v>
      </c>
      <c r="O504" s="27">
        <v>60</v>
      </c>
      <c r="P504" s="17"/>
      <c r="Q504" s="17">
        <f t="shared" si="11"/>
        <v>41975</v>
      </c>
      <c r="R504" s="17"/>
      <c r="S504" s="17" t="s">
        <v>25</v>
      </c>
      <c r="T504" s="17">
        <v>42245</v>
      </c>
      <c r="U504" s="17" t="s">
        <v>26</v>
      </c>
      <c r="V504" s="17" t="s">
        <v>26</v>
      </c>
      <c r="W504" s="17"/>
      <c r="X504" s="17" t="s">
        <v>26</v>
      </c>
      <c r="Y504" s="35">
        <v>8700</v>
      </c>
      <c r="Z504" s="15">
        <v>42269</v>
      </c>
      <c r="AA504" s="19"/>
      <c r="AB504" s="27"/>
    </row>
    <row r="505" spans="1:29" s="20" customFormat="1" ht="14.25" x14ac:dyDescent="0.2">
      <c r="A505" s="21">
        <v>219</v>
      </c>
      <c r="B505" s="22" t="s">
        <v>325</v>
      </c>
      <c r="C505" s="22" t="s">
        <v>747</v>
      </c>
      <c r="D505" s="22">
        <v>15</v>
      </c>
      <c r="E505" s="22" t="s">
        <v>464</v>
      </c>
      <c r="F505" s="22" t="s">
        <v>67</v>
      </c>
      <c r="G505" s="22" t="s">
        <v>12</v>
      </c>
      <c r="H505" s="23">
        <v>37775</v>
      </c>
      <c r="I505" s="23"/>
      <c r="J505" s="23"/>
      <c r="K505" s="22" t="s">
        <v>70</v>
      </c>
      <c r="L505" s="22" t="s">
        <v>67</v>
      </c>
      <c r="M505" s="22" t="s">
        <v>67</v>
      </c>
      <c r="N505" s="23">
        <v>42437</v>
      </c>
      <c r="O505" s="22">
        <v>60</v>
      </c>
      <c r="P505" s="24"/>
      <c r="Q505" s="17">
        <f t="shared" si="11"/>
        <v>42497</v>
      </c>
      <c r="R505" s="22"/>
      <c r="S505" s="22" t="s">
        <v>819</v>
      </c>
      <c r="T505" s="23">
        <v>42597</v>
      </c>
      <c r="U505" s="22" t="s">
        <v>26</v>
      </c>
      <c r="V505" s="22" t="s">
        <v>26</v>
      </c>
      <c r="W505" s="22"/>
      <c r="X505" s="22" t="s">
        <v>26</v>
      </c>
      <c r="Y505" s="33">
        <v>19900</v>
      </c>
      <c r="Z505" s="23">
        <v>42632</v>
      </c>
      <c r="AA505" s="26"/>
      <c r="AB505" s="22"/>
      <c r="AC505" s="22"/>
    </row>
    <row r="506" spans="1:29" s="20" customFormat="1" ht="14.25" x14ac:dyDescent="0.2">
      <c r="A506" s="27">
        <v>1231</v>
      </c>
      <c r="B506" s="14"/>
      <c r="C506" s="27" t="s">
        <v>637</v>
      </c>
      <c r="D506" s="27">
        <v>24</v>
      </c>
      <c r="E506" s="30" t="s">
        <v>144</v>
      </c>
      <c r="F506" s="30"/>
      <c r="G506" s="14" t="s">
        <v>5</v>
      </c>
      <c r="H506" s="17">
        <v>41704</v>
      </c>
      <c r="I506" s="17"/>
      <c r="J506" s="17"/>
      <c r="K506" s="17" t="s">
        <v>70</v>
      </c>
      <c r="L506" s="17" t="s">
        <v>67</v>
      </c>
      <c r="M506" s="17" t="s">
        <v>34</v>
      </c>
      <c r="N506" s="17">
        <v>42226</v>
      </c>
      <c r="O506" s="27">
        <v>60</v>
      </c>
      <c r="P506" s="17"/>
      <c r="Q506" s="17">
        <f t="shared" si="11"/>
        <v>42286</v>
      </c>
      <c r="R506" s="17"/>
      <c r="S506" s="27" t="s">
        <v>37</v>
      </c>
      <c r="T506" s="17">
        <v>42401</v>
      </c>
      <c r="U506" s="27" t="s">
        <v>26</v>
      </c>
      <c r="V506" s="27" t="s">
        <v>26</v>
      </c>
      <c r="W506" s="27"/>
      <c r="X506" s="27" t="s">
        <v>26</v>
      </c>
      <c r="Y506" s="35">
        <v>10000</v>
      </c>
      <c r="Z506" s="15">
        <v>42416</v>
      </c>
      <c r="AA506" s="19"/>
      <c r="AB506" s="27"/>
    </row>
    <row r="507" spans="1:29" s="7" customFormat="1" ht="14.25" x14ac:dyDescent="0.2">
      <c r="A507" s="1">
        <v>1439</v>
      </c>
      <c r="B507" s="2"/>
      <c r="C507" s="2" t="s">
        <v>938</v>
      </c>
      <c r="D507" s="2">
        <v>27</v>
      </c>
      <c r="E507" s="2" t="s">
        <v>939</v>
      </c>
      <c r="F507" s="2" t="s">
        <v>67</v>
      </c>
      <c r="G507" s="2" t="s">
        <v>29</v>
      </c>
      <c r="H507" s="3">
        <v>42628</v>
      </c>
      <c r="I507" s="3" t="s">
        <v>34</v>
      </c>
      <c r="J507" s="1">
        <v>6</v>
      </c>
      <c r="K507" s="2" t="s">
        <v>70</v>
      </c>
      <c r="L507" s="2" t="s">
        <v>34</v>
      </c>
      <c r="M507" s="2" t="s">
        <v>67</v>
      </c>
      <c r="N507" s="3">
        <v>43420</v>
      </c>
      <c r="O507" s="2">
        <v>45</v>
      </c>
      <c r="P507" s="4"/>
      <c r="Q507" s="5">
        <v>43461</v>
      </c>
      <c r="R507" s="2" t="s">
        <v>34</v>
      </c>
      <c r="S507" s="2" t="s">
        <v>942</v>
      </c>
      <c r="T507" s="3">
        <v>43454</v>
      </c>
      <c r="U507" s="2" t="s">
        <v>26</v>
      </c>
      <c r="V507" s="2" t="s">
        <v>26</v>
      </c>
      <c r="W507" s="2" t="s">
        <v>26</v>
      </c>
      <c r="X507" s="2" t="s">
        <v>26</v>
      </c>
      <c r="Y507" s="6">
        <v>29000</v>
      </c>
      <c r="Z507" s="3">
        <v>43469</v>
      </c>
      <c r="AA507" s="59"/>
      <c r="AB507" s="2"/>
    </row>
    <row r="508" spans="1:29" s="20" customFormat="1" ht="14.25" x14ac:dyDescent="0.2">
      <c r="A508" s="21">
        <v>7033</v>
      </c>
      <c r="B508" s="22" t="s">
        <v>325</v>
      </c>
      <c r="C508" s="22" t="s">
        <v>648</v>
      </c>
      <c r="D508" s="22">
        <v>13</v>
      </c>
      <c r="E508" s="22" t="s">
        <v>465</v>
      </c>
      <c r="F508" s="22" t="s">
        <v>67</v>
      </c>
      <c r="G508" s="22" t="s">
        <v>12</v>
      </c>
      <c r="H508" s="23">
        <v>41660</v>
      </c>
      <c r="I508" s="23"/>
      <c r="J508" s="23"/>
      <c r="K508" s="22" t="s">
        <v>255</v>
      </c>
      <c r="L508" s="22" t="s">
        <v>67</v>
      </c>
      <c r="M508" s="22" t="s">
        <v>67</v>
      </c>
      <c r="N508" s="23">
        <v>42404</v>
      </c>
      <c r="O508" s="22">
        <v>60</v>
      </c>
      <c r="P508" s="24"/>
      <c r="Q508" s="17">
        <f t="shared" si="11"/>
        <v>42464</v>
      </c>
      <c r="R508" s="22"/>
      <c r="S508" s="22" t="s">
        <v>818</v>
      </c>
      <c r="T508" s="23">
        <v>42472</v>
      </c>
      <c r="U508" s="22" t="s">
        <v>26</v>
      </c>
      <c r="V508" s="22" t="s">
        <v>26</v>
      </c>
      <c r="W508" s="22"/>
      <c r="X508" s="22" t="s">
        <v>26</v>
      </c>
      <c r="Y508" s="33">
        <v>7400</v>
      </c>
      <c r="Z508" s="23">
        <v>42534</v>
      </c>
      <c r="AA508" s="26"/>
      <c r="AB508" s="22"/>
      <c r="AC508" s="22"/>
    </row>
    <row r="509" spans="1:29" s="20" customFormat="1" ht="14.25" x14ac:dyDescent="0.2">
      <c r="A509" s="27">
        <v>7100</v>
      </c>
      <c r="B509" s="14"/>
      <c r="C509" s="27" t="s">
        <v>648</v>
      </c>
      <c r="D509" s="27">
        <v>13</v>
      </c>
      <c r="E509" s="30" t="s">
        <v>237</v>
      </c>
      <c r="F509" s="30"/>
      <c r="G509" s="14" t="s">
        <v>12</v>
      </c>
      <c r="H509" s="17">
        <v>41481</v>
      </c>
      <c r="I509" s="17"/>
      <c r="J509" s="17"/>
      <c r="K509" s="17" t="s">
        <v>70</v>
      </c>
      <c r="L509" s="17" t="s">
        <v>34</v>
      </c>
      <c r="M509" s="17" t="s">
        <v>34</v>
      </c>
      <c r="N509" s="17">
        <v>42013</v>
      </c>
      <c r="O509" s="27">
        <v>90</v>
      </c>
      <c r="P509" s="17"/>
      <c r="Q509" s="17">
        <f t="shared" si="11"/>
        <v>42103</v>
      </c>
      <c r="R509" s="17"/>
      <c r="S509" s="27" t="s">
        <v>322</v>
      </c>
      <c r="T509" s="17">
        <v>42082</v>
      </c>
      <c r="U509" s="27" t="s">
        <v>26</v>
      </c>
      <c r="V509" s="27" t="s">
        <v>26</v>
      </c>
      <c r="W509" s="27" t="s">
        <v>26</v>
      </c>
      <c r="X509" s="27" t="s">
        <v>26</v>
      </c>
      <c r="Y509" s="35">
        <v>8391</v>
      </c>
      <c r="Z509" s="15">
        <v>42103</v>
      </c>
      <c r="AA509" s="19"/>
      <c r="AB509" s="27"/>
    </row>
    <row r="510" spans="1:29" s="20" customFormat="1" ht="14.25" x14ac:dyDescent="0.2">
      <c r="A510" s="27">
        <v>7104</v>
      </c>
      <c r="B510" s="14"/>
      <c r="C510" s="27" t="s">
        <v>648</v>
      </c>
      <c r="D510" s="27">
        <v>13</v>
      </c>
      <c r="E510" s="30" t="s">
        <v>238</v>
      </c>
      <c r="F510" s="30"/>
      <c r="G510" s="14" t="s">
        <v>12</v>
      </c>
      <c r="H510" s="17">
        <v>41481</v>
      </c>
      <c r="I510" s="17"/>
      <c r="J510" s="17"/>
      <c r="K510" s="17" t="s">
        <v>70</v>
      </c>
      <c r="L510" s="17" t="s">
        <v>34</v>
      </c>
      <c r="M510" s="17" t="s">
        <v>34</v>
      </c>
      <c r="N510" s="17">
        <v>42013</v>
      </c>
      <c r="O510" s="27">
        <v>90</v>
      </c>
      <c r="P510" s="17"/>
      <c r="Q510" s="17">
        <f t="shared" si="11"/>
        <v>42103</v>
      </c>
      <c r="R510" s="17"/>
      <c r="S510" s="27" t="s">
        <v>322</v>
      </c>
      <c r="T510" s="17">
        <v>42086</v>
      </c>
      <c r="U510" s="27" t="s">
        <v>26</v>
      </c>
      <c r="V510" s="27" t="s">
        <v>26</v>
      </c>
      <c r="W510" s="27" t="s">
        <v>26</v>
      </c>
      <c r="X510" s="27" t="s">
        <v>26</v>
      </c>
      <c r="Y510" s="35">
        <v>6150</v>
      </c>
      <c r="Z510" s="15">
        <v>42103</v>
      </c>
      <c r="AA510" s="19"/>
      <c r="AB510" s="27"/>
    </row>
    <row r="511" spans="1:29" s="20" customFormat="1" ht="14.25" x14ac:dyDescent="0.2">
      <c r="A511" s="27">
        <v>7106</v>
      </c>
      <c r="B511" s="14"/>
      <c r="C511" s="27" t="s">
        <v>648</v>
      </c>
      <c r="D511" s="27">
        <v>13</v>
      </c>
      <c r="E511" s="30" t="s">
        <v>239</v>
      </c>
      <c r="F511" s="30"/>
      <c r="G511" s="14" t="s">
        <v>12</v>
      </c>
      <c r="H511" s="17">
        <v>42211</v>
      </c>
      <c r="I511" s="17"/>
      <c r="J511" s="17"/>
      <c r="K511" s="17" t="s">
        <v>70</v>
      </c>
      <c r="L511" s="17" t="s">
        <v>34</v>
      </c>
      <c r="M511" s="17" t="s">
        <v>67</v>
      </c>
      <c r="N511" s="17">
        <v>42013</v>
      </c>
      <c r="O511" s="27">
        <v>90</v>
      </c>
      <c r="P511" s="17"/>
      <c r="Q511" s="17">
        <f t="shared" si="11"/>
        <v>42103</v>
      </c>
      <c r="R511" s="17"/>
      <c r="S511" s="27" t="s">
        <v>322</v>
      </c>
      <c r="T511" s="17">
        <v>42086</v>
      </c>
      <c r="U511" s="27" t="s">
        <v>26</v>
      </c>
      <c r="V511" s="27" t="s">
        <v>26</v>
      </c>
      <c r="W511" s="27" t="s">
        <v>26</v>
      </c>
      <c r="X511" s="27" t="s">
        <v>26</v>
      </c>
      <c r="Y511" s="35">
        <v>5500</v>
      </c>
      <c r="Z511" s="15">
        <v>42103</v>
      </c>
      <c r="AA511" s="19"/>
      <c r="AB511" s="27"/>
    </row>
    <row r="512" spans="1:29" s="20" customFormat="1" ht="14.25" x14ac:dyDescent="0.2">
      <c r="A512" s="27">
        <v>7108</v>
      </c>
      <c r="B512" s="14"/>
      <c r="C512" s="27" t="s">
        <v>648</v>
      </c>
      <c r="D512" s="27">
        <v>13</v>
      </c>
      <c r="E512" s="30" t="s">
        <v>240</v>
      </c>
      <c r="F512" s="30"/>
      <c r="G512" s="14" t="s">
        <v>12</v>
      </c>
      <c r="H512" s="17">
        <v>42211</v>
      </c>
      <c r="I512" s="17"/>
      <c r="J512" s="17"/>
      <c r="K512" s="17" t="s">
        <v>70</v>
      </c>
      <c r="L512" s="17" t="s">
        <v>34</v>
      </c>
      <c r="M512" s="17" t="s">
        <v>67</v>
      </c>
      <c r="N512" s="17">
        <v>42013</v>
      </c>
      <c r="O512" s="27">
        <v>90</v>
      </c>
      <c r="P512" s="17"/>
      <c r="Q512" s="17">
        <f t="shared" si="11"/>
        <v>42103</v>
      </c>
      <c r="R512" s="17"/>
      <c r="S512" s="27" t="s">
        <v>322</v>
      </c>
      <c r="T512" s="17">
        <v>42086</v>
      </c>
      <c r="U512" s="27" t="s">
        <v>26</v>
      </c>
      <c r="V512" s="27" t="s">
        <v>26</v>
      </c>
      <c r="W512" s="27" t="s">
        <v>26</v>
      </c>
      <c r="X512" s="27" t="s">
        <v>26</v>
      </c>
      <c r="Y512" s="35">
        <v>5500</v>
      </c>
      <c r="Z512" s="15">
        <v>42103</v>
      </c>
      <c r="AA512" s="19"/>
      <c r="AB512" s="27"/>
    </row>
    <row r="513" spans="1:29" s="20" customFormat="1" ht="14.25" x14ac:dyDescent="0.2">
      <c r="A513" s="27">
        <v>7110</v>
      </c>
      <c r="B513" s="14"/>
      <c r="C513" s="27" t="s">
        <v>648</v>
      </c>
      <c r="D513" s="27">
        <v>13</v>
      </c>
      <c r="E513" s="30" t="s">
        <v>241</v>
      </c>
      <c r="F513" s="30"/>
      <c r="G513" s="14" t="s">
        <v>12</v>
      </c>
      <c r="H513" s="17">
        <v>42211</v>
      </c>
      <c r="I513" s="17"/>
      <c r="J513" s="17"/>
      <c r="K513" s="17" t="s">
        <v>70</v>
      </c>
      <c r="L513" s="17" t="s">
        <v>34</v>
      </c>
      <c r="M513" s="17" t="s">
        <v>67</v>
      </c>
      <c r="N513" s="17">
        <v>42013</v>
      </c>
      <c r="O513" s="27">
        <v>90</v>
      </c>
      <c r="P513" s="17"/>
      <c r="Q513" s="17">
        <f t="shared" si="11"/>
        <v>42103</v>
      </c>
      <c r="R513" s="17"/>
      <c r="S513" s="27" t="s">
        <v>322</v>
      </c>
      <c r="T513" s="17">
        <v>42086</v>
      </c>
      <c r="U513" s="27" t="s">
        <v>26</v>
      </c>
      <c r="V513" s="27" t="s">
        <v>26</v>
      </c>
      <c r="W513" s="27" t="s">
        <v>26</v>
      </c>
      <c r="X513" s="27" t="s">
        <v>26</v>
      </c>
      <c r="Y513" s="35">
        <v>5500</v>
      </c>
      <c r="Z513" s="15">
        <v>42103</v>
      </c>
      <c r="AA513" s="19"/>
      <c r="AB513" s="27"/>
    </row>
    <row r="514" spans="1:29" s="20" customFormat="1" ht="14.25" x14ac:dyDescent="0.2">
      <c r="A514" s="27">
        <v>7112</v>
      </c>
      <c r="B514" s="14"/>
      <c r="C514" s="27" t="s">
        <v>648</v>
      </c>
      <c r="D514" s="27">
        <v>13</v>
      </c>
      <c r="E514" s="30" t="s">
        <v>242</v>
      </c>
      <c r="F514" s="30"/>
      <c r="G514" s="14" t="s">
        <v>12</v>
      </c>
      <c r="H514" s="17">
        <v>42211</v>
      </c>
      <c r="I514" s="17"/>
      <c r="J514" s="17"/>
      <c r="K514" s="17" t="s">
        <v>70</v>
      </c>
      <c r="L514" s="17" t="s">
        <v>34</v>
      </c>
      <c r="M514" s="17" t="s">
        <v>67</v>
      </c>
      <c r="N514" s="17">
        <v>42013</v>
      </c>
      <c r="O514" s="27">
        <v>90</v>
      </c>
      <c r="P514" s="17"/>
      <c r="Q514" s="17">
        <f t="shared" si="11"/>
        <v>42103</v>
      </c>
      <c r="R514" s="17"/>
      <c r="S514" s="27" t="s">
        <v>322</v>
      </c>
      <c r="T514" s="17">
        <v>42086</v>
      </c>
      <c r="U514" s="27" t="s">
        <v>26</v>
      </c>
      <c r="V514" s="27" t="s">
        <v>26</v>
      </c>
      <c r="W514" s="27" t="s">
        <v>26</v>
      </c>
      <c r="X514" s="27" t="s">
        <v>26</v>
      </c>
      <c r="Y514" s="35">
        <v>7800</v>
      </c>
      <c r="Z514" s="15">
        <v>42103</v>
      </c>
      <c r="AA514" s="19"/>
      <c r="AB514" s="27"/>
    </row>
    <row r="515" spans="1:29" s="20" customFormat="1" ht="14.25" x14ac:dyDescent="0.2">
      <c r="A515" s="27">
        <v>7119</v>
      </c>
      <c r="B515" s="14"/>
      <c r="C515" s="27" t="s">
        <v>648</v>
      </c>
      <c r="D515" s="27">
        <v>13</v>
      </c>
      <c r="E515" s="30" t="s">
        <v>243</v>
      </c>
      <c r="F515" s="30"/>
      <c r="G515" s="14" t="s">
        <v>29</v>
      </c>
      <c r="H515" s="17">
        <v>42211</v>
      </c>
      <c r="I515" s="17"/>
      <c r="J515" s="17"/>
      <c r="K515" s="17" t="s">
        <v>70</v>
      </c>
      <c r="L515" s="17" t="s">
        <v>34</v>
      </c>
      <c r="M515" s="17" t="s">
        <v>67</v>
      </c>
      <c r="N515" s="17">
        <v>42013</v>
      </c>
      <c r="O515" s="27">
        <v>90</v>
      </c>
      <c r="P515" s="17"/>
      <c r="Q515" s="17">
        <f t="shared" si="11"/>
        <v>42103</v>
      </c>
      <c r="R515" s="17"/>
      <c r="S515" s="27" t="s">
        <v>322</v>
      </c>
      <c r="T515" s="17">
        <v>42108</v>
      </c>
      <c r="U515" s="27" t="s">
        <v>26</v>
      </c>
      <c r="V515" s="27" t="s">
        <v>26</v>
      </c>
      <c r="W515" s="27" t="s">
        <v>26</v>
      </c>
      <c r="X515" s="27" t="s">
        <v>26</v>
      </c>
      <c r="Y515" s="35">
        <v>10150</v>
      </c>
      <c r="Z515" s="15">
        <v>42124</v>
      </c>
      <c r="AA515" s="19"/>
      <c r="AB515" s="27"/>
    </row>
    <row r="516" spans="1:29" s="20" customFormat="1" ht="14.25" x14ac:dyDescent="0.2">
      <c r="A516" s="27">
        <v>7121</v>
      </c>
      <c r="B516" s="14"/>
      <c r="C516" s="27" t="s">
        <v>648</v>
      </c>
      <c r="D516" s="27">
        <v>13</v>
      </c>
      <c r="E516" s="30" t="s">
        <v>244</v>
      </c>
      <c r="F516" s="30"/>
      <c r="G516" s="14" t="s">
        <v>813</v>
      </c>
      <c r="H516" s="17">
        <v>42211</v>
      </c>
      <c r="I516" s="17"/>
      <c r="J516" s="17"/>
      <c r="K516" s="17" t="s">
        <v>70</v>
      </c>
      <c r="L516" s="17" t="s">
        <v>34</v>
      </c>
      <c r="M516" s="17" t="s">
        <v>34</v>
      </c>
      <c r="N516" s="17">
        <v>42013</v>
      </c>
      <c r="O516" s="27">
        <v>90</v>
      </c>
      <c r="P516" s="17"/>
      <c r="Q516" s="17">
        <f t="shared" si="11"/>
        <v>42103</v>
      </c>
      <c r="R516" s="17"/>
      <c r="S516" s="27" t="s">
        <v>322</v>
      </c>
      <c r="T516" s="17">
        <v>42108</v>
      </c>
      <c r="U516" s="27" t="s">
        <v>26</v>
      </c>
      <c r="V516" s="27" t="s">
        <v>26</v>
      </c>
      <c r="W516" s="27" t="s">
        <v>26</v>
      </c>
      <c r="X516" s="27" t="s">
        <v>26</v>
      </c>
      <c r="Y516" s="35">
        <v>12000</v>
      </c>
      <c r="Z516" s="15">
        <v>42124</v>
      </c>
      <c r="AA516" s="19"/>
      <c r="AB516" s="27"/>
    </row>
    <row r="517" spans="1:29" s="20" customFormat="1" ht="14.25" x14ac:dyDescent="0.2">
      <c r="A517" s="27">
        <v>7169</v>
      </c>
      <c r="B517" s="14"/>
      <c r="C517" s="27" t="s">
        <v>648</v>
      </c>
      <c r="D517" s="27">
        <v>13</v>
      </c>
      <c r="E517" s="30" t="s">
        <v>143</v>
      </c>
      <c r="F517" s="30"/>
      <c r="G517" s="14" t="s">
        <v>4</v>
      </c>
      <c r="H517" s="17">
        <v>41536</v>
      </c>
      <c r="I517" s="17"/>
      <c r="J517" s="17"/>
      <c r="K517" s="17" t="s">
        <v>70</v>
      </c>
      <c r="L517" s="17" t="s">
        <v>34</v>
      </c>
      <c r="M517" s="17" t="s">
        <v>34</v>
      </c>
      <c r="N517" s="17">
        <v>42108</v>
      </c>
      <c r="O517" s="27">
        <v>90</v>
      </c>
      <c r="P517" s="17"/>
      <c r="Q517" s="17">
        <f t="shared" si="11"/>
        <v>42198</v>
      </c>
      <c r="R517" s="17"/>
      <c r="S517" s="27" t="s">
        <v>28</v>
      </c>
      <c r="T517" s="17">
        <v>42198</v>
      </c>
      <c r="U517" s="27" t="s">
        <v>26</v>
      </c>
      <c r="V517" s="27" t="s">
        <v>26</v>
      </c>
      <c r="W517" s="27" t="s">
        <v>26</v>
      </c>
      <c r="X517" s="27" t="s">
        <v>26</v>
      </c>
      <c r="Y517" s="35">
        <v>5700</v>
      </c>
      <c r="Z517" s="15">
        <v>42208</v>
      </c>
      <c r="AA517" s="19"/>
      <c r="AB517" s="27"/>
    </row>
    <row r="518" spans="1:29" s="20" customFormat="1" ht="14.25" x14ac:dyDescent="0.2">
      <c r="A518" s="27">
        <v>7171</v>
      </c>
      <c r="B518" s="14"/>
      <c r="C518" s="27" t="s">
        <v>648</v>
      </c>
      <c r="D518" s="27">
        <v>13</v>
      </c>
      <c r="E518" s="30" t="s">
        <v>142</v>
      </c>
      <c r="F518" s="30"/>
      <c r="G518" s="14" t="s">
        <v>4</v>
      </c>
      <c r="H518" s="17">
        <v>41527</v>
      </c>
      <c r="I518" s="17"/>
      <c r="J518" s="17"/>
      <c r="K518" s="17" t="s">
        <v>70</v>
      </c>
      <c r="L518" s="17" t="s">
        <v>34</v>
      </c>
      <c r="M518" s="17" t="s">
        <v>34</v>
      </c>
      <c r="N518" s="17">
        <v>42108</v>
      </c>
      <c r="O518" s="27">
        <v>90</v>
      </c>
      <c r="P518" s="17"/>
      <c r="Q518" s="17">
        <f t="shared" si="11"/>
        <v>42198</v>
      </c>
      <c r="R518" s="17"/>
      <c r="S518" s="27" t="s">
        <v>28</v>
      </c>
      <c r="T518" s="17">
        <v>42198</v>
      </c>
      <c r="U518" s="27" t="s">
        <v>26</v>
      </c>
      <c r="V518" s="27" t="s">
        <v>26</v>
      </c>
      <c r="W518" s="27" t="s">
        <v>26</v>
      </c>
      <c r="X518" s="27" t="s">
        <v>26</v>
      </c>
      <c r="Y518" s="35">
        <v>4350</v>
      </c>
      <c r="Z518" s="15">
        <v>42208</v>
      </c>
      <c r="AA518" s="19"/>
      <c r="AB518" s="27"/>
    </row>
    <row r="519" spans="1:29" s="20" customFormat="1" ht="14.25" x14ac:dyDescent="0.2">
      <c r="A519" s="27">
        <v>7173</v>
      </c>
      <c r="B519" s="14"/>
      <c r="C519" s="27" t="s">
        <v>648</v>
      </c>
      <c r="D519" s="27">
        <v>13</v>
      </c>
      <c r="E519" s="30" t="s">
        <v>141</v>
      </c>
      <c r="F519" s="30"/>
      <c r="G519" s="14" t="s">
        <v>4</v>
      </c>
      <c r="H519" s="17">
        <v>41312</v>
      </c>
      <c r="I519" s="17"/>
      <c r="J519" s="17"/>
      <c r="K519" s="17" t="s">
        <v>70</v>
      </c>
      <c r="L519" s="17" t="s">
        <v>34</v>
      </c>
      <c r="M519" s="17" t="s">
        <v>34</v>
      </c>
      <c r="N519" s="17">
        <v>42108</v>
      </c>
      <c r="O519" s="27">
        <v>90</v>
      </c>
      <c r="P519" s="17"/>
      <c r="Q519" s="17">
        <f t="shared" si="11"/>
        <v>42198</v>
      </c>
      <c r="R519" s="17"/>
      <c r="S519" s="27" t="s">
        <v>28</v>
      </c>
      <c r="T519" s="17">
        <v>42198</v>
      </c>
      <c r="U519" s="27" t="s">
        <v>26</v>
      </c>
      <c r="V519" s="27" t="s">
        <v>26</v>
      </c>
      <c r="W519" s="27" t="s">
        <v>26</v>
      </c>
      <c r="X519" s="27" t="s">
        <v>26</v>
      </c>
      <c r="Y519" s="35">
        <v>6650</v>
      </c>
      <c r="Z519" s="15">
        <v>42208</v>
      </c>
      <c r="AA519" s="19"/>
      <c r="AB519" s="27"/>
    </row>
    <row r="520" spans="1:29" s="20" customFormat="1" ht="14.25" x14ac:dyDescent="0.2">
      <c r="A520" s="27">
        <v>7175</v>
      </c>
      <c r="B520" s="14"/>
      <c r="C520" s="27" t="s">
        <v>648</v>
      </c>
      <c r="D520" s="27">
        <v>13</v>
      </c>
      <c r="E520" s="30" t="s">
        <v>140</v>
      </c>
      <c r="F520" s="30"/>
      <c r="G520" s="14" t="s">
        <v>4</v>
      </c>
      <c r="H520" s="17">
        <v>41329</v>
      </c>
      <c r="I520" s="17"/>
      <c r="J520" s="17"/>
      <c r="K520" s="17" t="s">
        <v>70</v>
      </c>
      <c r="L520" s="17" t="s">
        <v>34</v>
      </c>
      <c r="M520" s="17" t="s">
        <v>34</v>
      </c>
      <c r="N520" s="17">
        <v>42108</v>
      </c>
      <c r="O520" s="27">
        <v>90</v>
      </c>
      <c r="P520" s="17"/>
      <c r="Q520" s="17">
        <f t="shared" si="11"/>
        <v>42198</v>
      </c>
      <c r="R520" s="17"/>
      <c r="S520" s="27" t="s">
        <v>28</v>
      </c>
      <c r="T520" s="17">
        <v>42198</v>
      </c>
      <c r="U520" s="27" t="s">
        <v>26</v>
      </c>
      <c r="V520" s="27" t="s">
        <v>26</v>
      </c>
      <c r="W520" s="27" t="s">
        <v>26</v>
      </c>
      <c r="X520" s="27" t="s">
        <v>26</v>
      </c>
      <c r="Y520" s="35">
        <v>12300</v>
      </c>
      <c r="Z520" s="15">
        <v>42208</v>
      </c>
      <c r="AA520" s="19"/>
      <c r="AB520" s="27"/>
    </row>
    <row r="521" spans="1:29" s="20" customFormat="1" ht="14.25" x14ac:dyDescent="0.2">
      <c r="A521" s="21">
        <v>2519</v>
      </c>
      <c r="B521" s="22"/>
      <c r="C521" s="22" t="s">
        <v>982</v>
      </c>
      <c r="D521" s="22">
        <v>5</v>
      </c>
      <c r="E521" s="22" t="s">
        <v>983</v>
      </c>
      <c r="F521" s="22" t="s">
        <v>67</v>
      </c>
      <c r="G521" s="22" t="s">
        <v>1046</v>
      </c>
      <c r="H521" s="23">
        <v>42835</v>
      </c>
      <c r="I521" s="23" t="s">
        <v>34</v>
      </c>
      <c r="J521" s="23"/>
      <c r="K521" s="22" t="s">
        <v>70</v>
      </c>
      <c r="L521" s="22" t="s">
        <v>34</v>
      </c>
      <c r="M521" s="22" t="s">
        <v>67</v>
      </c>
      <c r="N521" s="23">
        <v>43038</v>
      </c>
      <c r="O521" s="22">
        <v>90</v>
      </c>
      <c r="P521" s="24"/>
      <c r="Q521" s="17">
        <v>43128</v>
      </c>
      <c r="R521" s="22"/>
      <c r="S521" s="22" t="s">
        <v>942</v>
      </c>
      <c r="T521" s="23">
        <v>43060</v>
      </c>
      <c r="U521" s="22" t="s">
        <v>26</v>
      </c>
      <c r="V521" s="22" t="s">
        <v>26</v>
      </c>
      <c r="W521" s="22" t="s">
        <v>26</v>
      </c>
      <c r="X521" s="22" t="s">
        <v>26</v>
      </c>
      <c r="Y521" s="25">
        <v>32000</v>
      </c>
      <c r="Z521" s="23">
        <v>43068</v>
      </c>
      <c r="AA521" s="26"/>
      <c r="AB521" s="22"/>
    </row>
    <row r="522" spans="1:29" s="20" customFormat="1" ht="14.25" x14ac:dyDescent="0.2">
      <c r="A522" s="21">
        <v>427</v>
      </c>
      <c r="B522" s="22"/>
      <c r="C522" s="22" t="s">
        <v>832</v>
      </c>
      <c r="D522" s="22">
        <v>18</v>
      </c>
      <c r="E522" s="22" t="s">
        <v>833</v>
      </c>
      <c r="F522" s="22" t="s">
        <v>67</v>
      </c>
      <c r="G522" s="22" t="s">
        <v>12</v>
      </c>
      <c r="H522" s="23">
        <v>42408</v>
      </c>
      <c r="I522" s="23" t="s">
        <v>34</v>
      </c>
      <c r="J522" s="23"/>
      <c r="K522" s="22" t="s">
        <v>70</v>
      </c>
      <c r="L522" s="22" t="s">
        <v>34</v>
      </c>
      <c r="M522" s="22" t="s">
        <v>67</v>
      </c>
      <c r="N522" s="23">
        <v>43067</v>
      </c>
      <c r="O522" s="22"/>
      <c r="P522" s="24">
        <v>30</v>
      </c>
      <c r="Q522" s="17">
        <v>43097</v>
      </c>
      <c r="R522" s="40" t="s">
        <v>34</v>
      </c>
      <c r="S522" s="22" t="s">
        <v>28</v>
      </c>
      <c r="T522" s="23">
        <v>43093</v>
      </c>
      <c r="U522" s="22" t="s">
        <v>859</v>
      </c>
      <c r="V522" s="22" t="s">
        <v>26</v>
      </c>
      <c r="W522" s="22" t="s">
        <v>26</v>
      </c>
      <c r="X522" s="22" t="s">
        <v>26</v>
      </c>
      <c r="Y522" s="25">
        <v>52000</v>
      </c>
      <c r="Z522" s="23">
        <v>43097</v>
      </c>
      <c r="AA522" s="26"/>
      <c r="AB522" s="22"/>
    </row>
    <row r="523" spans="1:29" s="20" customFormat="1" ht="14.25" x14ac:dyDescent="0.2">
      <c r="A523" s="27">
        <v>7131.5</v>
      </c>
      <c r="B523" s="14"/>
      <c r="C523" s="27" t="s">
        <v>638</v>
      </c>
      <c r="D523" s="27">
        <v>12</v>
      </c>
      <c r="E523" s="30" t="s">
        <v>245</v>
      </c>
      <c r="F523" s="30"/>
      <c r="G523" s="14" t="s">
        <v>4</v>
      </c>
      <c r="H523" s="17">
        <v>41718</v>
      </c>
      <c r="I523" s="17"/>
      <c r="J523" s="17"/>
      <c r="K523" s="17" t="s">
        <v>70</v>
      </c>
      <c r="L523" s="17" t="s">
        <v>67</v>
      </c>
      <c r="M523" s="17" t="s">
        <v>34</v>
      </c>
      <c r="N523" s="17">
        <v>42095</v>
      </c>
      <c r="O523" s="27">
        <v>60</v>
      </c>
      <c r="P523" s="17"/>
      <c r="Q523" s="17">
        <f t="shared" si="11"/>
        <v>42155</v>
      </c>
      <c r="R523" s="17"/>
      <c r="S523" s="27" t="s">
        <v>28</v>
      </c>
      <c r="T523" s="17">
        <v>42233</v>
      </c>
      <c r="U523" s="27" t="s">
        <v>26</v>
      </c>
      <c r="V523" s="27" t="s">
        <v>26</v>
      </c>
      <c r="W523" s="27"/>
      <c r="X523" s="27" t="s">
        <v>26</v>
      </c>
      <c r="Y523" s="35">
        <v>7900</v>
      </c>
      <c r="Z523" s="15">
        <v>42235</v>
      </c>
      <c r="AA523" s="19"/>
      <c r="AB523" s="27"/>
    </row>
    <row r="524" spans="1:29" s="20" customFormat="1" ht="14.25" x14ac:dyDescent="0.2">
      <c r="A524" s="27">
        <v>3913</v>
      </c>
      <c r="B524" s="14"/>
      <c r="C524" s="27" t="s">
        <v>47</v>
      </c>
      <c r="D524" s="27">
        <v>26</v>
      </c>
      <c r="E524" s="30" t="s">
        <v>246</v>
      </c>
      <c r="F524" s="30"/>
      <c r="G524" s="14" t="s">
        <v>12</v>
      </c>
      <c r="H524" s="17">
        <v>41628</v>
      </c>
      <c r="I524" s="17"/>
      <c r="J524" s="17"/>
      <c r="K524" s="17" t="s">
        <v>70</v>
      </c>
      <c r="L524" s="17" t="s">
        <v>67</v>
      </c>
      <c r="M524" s="17" t="s">
        <v>67</v>
      </c>
      <c r="N524" s="17">
        <v>42089</v>
      </c>
      <c r="O524" s="27">
        <v>60</v>
      </c>
      <c r="P524" s="17"/>
      <c r="Q524" s="17">
        <f t="shared" si="11"/>
        <v>42149</v>
      </c>
      <c r="R524" s="17"/>
      <c r="S524" s="27" t="s">
        <v>28</v>
      </c>
      <c r="T524" s="17">
        <v>42145</v>
      </c>
      <c r="U524" s="27" t="s">
        <v>26</v>
      </c>
      <c r="V524" s="27" t="s">
        <v>26</v>
      </c>
      <c r="W524" s="27"/>
      <c r="X524" s="27" t="s">
        <v>26</v>
      </c>
      <c r="Y524" s="35">
        <v>8500</v>
      </c>
      <c r="Z524" s="15">
        <v>42158</v>
      </c>
      <c r="AA524" s="19"/>
      <c r="AB524" s="27"/>
    </row>
    <row r="525" spans="1:29" s="20" customFormat="1" ht="14.25" x14ac:dyDescent="0.2">
      <c r="A525" s="21">
        <v>3945</v>
      </c>
      <c r="B525" s="22" t="s">
        <v>325</v>
      </c>
      <c r="C525" s="22" t="s">
        <v>748</v>
      </c>
      <c r="D525" s="22">
        <v>26</v>
      </c>
      <c r="E525" s="22" t="s">
        <v>466</v>
      </c>
      <c r="F525" s="22" t="s">
        <v>67</v>
      </c>
      <c r="G525" s="22" t="s">
        <v>32</v>
      </c>
      <c r="H525" s="23">
        <v>40709</v>
      </c>
      <c r="I525" s="23"/>
      <c r="J525" s="23"/>
      <c r="K525" s="22" t="s">
        <v>70</v>
      </c>
      <c r="L525" s="22" t="s">
        <v>67</v>
      </c>
      <c r="M525" s="22" t="s">
        <v>67</v>
      </c>
      <c r="N525" s="23">
        <v>42589</v>
      </c>
      <c r="O525" s="22">
        <v>60</v>
      </c>
      <c r="P525" s="24"/>
      <c r="Q525" s="17">
        <f t="shared" si="11"/>
        <v>42649</v>
      </c>
      <c r="R525" s="22"/>
      <c r="S525" s="22" t="s">
        <v>28</v>
      </c>
      <c r="T525" s="23">
        <v>42619</v>
      </c>
      <c r="U525" s="22" t="s">
        <v>26</v>
      </c>
      <c r="V525" s="22" t="s">
        <v>26</v>
      </c>
      <c r="W525" s="22"/>
      <c r="X525" s="22" t="s">
        <v>26</v>
      </c>
      <c r="Y525" s="33">
        <v>9000</v>
      </c>
      <c r="Z525" s="23">
        <v>42663</v>
      </c>
      <c r="AA525" s="26"/>
      <c r="AB525" s="22"/>
      <c r="AC525" s="22"/>
    </row>
    <row r="526" spans="1:29" s="20" customFormat="1" ht="14.25" x14ac:dyDescent="0.2">
      <c r="A526" s="21">
        <v>1214</v>
      </c>
      <c r="B526" s="22" t="s">
        <v>325</v>
      </c>
      <c r="C526" s="22" t="s">
        <v>749</v>
      </c>
      <c r="D526" s="22">
        <v>24</v>
      </c>
      <c r="E526" s="22" t="s">
        <v>467</v>
      </c>
      <c r="F526" s="22" t="s">
        <v>67</v>
      </c>
      <c r="G526" s="22" t="s">
        <v>1065</v>
      </c>
      <c r="H526" s="23">
        <v>41780</v>
      </c>
      <c r="I526" s="23"/>
      <c r="J526" s="23"/>
      <c r="K526" s="22" t="s">
        <v>255</v>
      </c>
      <c r="L526" s="22" t="s">
        <v>67</v>
      </c>
      <c r="M526" s="22" t="s">
        <v>67</v>
      </c>
      <c r="N526" s="23">
        <v>42466</v>
      </c>
      <c r="O526" s="22">
        <v>60</v>
      </c>
      <c r="P526" s="24"/>
      <c r="Q526" s="17">
        <f t="shared" si="11"/>
        <v>42526</v>
      </c>
      <c r="R526" s="22"/>
      <c r="S526" s="22" t="s">
        <v>824</v>
      </c>
      <c r="T526" s="23">
        <v>42508</v>
      </c>
      <c r="U526" s="22" t="s">
        <v>859</v>
      </c>
      <c r="V526" s="22" t="s">
        <v>26</v>
      </c>
      <c r="W526" s="22"/>
      <c r="X526" s="22" t="s">
        <v>26</v>
      </c>
      <c r="Y526" s="33">
        <v>18000</v>
      </c>
      <c r="Z526" s="23">
        <v>42572</v>
      </c>
      <c r="AA526" s="26" t="s">
        <v>913</v>
      </c>
      <c r="AB526" s="22"/>
      <c r="AC526" s="22"/>
    </row>
    <row r="527" spans="1:29" s="20" customFormat="1" ht="14.25" x14ac:dyDescent="0.2">
      <c r="A527" s="21">
        <v>1219</v>
      </c>
      <c r="B527" s="22" t="s">
        <v>325</v>
      </c>
      <c r="C527" s="22" t="s">
        <v>749</v>
      </c>
      <c r="D527" s="22">
        <v>24</v>
      </c>
      <c r="E527" s="22" t="s">
        <v>468</v>
      </c>
      <c r="F527" s="22" t="s">
        <v>67</v>
      </c>
      <c r="G527" s="22" t="s">
        <v>32</v>
      </c>
      <c r="H527" s="23">
        <v>41732</v>
      </c>
      <c r="I527" s="23"/>
      <c r="J527" s="23"/>
      <c r="K527" s="22" t="s">
        <v>70</v>
      </c>
      <c r="L527" s="22" t="s">
        <v>67</v>
      </c>
      <c r="M527" s="22" t="s">
        <v>67</v>
      </c>
      <c r="N527" s="23">
        <v>42466</v>
      </c>
      <c r="O527" s="22">
        <v>60</v>
      </c>
      <c r="P527" s="24"/>
      <c r="Q527" s="17">
        <f t="shared" si="11"/>
        <v>42526</v>
      </c>
      <c r="R527" s="22"/>
      <c r="S527" s="22" t="s">
        <v>824</v>
      </c>
      <c r="T527" s="23">
        <v>42508</v>
      </c>
      <c r="U527" s="22" t="s">
        <v>859</v>
      </c>
      <c r="V527" s="22" t="s">
        <v>26</v>
      </c>
      <c r="W527" s="22"/>
      <c r="X527" s="22" t="s">
        <v>26</v>
      </c>
      <c r="Y527" s="33">
        <v>1500</v>
      </c>
      <c r="Z527" s="23">
        <v>42572</v>
      </c>
      <c r="AA527" s="26"/>
      <c r="AB527" s="22"/>
      <c r="AC527" s="22"/>
    </row>
    <row r="528" spans="1:29" s="20" customFormat="1" ht="14.25" x14ac:dyDescent="0.2">
      <c r="A528" s="21">
        <v>446</v>
      </c>
      <c r="B528" s="22"/>
      <c r="C528" s="22" t="s">
        <v>990</v>
      </c>
      <c r="D528" s="22">
        <v>26</v>
      </c>
      <c r="E528" s="22" t="s">
        <v>991</v>
      </c>
      <c r="F528" s="22" t="s">
        <v>67</v>
      </c>
      <c r="G528" s="22" t="s">
        <v>29</v>
      </c>
      <c r="H528" s="23">
        <v>40920</v>
      </c>
      <c r="I528" s="23" t="s">
        <v>34</v>
      </c>
      <c r="J528" s="23"/>
      <c r="K528" s="22" t="s">
        <v>70</v>
      </c>
      <c r="L528" s="22" t="s">
        <v>34</v>
      </c>
      <c r="M528" s="22" t="s">
        <v>67</v>
      </c>
      <c r="N528" s="23">
        <v>43038</v>
      </c>
      <c r="O528" s="22">
        <v>90</v>
      </c>
      <c r="P528" s="24"/>
      <c r="Q528" s="17">
        <v>43128</v>
      </c>
      <c r="R528" s="22"/>
      <c r="S528" s="22" t="s">
        <v>35</v>
      </c>
      <c r="T528" s="23">
        <v>43115</v>
      </c>
      <c r="U528" s="22" t="s">
        <v>26</v>
      </c>
      <c r="V528" s="22" t="s">
        <v>26</v>
      </c>
      <c r="W528" s="22" t="s">
        <v>26</v>
      </c>
      <c r="X528" s="22" t="s">
        <v>26</v>
      </c>
      <c r="Y528" s="25">
        <v>28000</v>
      </c>
      <c r="Z528" s="23">
        <v>43120</v>
      </c>
      <c r="AA528" s="26"/>
      <c r="AB528" s="22"/>
    </row>
    <row r="529" spans="1:29" s="20" customFormat="1" ht="14.25" x14ac:dyDescent="0.2">
      <c r="A529" s="27">
        <v>186</v>
      </c>
      <c r="B529" s="14" t="s">
        <v>10</v>
      </c>
      <c r="C529" s="27" t="s">
        <v>56</v>
      </c>
      <c r="D529" s="27">
        <v>18</v>
      </c>
      <c r="E529" s="30" t="s">
        <v>247</v>
      </c>
      <c r="F529" s="30"/>
      <c r="G529" s="14" t="s">
        <v>32</v>
      </c>
      <c r="H529" s="17">
        <v>42080</v>
      </c>
      <c r="I529" s="17"/>
      <c r="J529" s="17"/>
      <c r="K529" s="17" t="s">
        <v>70</v>
      </c>
      <c r="L529" s="17" t="s">
        <v>67</v>
      </c>
      <c r="M529" s="17" t="s">
        <v>67</v>
      </c>
      <c r="N529" s="17">
        <v>42080</v>
      </c>
      <c r="O529" s="27">
        <v>60</v>
      </c>
      <c r="P529" s="17"/>
      <c r="Q529" s="17">
        <f t="shared" si="11"/>
        <v>42140</v>
      </c>
      <c r="R529" s="17"/>
      <c r="S529" s="27" t="s">
        <v>57</v>
      </c>
      <c r="T529" s="17">
        <v>42125</v>
      </c>
      <c r="U529" s="27" t="s">
        <v>26</v>
      </c>
      <c r="V529" s="27" t="s">
        <v>26</v>
      </c>
      <c r="W529" s="27"/>
      <c r="X529" s="27" t="s">
        <v>26</v>
      </c>
      <c r="Y529" s="35">
        <v>9650</v>
      </c>
      <c r="Z529" s="15">
        <v>42131</v>
      </c>
      <c r="AA529" s="19"/>
      <c r="AB529" s="27"/>
    </row>
    <row r="530" spans="1:29" s="20" customFormat="1" ht="14.25" x14ac:dyDescent="0.2">
      <c r="A530" s="14">
        <v>443</v>
      </c>
      <c r="B530" s="14" t="s">
        <v>10</v>
      </c>
      <c r="C530" s="14" t="s">
        <v>56</v>
      </c>
      <c r="D530" s="14">
        <v>18</v>
      </c>
      <c r="E530" s="14" t="s">
        <v>274</v>
      </c>
      <c r="F530" s="14"/>
      <c r="G530" s="14" t="s">
        <v>27</v>
      </c>
      <c r="H530" s="15">
        <v>42150</v>
      </c>
      <c r="I530" s="15"/>
      <c r="J530" s="15"/>
      <c r="K530" s="14" t="s">
        <v>70</v>
      </c>
      <c r="L530" s="14" t="s">
        <v>67</v>
      </c>
      <c r="M530" s="14" t="s">
        <v>67</v>
      </c>
      <c r="N530" s="15">
        <v>42260</v>
      </c>
      <c r="O530" s="14">
        <v>60</v>
      </c>
      <c r="P530" s="15"/>
      <c r="Q530" s="17">
        <f t="shared" si="11"/>
        <v>42320</v>
      </c>
      <c r="R530" s="14"/>
      <c r="S530" s="14" t="s">
        <v>322</v>
      </c>
      <c r="T530" s="15">
        <v>42313</v>
      </c>
      <c r="U530" s="14" t="s">
        <v>26</v>
      </c>
      <c r="V530" s="14" t="s">
        <v>26</v>
      </c>
      <c r="W530" s="14"/>
      <c r="X530" s="14" t="s">
        <v>26</v>
      </c>
      <c r="Y530" s="32">
        <v>4000</v>
      </c>
      <c r="Z530" s="15">
        <v>42321</v>
      </c>
      <c r="AA530" s="19"/>
      <c r="AB530" s="27"/>
    </row>
    <row r="531" spans="1:29" s="20" customFormat="1" ht="14.25" x14ac:dyDescent="0.2">
      <c r="A531" s="21">
        <v>244</v>
      </c>
      <c r="B531" s="22" t="s">
        <v>325</v>
      </c>
      <c r="C531" s="22" t="s">
        <v>750</v>
      </c>
      <c r="D531" s="22">
        <v>26</v>
      </c>
      <c r="E531" s="22" t="s">
        <v>470</v>
      </c>
      <c r="F531" s="22" t="s">
        <v>67</v>
      </c>
      <c r="G531" s="22" t="s">
        <v>800</v>
      </c>
      <c r="H531" s="23">
        <v>42136</v>
      </c>
      <c r="I531" s="23"/>
      <c r="J531" s="23"/>
      <c r="K531" s="22" t="s">
        <v>255</v>
      </c>
      <c r="L531" s="22" t="s">
        <v>67</v>
      </c>
      <c r="M531" s="22" t="s">
        <v>67</v>
      </c>
      <c r="N531" s="23">
        <v>42515</v>
      </c>
      <c r="O531" s="22">
        <v>2</v>
      </c>
      <c r="P531" s="36">
        <v>42517</v>
      </c>
      <c r="Q531" s="17" t="str">
        <f t="shared" si="11"/>
        <v/>
      </c>
      <c r="R531" s="22"/>
      <c r="S531" s="22" t="s">
        <v>901</v>
      </c>
      <c r="T531" s="23">
        <v>42518</v>
      </c>
      <c r="U531" s="22"/>
      <c r="V531" s="22" t="s">
        <v>26</v>
      </c>
      <c r="W531" s="22"/>
      <c r="X531" s="22" t="s">
        <v>26</v>
      </c>
      <c r="Y531" s="33">
        <v>12000</v>
      </c>
      <c r="Z531" s="23">
        <v>42571</v>
      </c>
      <c r="AA531" s="26"/>
      <c r="AB531" s="22"/>
      <c r="AC531" s="22"/>
    </row>
    <row r="532" spans="1:29" s="20" customFormat="1" ht="14.25" x14ac:dyDescent="0.2">
      <c r="A532" s="21">
        <v>248</v>
      </c>
      <c r="B532" s="22" t="s">
        <v>325</v>
      </c>
      <c r="C532" s="22" t="s">
        <v>750</v>
      </c>
      <c r="D532" s="22">
        <v>26</v>
      </c>
      <c r="E532" s="22" t="s">
        <v>469</v>
      </c>
      <c r="F532" s="22" t="s">
        <v>67</v>
      </c>
      <c r="G532" s="22" t="s">
        <v>12</v>
      </c>
      <c r="H532" s="23">
        <v>42136</v>
      </c>
      <c r="I532" s="23"/>
      <c r="J532" s="23"/>
      <c r="K532" s="22" t="s">
        <v>255</v>
      </c>
      <c r="L532" s="22" t="s">
        <v>67</v>
      </c>
      <c r="M532" s="22" t="s">
        <v>67</v>
      </c>
      <c r="N532" s="23">
        <v>42515</v>
      </c>
      <c r="O532" s="22">
        <v>2</v>
      </c>
      <c r="P532" s="36">
        <v>42517</v>
      </c>
      <c r="Q532" s="17" t="str">
        <f t="shared" si="11"/>
        <v/>
      </c>
      <c r="R532" s="22"/>
      <c r="S532" s="22" t="s">
        <v>901</v>
      </c>
      <c r="T532" s="23">
        <v>42518</v>
      </c>
      <c r="U532" s="22"/>
      <c r="V532" s="22" t="s">
        <v>26</v>
      </c>
      <c r="W532" s="22"/>
      <c r="X532" s="22" t="s">
        <v>26</v>
      </c>
      <c r="Y532" s="33">
        <v>12000</v>
      </c>
      <c r="Z532" s="23">
        <v>42571</v>
      </c>
      <c r="AA532" s="26"/>
      <c r="AB532" s="22"/>
      <c r="AC532" s="22"/>
    </row>
    <row r="533" spans="1:29" s="20" customFormat="1" ht="14.25" x14ac:dyDescent="0.2">
      <c r="A533" s="21">
        <v>2168</v>
      </c>
      <c r="B533" s="22"/>
      <c r="C533" s="22" t="s">
        <v>36</v>
      </c>
      <c r="D533" s="22">
        <v>5</v>
      </c>
      <c r="E533" s="22" t="s">
        <v>989</v>
      </c>
      <c r="F533" s="22" t="s">
        <v>67</v>
      </c>
      <c r="G533" s="22" t="s">
        <v>32</v>
      </c>
      <c r="H533" s="23">
        <v>42865</v>
      </c>
      <c r="I533" s="23" t="s">
        <v>34</v>
      </c>
      <c r="J533" s="23"/>
      <c r="K533" s="22" t="s">
        <v>70</v>
      </c>
      <c r="L533" s="22" t="s">
        <v>34</v>
      </c>
      <c r="M533" s="22" t="s">
        <v>67</v>
      </c>
      <c r="N533" s="23">
        <v>43091</v>
      </c>
      <c r="O533" s="22">
        <v>90</v>
      </c>
      <c r="P533" s="24"/>
      <c r="Q533" s="17">
        <v>43181</v>
      </c>
      <c r="R533" s="22"/>
      <c r="S533" s="22" t="s">
        <v>895</v>
      </c>
      <c r="T533" s="23">
        <v>43454</v>
      </c>
      <c r="U533" s="22" t="s">
        <v>859</v>
      </c>
      <c r="V533" s="22" t="s">
        <v>26</v>
      </c>
      <c r="W533" s="22" t="s">
        <v>26</v>
      </c>
      <c r="X533" s="22" t="s">
        <v>26</v>
      </c>
      <c r="Y533" s="25">
        <v>31999</v>
      </c>
      <c r="Z533" s="23">
        <v>43150</v>
      </c>
      <c r="AA533" s="26"/>
      <c r="AB533" s="22"/>
    </row>
    <row r="534" spans="1:29" s="20" customFormat="1" ht="14.25" x14ac:dyDescent="0.2">
      <c r="A534" s="27">
        <v>2174</v>
      </c>
      <c r="B534" s="14"/>
      <c r="C534" s="27" t="s">
        <v>36</v>
      </c>
      <c r="D534" s="27">
        <v>5</v>
      </c>
      <c r="E534" s="30" t="s">
        <v>248</v>
      </c>
      <c r="F534" s="30"/>
      <c r="G534" s="14" t="s">
        <v>12</v>
      </c>
      <c r="H534" s="17">
        <v>42137</v>
      </c>
      <c r="I534" s="17"/>
      <c r="J534" s="17"/>
      <c r="K534" s="17" t="s">
        <v>70</v>
      </c>
      <c r="L534" s="17" t="s">
        <v>67</v>
      </c>
      <c r="M534" s="17" t="s">
        <v>67</v>
      </c>
      <c r="N534" s="17">
        <v>42086</v>
      </c>
      <c r="O534" s="27">
        <v>60</v>
      </c>
      <c r="P534" s="17"/>
      <c r="Q534" s="17">
        <f t="shared" si="11"/>
        <v>42146</v>
      </c>
      <c r="R534" s="17"/>
      <c r="S534" s="27" t="s">
        <v>942</v>
      </c>
      <c r="T534" s="17">
        <v>42156</v>
      </c>
      <c r="U534" s="27" t="s">
        <v>26</v>
      </c>
      <c r="V534" s="27" t="s">
        <v>26</v>
      </c>
      <c r="W534" s="27"/>
      <c r="X534" s="27" t="s">
        <v>26</v>
      </c>
      <c r="Y534" s="35">
        <v>9999</v>
      </c>
      <c r="Z534" s="15">
        <v>42160</v>
      </c>
      <c r="AA534" s="19"/>
      <c r="AB534" s="27"/>
    </row>
    <row r="535" spans="1:29" s="20" customFormat="1" ht="14.25" x14ac:dyDescent="0.2">
      <c r="A535" s="14">
        <v>2932</v>
      </c>
      <c r="B535" s="14"/>
      <c r="C535" s="14" t="s">
        <v>36</v>
      </c>
      <c r="D535" s="14">
        <v>5</v>
      </c>
      <c r="E535" s="30" t="s">
        <v>249</v>
      </c>
      <c r="F535" s="30"/>
      <c r="G535" s="14" t="s">
        <v>12</v>
      </c>
      <c r="H535" s="17">
        <v>41500</v>
      </c>
      <c r="I535" s="17"/>
      <c r="J535" s="17"/>
      <c r="K535" s="17" t="s">
        <v>70</v>
      </c>
      <c r="L535" s="15" t="s">
        <v>67</v>
      </c>
      <c r="M535" s="15" t="s">
        <v>34</v>
      </c>
      <c r="N535" s="17">
        <v>42150</v>
      </c>
      <c r="O535" s="27">
        <v>60</v>
      </c>
      <c r="P535" s="17"/>
      <c r="Q535" s="17">
        <f t="shared" si="11"/>
        <v>42210</v>
      </c>
      <c r="R535" s="17"/>
      <c r="S535" s="27" t="s">
        <v>28</v>
      </c>
      <c r="T535" s="17">
        <v>42214</v>
      </c>
      <c r="U535" s="27" t="s">
        <v>26</v>
      </c>
      <c r="V535" s="27" t="s">
        <v>26</v>
      </c>
      <c r="W535" s="27"/>
      <c r="X535" s="27" t="s">
        <v>26</v>
      </c>
      <c r="Y535" s="35">
        <v>25000</v>
      </c>
      <c r="Z535" s="15">
        <v>42228</v>
      </c>
      <c r="AA535" s="19"/>
      <c r="AB535" s="27"/>
    </row>
    <row r="536" spans="1:29" s="7" customFormat="1" ht="14.25" x14ac:dyDescent="0.2">
      <c r="A536" s="1">
        <v>2950</v>
      </c>
      <c r="B536" s="2"/>
      <c r="C536" s="2" t="s">
        <v>36</v>
      </c>
      <c r="D536" s="2">
        <v>5</v>
      </c>
      <c r="E536" s="2" t="s">
        <v>996</v>
      </c>
      <c r="F536" s="2" t="s">
        <v>67</v>
      </c>
      <c r="G536" s="2" t="s">
        <v>12</v>
      </c>
      <c r="H536" s="3">
        <v>42807</v>
      </c>
      <c r="I536" s="3" t="s">
        <v>34</v>
      </c>
      <c r="J536" s="1">
        <v>10</v>
      </c>
      <c r="K536" s="2" t="s">
        <v>70</v>
      </c>
      <c r="L536" s="2" t="s">
        <v>67</v>
      </c>
      <c r="M536" s="2" t="s">
        <v>34</v>
      </c>
      <c r="N536" s="3">
        <v>43420</v>
      </c>
      <c r="O536" s="2">
        <v>45</v>
      </c>
      <c r="P536" s="4"/>
      <c r="Q536" s="5">
        <v>43466</v>
      </c>
      <c r="R536" s="2" t="s">
        <v>34</v>
      </c>
      <c r="S536" s="2" t="s">
        <v>981</v>
      </c>
      <c r="T536" s="3">
        <v>43449</v>
      </c>
      <c r="U536" s="2" t="s">
        <v>26</v>
      </c>
      <c r="V536" s="2" t="s">
        <v>26</v>
      </c>
      <c r="W536" s="2" t="s">
        <v>26</v>
      </c>
      <c r="X536" s="2" t="s">
        <v>26</v>
      </c>
      <c r="Y536" s="6">
        <v>68000</v>
      </c>
      <c r="Z536" s="3">
        <v>43493</v>
      </c>
      <c r="AA536" s="59"/>
      <c r="AB536" s="2"/>
    </row>
    <row r="537" spans="1:29" s="20" customFormat="1" ht="14.25" x14ac:dyDescent="0.2">
      <c r="A537" s="21">
        <v>2952</v>
      </c>
      <c r="B537" s="22" t="s">
        <v>325</v>
      </c>
      <c r="C537" s="22" t="s">
        <v>36</v>
      </c>
      <c r="D537" s="22">
        <v>5</v>
      </c>
      <c r="E537" s="22" t="s">
        <v>471</v>
      </c>
      <c r="F537" s="22" t="s">
        <v>67</v>
      </c>
      <c r="G537" s="22" t="s">
        <v>12</v>
      </c>
      <c r="H537" s="23">
        <v>41752</v>
      </c>
      <c r="I537" s="23"/>
      <c r="J537" s="23"/>
      <c r="K537" s="22" t="s">
        <v>70</v>
      </c>
      <c r="L537" s="22" t="s">
        <v>67</v>
      </c>
      <c r="M537" s="22" t="s">
        <v>67</v>
      </c>
      <c r="N537" s="23">
        <v>42403</v>
      </c>
      <c r="O537" s="22">
        <v>60</v>
      </c>
      <c r="P537" s="22"/>
      <c r="Q537" s="17">
        <f t="shared" si="11"/>
        <v>42463</v>
      </c>
      <c r="R537" s="22"/>
      <c r="S537" s="22" t="s">
        <v>28</v>
      </c>
      <c r="T537" s="23">
        <v>42428</v>
      </c>
      <c r="U537" s="22" t="s">
        <v>26</v>
      </c>
      <c r="V537" s="22" t="s">
        <v>26</v>
      </c>
      <c r="W537" s="22"/>
      <c r="X537" s="22" t="s">
        <v>26</v>
      </c>
      <c r="Y537" s="33">
        <v>7000</v>
      </c>
      <c r="Z537" s="23">
        <v>42452</v>
      </c>
      <c r="AA537" s="26"/>
      <c r="AB537" s="22"/>
      <c r="AC537" s="22"/>
    </row>
    <row r="538" spans="1:29" s="7" customFormat="1" ht="14.25" x14ac:dyDescent="0.2">
      <c r="A538" s="1">
        <v>3308</v>
      </c>
      <c r="B538" s="2"/>
      <c r="C538" s="2" t="s">
        <v>36</v>
      </c>
      <c r="D538" s="2">
        <v>5</v>
      </c>
      <c r="E538" s="2" t="s">
        <v>1078</v>
      </c>
      <c r="F538" s="2" t="s">
        <v>67</v>
      </c>
      <c r="G538" s="2" t="s">
        <v>12</v>
      </c>
      <c r="H538" s="3">
        <v>43166</v>
      </c>
      <c r="I538" s="3" t="s">
        <v>34</v>
      </c>
      <c r="J538" s="1">
        <v>7</v>
      </c>
      <c r="K538" s="2" t="s">
        <v>70</v>
      </c>
      <c r="L538" s="2" t="s">
        <v>34</v>
      </c>
      <c r="M538" s="2" t="s">
        <v>67</v>
      </c>
      <c r="N538" s="3">
        <v>43420</v>
      </c>
      <c r="O538" s="2">
        <v>45</v>
      </c>
      <c r="P538" s="4"/>
      <c r="Q538" s="5">
        <v>43454</v>
      </c>
      <c r="R538" s="2" t="s">
        <v>34</v>
      </c>
      <c r="S538" s="2" t="s">
        <v>942</v>
      </c>
      <c r="T538" s="3">
        <v>43460</v>
      </c>
      <c r="U538" s="2" t="s">
        <v>26</v>
      </c>
      <c r="V538" s="2" t="s">
        <v>26</v>
      </c>
      <c r="W538" s="2" t="s">
        <v>26</v>
      </c>
      <c r="X538" s="2" t="s">
        <v>26</v>
      </c>
      <c r="Y538" s="6">
        <v>21000</v>
      </c>
      <c r="Z538" s="3">
        <v>43469</v>
      </c>
      <c r="AA538" s="59"/>
      <c r="AB538" s="2"/>
    </row>
    <row r="539" spans="1:29" s="42" customFormat="1" ht="15" customHeight="1" x14ac:dyDescent="0.2">
      <c r="A539" s="14">
        <v>3106</v>
      </c>
      <c r="B539" s="14"/>
      <c r="C539" s="14" t="s">
        <v>751</v>
      </c>
      <c r="D539" s="14">
        <v>27</v>
      </c>
      <c r="E539" s="14" t="s">
        <v>275</v>
      </c>
      <c r="F539" s="14" t="s">
        <v>67</v>
      </c>
      <c r="G539" s="14" t="s">
        <v>32</v>
      </c>
      <c r="H539" s="15">
        <v>41456</v>
      </c>
      <c r="I539" s="15"/>
      <c r="J539" s="15"/>
      <c r="K539" s="14" t="s">
        <v>70</v>
      </c>
      <c r="L539" s="14" t="s">
        <v>67</v>
      </c>
      <c r="M539" s="14" t="s">
        <v>67</v>
      </c>
      <c r="N539" s="15">
        <v>42260</v>
      </c>
      <c r="O539" s="14">
        <v>60</v>
      </c>
      <c r="P539" s="15"/>
      <c r="Q539" s="17">
        <f t="shared" si="11"/>
        <v>42320</v>
      </c>
      <c r="R539" s="14"/>
      <c r="S539" s="14" t="s">
        <v>322</v>
      </c>
      <c r="T539" s="15">
        <v>42398</v>
      </c>
      <c r="U539" s="14" t="s">
        <v>26</v>
      </c>
      <c r="V539" s="14" t="s">
        <v>26</v>
      </c>
      <c r="W539" s="14"/>
      <c r="X539" s="14" t="s">
        <v>26</v>
      </c>
      <c r="Y539" s="32">
        <v>16000</v>
      </c>
      <c r="Z539" s="15">
        <v>42405</v>
      </c>
      <c r="AA539" s="19"/>
      <c r="AB539" s="27"/>
      <c r="AC539" s="20"/>
    </row>
    <row r="540" spans="1:29" s="20" customFormat="1" ht="14.25" x14ac:dyDescent="0.2">
      <c r="A540" s="21">
        <v>1512</v>
      </c>
      <c r="B540" s="22" t="s">
        <v>325</v>
      </c>
      <c r="C540" s="22" t="s">
        <v>891</v>
      </c>
      <c r="D540" s="22">
        <v>19</v>
      </c>
      <c r="E540" s="22" t="s">
        <v>472</v>
      </c>
      <c r="F540" s="22" t="s">
        <v>67</v>
      </c>
      <c r="G540" s="22" t="s">
        <v>12</v>
      </c>
      <c r="H540" s="23">
        <v>40070</v>
      </c>
      <c r="I540" s="23"/>
      <c r="J540" s="23"/>
      <c r="K540" s="22" t="s">
        <v>70</v>
      </c>
      <c r="L540" s="22" t="s">
        <v>67</v>
      </c>
      <c r="M540" s="22" t="s">
        <v>67</v>
      </c>
      <c r="N540" s="23">
        <v>42486</v>
      </c>
      <c r="O540" s="22">
        <v>60</v>
      </c>
      <c r="P540" s="24"/>
      <c r="Q540" s="17">
        <f t="shared" si="11"/>
        <v>42546</v>
      </c>
      <c r="R540" s="22"/>
      <c r="S540" s="22" t="s">
        <v>819</v>
      </c>
      <c r="T540" s="23">
        <v>42634</v>
      </c>
      <c r="U540" s="22" t="s">
        <v>26</v>
      </c>
      <c r="V540" s="22" t="s">
        <v>26</v>
      </c>
      <c r="W540" s="22"/>
      <c r="X540" s="22" t="s">
        <v>26</v>
      </c>
      <c r="Y540" s="33">
        <v>10950</v>
      </c>
      <c r="Z540" s="23">
        <v>42641</v>
      </c>
      <c r="AA540" s="26"/>
      <c r="AB540" s="23">
        <v>42641</v>
      </c>
      <c r="AC540" s="22"/>
    </row>
    <row r="541" spans="1:29" s="20" customFormat="1" ht="14.25" x14ac:dyDescent="0.2">
      <c r="A541" s="14">
        <v>1311</v>
      </c>
      <c r="B541" s="14"/>
      <c r="C541" s="14" t="s">
        <v>46</v>
      </c>
      <c r="D541" s="14">
        <v>12</v>
      </c>
      <c r="E541" s="30" t="s">
        <v>250</v>
      </c>
      <c r="F541" s="30"/>
      <c r="G541" s="14" t="s">
        <v>29</v>
      </c>
      <c r="H541" s="17">
        <v>41631</v>
      </c>
      <c r="I541" s="17"/>
      <c r="J541" s="17"/>
      <c r="K541" s="17" t="s">
        <v>70</v>
      </c>
      <c r="L541" s="15" t="s">
        <v>67</v>
      </c>
      <c r="M541" s="15" t="s">
        <v>67</v>
      </c>
      <c r="N541" s="17">
        <v>42089</v>
      </c>
      <c r="O541" s="27">
        <v>60</v>
      </c>
      <c r="P541" s="17"/>
      <c r="Q541" s="17">
        <f t="shared" si="11"/>
        <v>42149</v>
      </c>
      <c r="R541" s="17"/>
      <c r="S541" s="27" t="s">
        <v>28</v>
      </c>
      <c r="T541" s="17">
        <v>42142</v>
      </c>
      <c r="U541" s="27" t="s">
        <v>26</v>
      </c>
      <c r="V541" s="27" t="s">
        <v>26</v>
      </c>
      <c r="W541" s="27"/>
      <c r="X541" s="27" t="s">
        <v>26</v>
      </c>
      <c r="Y541" s="35">
        <v>5500</v>
      </c>
      <c r="Z541" s="15">
        <v>42158</v>
      </c>
      <c r="AA541" s="19"/>
      <c r="AB541" s="27"/>
    </row>
    <row r="542" spans="1:29" s="20" customFormat="1" ht="14.25" x14ac:dyDescent="0.2">
      <c r="A542" s="21">
        <v>922</v>
      </c>
      <c r="B542" s="22" t="s">
        <v>3</v>
      </c>
      <c r="C542" s="22" t="s">
        <v>752</v>
      </c>
      <c r="D542" s="22">
        <v>13</v>
      </c>
      <c r="E542" s="22" t="s">
        <v>473</v>
      </c>
      <c r="F542" s="22" t="s">
        <v>67</v>
      </c>
      <c r="G542" s="22" t="s">
        <v>790</v>
      </c>
      <c r="H542" s="23">
        <v>41743</v>
      </c>
      <c r="I542" s="23"/>
      <c r="J542" s="23"/>
      <c r="K542" s="22" t="s">
        <v>70</v>
      </c>
      <c r="L542" s="22" t="s">
        <v>67</v>
      </c>
      <c r="M542" s="22" t="s">
        <v>67</v>
      </c>
      <c r="N542" s="23">
        <v>42403</v>
      </c>
      <c r="O542" s="22">
        <v>60</v>
      </c>
      <c r="P542" s="22"/>
      <c r="Q542" s="17">
        <f t="shared" si="11"/>
        <v>42463</v>
      </c>
      <c r="R542" s="22"/>
      <c r="S542" s="22" t="s">
        <v>819</v>
      </c>
      <c r="T542" s="23">
        <v>42432</v>
      </c>
      <c r="U542" s="22" t="s">
        <v>26</v>
      </c>
      <c r="V542" s="22" t="s">
        <v>26</v>
      </c>
      <c r="W542" s="22"/>
      <c r="X542" s="22" t="s">
        <v>26</v>
      </c>
      <c r="Y542" s="33">
        <v>1000</v>
      </c>
      <c r="Z542" s="23">
        <v>42443</v>
      </c>
      <c r="AA542" s="26"/>
      <c r="AB542" s="22"/>
      <c r="AC542" s="22"/>
    </row>
    <row r="543" spans="1:29" s="20" customFormat="1" ht="14.25" x14ac:dyDescent="0.2">
      <c r="A543" s="21">
        <v>1107</v>
      </c>
      <c r="B543" s="22" t="s">
        <v>3</v>
      </c>
      <c r="C543" s="22" t="s">
        <v>752</v>
      </c>
      <c r="D543" s="22">
        <v>13</v>
      </c>
      <c r="E543" s="22" t="s">
        <v>853</v>
      </c>
      <c r="F543" s="22" t="s">
        <v>67</v>
      </c>
      <c r="G543" s="22" t="s">
        <v>12</v>
      </c>
      <c r="H543" s="23">
        <v>42432</v>
      </c>
      <c r="I543" s="23"/>
      <c r="J543" s="23"/>
      <c r="K543" s="22" t="s">
        <v>70</v>
      </c>
      <c r="L543" s="22" t="s">
        <v>67</v>
      </c>
      <c r="M543" s="22" t="s">
        <v>67</v>
      </c>
      <c r="N543" s="23">
        <v>42437</v>
      </c>
      <c r="O543" s="22">
        <v>60</v>
      </c>
      <c r="P543" s="22"/>
      <c r="Q543" s="17">
        <f t="shared" si="11"/>
        <v>42497</v>
      </c>
      <c r="R543" s="22"/>
      <c r="S543" s="22" t="s">
        <v>906</v>
      </c>
      <c r="T543" s="23">
        <v>42328</v>
      </c>
      <c r="U543" s="22" t="s">
        <v>26</v>
      </c>
      <c r="V543" s="22" t="s">
        <v>26</v>
      </c>
      <c r="W543" s="22"/>
      <c r="X543" s="22" t="s">
        <v>26</v>
      </c>
      <c r="Y543" s="33">
        <v>2200</v>
      </c>
      <c r="Z543" s="23">
        <v>42501</v>
      </c>
      <c r="AA543" s="26"/>
      <c r="AB543" s="22"/>
      <c r="AC543" s="22"/>
    </row>
    <row r="544" spans="1:29" s="20" customFormat="1" ht="14.25" x14ac:dyDescent="0.2">
      <c r="A544" s="22" t="s">
        <v>761</v>
      </c>
      <c r="B544" s="22" t="s">
        <v>3</v>
      </c>
      <c r="C544" s="22" t="s">
        <v>752</v>
      </c>
      <c r="D544" s="22">
        <v>32</v>
      </c>
      <c r="E544" s="22" t="s">
        <v>858</v>
      </c>
      <c r="F544" s="22" t="s">
        <v>67</v>
      </c>
      <c r="G544" s="22" t="s">
        <v>12</v>
      </c>
      <c r="H544" s="23">
        <v>41740</v>
      </c>
      <c r="I544" s="23"/>
      <c r="J544" s="23"/>
      <c r="K544" s="22" t="s">
        <v>70</v>
      </c>
      <c r="L544" s="22" t="s">
        <v>67</v>
      </c>
      <c r="M544" s="22" t="s">
        <v>67</v>
      </c>
      <c r="N544" s="23">
        <v>42403</v>
      </c>
      <c r="O544" s="22">
        <v>60</v>
      </c>
      <c r="P544" s="22"/>
      <c r="Q544" s="17">
        <f t="shared" si="11"/>
        <v>42463</v>
      </c>
      <c r="R544" s="22"/>
      <c r="S544" s="22" t="s">
        <v>819</v>
      </c>
      <c r="T544" s="23">
        <v>42431</v>
      </c>
      <c r="U544" s="22" t="s">
        <v>26</v>
      </c>
      <c r="V544" s="22" t="s">
        <v>26</v>
      </c>
      <c r="W544" s="22"/>
      <c r="X544" s="22" t="s">
        <v>26</v>
      </c>
      <c r="Y544" s="33">
        <v>5950</v>
      </c>
      <c r="Z544" s="23">
        <v>42443</v>
      </c>
      <c r="AA544" s="26"/>
      <c r="AB544" s="22"/>
      <c r="AC544" s="22"/>
    </row>
    <row r="545" spans="1:29" s="20" customFormat="1" ht="14.25" x14ac:dyDescent="0.2">
      <c r="A545" s="21">
        <v>63</v>
      </c>
      <c r="B545" s="22" t="s">
        <v>325</v>
      </c>
      <c r="C545" s="22" t="s">
        <v>753</v>
      </c>
      <c r="D545" s="22">
        <v>31</v>
      </c>
      <c r="E545" s="22" t="s">
        <v>475</v>
      </c>
      <c r="F545" s="22" t="s">
        <v>67</v>
      </c>
      <c r="G545" s="22" t="s">
        <v>12</v>
      </c>
      <c r="H545" s="23">
        <v>41789</v>
      </c>
      <c r="I545" s="23"/>
      <c r="J545" s="23"/>
      <c r="K545" s="22" t="s">
        <v>70</v>
      </c>
      <c r="L545" s="22" t="s">
        <v>871</v>
      </c>
      <c r="M545" s="22" t="s">
        <v>67</v>
      </c>
      <c r="N545" s="23">
        <v>42466</v>
      </c>
      <c r="O545" s="22">
        <v>60</v>
      </c>
      <c r="P545" s="24"/>
      <c r="Q545" s="17">
        <f t="shared" si="11"/>
        <v>42526</v>
      </c>
      <c r="R545" s="22"/>
      <c r="S545" s="22" t="s">
        <v>28</v>
      </c>
      <c r="T545" s="23">
        <v>42543</v>
      </c>
      <c r="U545" s="22" t="s">
        <v>26</v>
      </c>
      <c r="V545" s="22" t="s">
        <v>26</v>
      </c>
      <c r="W545" s="22"/>
      <c r="X545" s="22" t="s">
        <v>26</v>
      </c>
      <c r="Y545" s="33">
        <v>7500</v>
      </c>
      <c r="Z545" s="23">
        <v>42570</v>
      </c>
      <c r="AA545" s="26"/>
      <c r="AB545" s="22"/>
      <c r="AC545" s="22"/>
    </row>
    <row r="546" spans="1:29" s="20" customFormat="1" ht="14.25" x14ac:dyDescent="0.2">
      <c r="A546" s="21">
        <v>71</v>
      </c>
      <c r="B546" s="22" t="s">
        <v>325</v>
      </c>
      <c r="C546" s="22" t="s">
        <v>753</v>
      </c>
      <c r="D546" s="22">
        <v>31</v>
      </c>
      <c r="E546" s="22" t="s">
        <v>474</v>
      </c>
      <c r="F546" s="22" t="s">
        <v>67</v>
      </c>
      <c r="G546" s="22" t="s">
        <v>12</v>
      </c>
      <c r="H546" s="23">
        <v>40889</v>
      </c>
      <c r="I546" s="23"/>
      <c r="J546" s="23"/>
      <c r="K546" s="22" t="s">
        <v>70</v>
      </c>
      <c r="L546" s="22" t="s">
        <v>871</v>
      </c>
      <c r="M546" s="22" t="s">
        <v>67</v>
      </c>
      <c r="N546" s="23">
        <v>42466</v>
      </c>
      <c r="O546" s="22">
        <v>60</v>
      </c>
      <c r="P546" s="24"/>
      <c r="Q546" s="17">
        <f t="shared" si="11"/>
        <v>42526</v>
      </c>
      <c r="R546" s="22"/>
      <c r="S546" s="22" t="s">
        <v>28</v>
      </c>
      <c r="T546" s="23">
        <v>42543</v>
      </c>
      <c r="U546" s="22" t="s">
        <v>26</v>
      </c>
      <c r="V546" s="22" t="s">
        <v>26</v>
      </c>
      <c r="W546" s="22"/>
      <c r="X546" s="22" t="s">
        <v>26</v>
      </c>
      <c r="Y546" s="33">
        <v>7500</v>
      </c>
      <c r="Z546" s="23">
        <v>42570</v>
      </c>
      <c r="AA546" s="26"/>
      <c r="AB546" s="22"/>
      <c r="AC546" s="22"/>
    </row>
    <row r="547" spans="1:29" s="20" customFormat="1" ht="15" customHeight="1" x14ac:dyDescent="0.2">
      <c r="A547" s="21">
        <v>6</v>
      </c>
      <c r="B547" s="22"/>
      <c r="C547" s="22" t="s">
        <v>1019</v>
      </c>
      <c r="D547" s="22">
        <v>5</v>
      </c>
      <c r="E547" s="22" t="s">
        <v>1020</v>
      </c>
      <c r="F547" s="22" t="s">
        <v>67</v>
      </c>
      <c r="G547" s="22" t="s">
        <v>1021</v>
      </c>
      <c r="H547" s="23">
        <v>42996</v>
      </c>
      <c r="I547" s="23" t="s">
        <v>34</v>
      </c>
      <c r="J547" s="23"/>
      <c r="K547" s="22" t="s">
        <v>70</v>
      </c>
      <c r="L547" s="22" t="s">
        <v>34</v>
      </c>
      <c r="M547" s="22" t="s">
        <v>67</v>
      </c>
      <c r="N547" s="23">
        <v>43110</v>
      </c>
      <c r="O547" s="22">
        <v>90</v>
      </c>
      <c r="P547" s="24"/>
      <c r="Q547" s="17">
        <v>43200</v>
      </c>
      <c r="R547" s="22"/>
      <c r="S547" s="22" t="s">
        <v>895</v>
      </c>
      <c r="T547" s="23">
        <v>43164</v>
      </c>
      <c r="U547" s="22" t="s">
        <v>26</v>
      </c>
      <c r="V547" s="22" t="s">
        <v>26</v>
      </c>
      <c r="W547" s="22" t="s">
        <v>26</v>
      </c>
      <c r="X547" s="22" t="s">
        <v>26</v>
      </c>
      <c r="Y547" s="25">
        <v>35822</v>
      </c>
      <c r="Z547" s="23">
        <v>43178</v>
      </c>
      <c r="AA547" s="26"/>
      <c r="AB547" s="22"/>
    </row>
    <row r="548" spans="1:29" s="20" customFormat="1" ht="14.25" x14ac:dyDescent="0.2">
      <c r="A548" s="27">
        <v>5330</v>
      </c>
      <c r="B548" s="14"/>
      <c r="C548" s="27" t="s">
        <v>40</v>
      </c>
      <c r="D548" s="27">
        <v>10</v>
      </c>
      <c r="E548" s="14" t="s">
        <v>251</v>
      </c>
      <c r="F548" s="14"/>
      <c r="G548" s="14" t="s">
        <v>12</v>
      </c>
      <c r="H548" s="17">
        <v>40515</v>
      </c>
      <c r="I548" s="17"/>
      <c r="J548" s="17"/>
      <c r="K548" s="17" t="s">
        <v>70</v>
      </c>
      <c r="L548" s="14" t="s">
        <v>67</v>
      </c>
      <c r="M548" s="14" t="s">
        <v>67</v>
      </c>
      <c r="N548" s="17">
        <v>42095</v>
      </c>
      <c r="O548" s="27">
        <v>60</v>
      </c>
      <c r="P548" s="17"/>
      <c r="Q548" s="17">
        <f t="shared" si="11"/>
        <v>42155</v>
      </c>
      <c r="R548" s="17"/>
      <c r="S548" s="27" t="s">
        <v>33</v>
      </c>
      <c r="T548" s="17">
        <v>42181</v>
      </c>
      <c r="U548" s="27" t="s">
        <v>26</v>
      </c>
      <c r="V548" s="27" t="s">
        <v>26</v>
      </c>
      <c r="W548" s="27"/>
      <c r="X548" s="27" t="s">
        <v>26</v>
      </c>
      <c r="Y548" s="35">
        <v>5900</v>
      </c>
      <c r="Z548" s="15">
        <v>42192</v>
      </c>
      <c r="AA548" s="19"/>
      <c r="AB548" s="27"/>
    </row>
    <row r="549" spans="1:29" s="20" customFormat="1" ht="14.25" x14ac:dyDescent="0.2">
      <c r="A549" s="27">
        <v>5330</v>
      </c>
      <c r="B549" s="14"/>
      <c r="C549" s="27" t="s">
        <v>40</v>
      </c>
      <c r="D549" s="27">
        <v>10</v>
      </c>
      <c r="E549" s="30" t="s">
        <v>251</v>
      </c>
      <c r="F549" s="30"/>
      <c r="G549" s="14" t="s">
        <v>12</v>
      </c>
      <c r="H549" s="17">
        <v>40515</v>
      </c>
      <c r="I549" s="17"/>
      <c r="J549" s="17"/>
      <c r="K549" s="17" t="s">
        <v>70</v>
      </c>
      <c r="L549" s="14" t="s">
        <v>67</v>
      </c>
      <c r="M549" s="14" t="s">
        <v>67</v>
      </c>
      <c r="N549" s="17">
        <v>42100</v>
      </c>
      <c r="O549" s="27">
        <v>60</v>
      </c>
      <c r="P549" s="17"/>
      <c r="Q549" s="17">
        <f t="shared" si="11"/>
        <v>42160</v>
      </c>
      <c r="R549" s="17"/>
      <c r="S549" s="27" t="s">
        <v>33</v>
      </c>
      <c r="T549" s="17">
        <v>42181</v>
      </c>
      <c r="U549" s="27" t="s">
        <v>26</v>
      </c>
      <c r="V549" s="27" t="s">
        <v>26</v>
      </c>
      <c r="W549" s="27"/>
      <c r="X549" s="27" t="s">
        <v>26</v>
      </c>
      <c r="Y549" s="35">
        <v>8000</v>
      </c>
      <c r="Z549" s="15">
        <v>42192</v>
      </c>
      <c r="AA549" s="19"/>
      <c r="AB549" s="27"/>
    </row>
    <row r="550" spans="1:29" s="20" customFormat="1" ht="15" customHeight="1" x14ac:dyDescent="0.2">
      <c r="A550" s="21">
        <v>921</v>
      </c>
      <c r="B550" s="22"/>
      <c r="C550" s="22" t="s">
        <v>866</v>
      </c>
      <c r="D550" s="22">
        <v>20</v>
      </c>
      <c r="E550" s="22" t="s">
        <v>867</v>
      </c>
      <c r="F550" s="22" t="s">
        <v>67</v>
      </c>
      <c r="G550" s="22" t="s">
        <v>288</v>
      </c>
      <c r="H550" s="23">
        <v>42465</v>
      </c>
      <c r="I550" s="23"/>
      <c r="J550" s="23"/>
      <c r="K550" s="22" t="s">
        <v>531</v>
      </c>
      <c r="L550" s="22" t="s">
        <v>34</v>
      </c>
      <c r="M550" s="22" t="s">
        <v>67</v>
      </c>
      <c r="N550" s="23">
        <v>42704</v>
      </c>
      <c r="O550" s="22"/>
      <c r="P550" s="36">
        <v>42711</v>
      </c>
      <c r="Q550" s="17" t="str">
        <f t="shared" si="11"/>
        <v/>
      </c>
      <c r="R550" s="22"/>
      <c r="S550" s="22" t="s">
        <v>823</v>
      </c>
      <c r="T550" s="23">
        <v>42705</v>
      </c>
      <c r="U550" s="22" t="s">
        <v>859</v>
      </c>
      <c r="V550" s="22" t="s">
        <v>26</v>
      </c>
      <c r="W550" s="22" t="s">
        <v>26</v>
      </c>
      <c r="X550" s="22" t="s">
        <v>26</v>
      </c>
      <c r="Y550" s="33">
        <v>49000</v>
      </c>
      <c r="Z550" s="23">
        <v>42719</v>
      </c>
      <c r="AA550" s="26"/>
      <c r="AB550" s="22"/>
    </row>
    <row r="551" spans="1:29" s="20" customFormat="1" ht="14.25" x14ac:dyDescent="0.2">
      <c r="A551" s="21">
        <v>3821</v>
      </c>
      <c r="B551" s="22" t="s">
        <v>325</v>
      </c>
      <c r="C551" s="22" t="s">
        <v>754</v>
      </c>
      <c r="D551" s="22">
        <v>27</v>
      </c>
      <c r="E551" s="22" t="s">
        <v>476</v>
      </c>
      <c r="F551" s="22" t="s">
        <v>67</v>
      </c>
      <c r="G551" s="22" t="s">
        <v>12</v>
      </c>
      <c r="H551" s="23">
        <v>41626</v>
      </c>
      <c r="I551" s="23"/>
      <c r="J551" s="23"/>
      <c r="K551" s="22" t="s">
        <v>70</v>
      </c>
      <c r="L551" s="22" t="s">
        <v>67</v>
      </c>
      <c r="M551" s="22" t="s">
        <v>67</v>
      </c>
      <c r="N551" s="23">
        <v>42489</v>
      </c>
      <c r="O551" s="22">
        <v>60</v>
      </c>
      <c r="P551" s="24"/>
      <c r="Q551" s="17">
        <f t="shared" si="11"/>
        <v>42549</v>
      </c>
      <c r="R551" s="22"/>
      <c r="S551" s="22" t="s">
        <v>37</v>
      </c>
      <c r="T551" s="23">
        <v>42600</v>
      </c>
      <c r="U551" s="22" t="s">
        <v>26</v>
      </c>
      <c r="V551" s="22" t="s">
        <v>26</v>
      </c>
      <c r="W551" s="22"/>
      <c r="X551" s="22" t="s">
        <v>26</v>
      </c>
      <c r="Y551" s="33">
        <v>8000</v>
      </c>
      <c r="Z551" s="23">
        <v>42607</v>
      </c>
      <c r="AA551" s="26"/>
      <c r="AB551" s="22"/>
      <c r="AC551" s="22"/>
    </row>
    <row r="552" spans="1:29" s="20" customFormat="1" ht="14.25" x14ac:dyDescent="0.2">
      <c r="A552" s="27">
        <v>111</v>
      </c>
      <c r="B552" s="14"/>
      <c r="C552" s="27" t="s">
        <v>61</v>
      </c>
      <c r="D552" s="27">
        <v>18</v>
      </c>
      <c r="E552" s="30" t="s">
        <v>263</v>
      </c>
      <c r="F552" s="30"/>
      <c r="G552" s="14" t="s">
        <v>288</v>
      </c>
      <c r="H552" s="17">
        <v>41793</v>
      </c>
      <c r="I552" s="17"/>
      <c r="J552" s="17"/>
      <c r="K552" s="17" t="s">
        <v>70</v>
      </c>
      <c r="L552" s="14" t="s">
        <v>67</v>
      </c>
      <c r="M552" s="14" t="s">
        <v>67</v>
      </c>
      <c r="N552" s="17">
        <v>42071</v>
      </c>
      <c r="O552" s="27">
        <v>60</v>
      </c>
      <c r="P552" s="17"/>
      <c r="Q552" s="17">
        <f t="shared" si="11"/>
        <v>42131</v>
      </c>
      <c r="R552" s="17"/>
      <c r="S552" s="27" t="s">
        <v>33</v>
      </c>
      <c r="T552" s="17">
        <v>42082</v>
      </c>
      <c r="U552" s="27" t="s">
        <v>26</v>
      </c>
      <c r="V552" s="27" t="s">
        <v>26</v>
      </c>
      <c r="W552" s="27"/>
      <c r="X552" s="27" t="s">
        <v>26</v>
      </c>
      <c r="Y552" s="35">
        <v>6400</v>
      </c>
      <c r="Z552" s="15">
        <v>42103</v>
      </c>
      <c r="AA552" s="19"/>
      <c r="AB552" s="27"/>
    </row>
    <row r="553" spans="1:29" s="20" customFormat="1" ht="14.25" x14ac:dyDescent="0.2">
      <c r="A553" s="14">
        <v>735</v>
      </c>
      <c r="B553" s="14"/>
      <c r="C553" s="14" t="s">
        <v>639</v>
      </c>
      <c r="D553" s="14">
        <v>19</v>
      </c>
      <c r="E553" s="14" t="s">
        <v>276</v>
      </c>
      <c r="F553" s="14"/>
      <c r="G553" s="14" t="s">
        <v>29</v>
      </c>
      <c r="H553" s="15">
        <v>41596</v>
      </c>
      <c r="I553" s="15"/>
      <c r="J553" s="15"/>
      <c r="K553" s="14" t="s">
        <v>70</v>
      </c>
      <c r="L553" s="14" t="s">
        <v>67</v>
      </c>
      <c r="M553" s="14" t="s">
        <v>67</v>
      </c>
      <c r="N553" s="15">
        <v>42302</v>
      </c>
      <c r="O553" s="14">
        <v>60</v>
      </c>
      <c r="P553" s="15"/>
      <c r="Q553" s="17">
        <f t="shared" si="11"/>
        <v>42362</v>
      </c>
      <c r="R553" s="14"/>
      <c r="S553" s="14" t="s">
        <v>28</v>
      </c>
      <c r="T553" s="15">
        <v>42429</v>
      </c>
      <c r="U553" s="14" t="s">
        <v>26</v>
      </c>
      <c r="V553" s="14" t="s">
        <v>26</v>
      </c>
      <c r="W553" s="14"/>
      <c r="X553" s="14" t="s">
        <v>26</v>
      </c>
      <c r="Y553" s="32">
        <v>8000</v>
      </c>
      <c r="Z553" s="15">
        <v>42444</v>
      </c>
      <c r="AA553" s="19"/>
      <c r="AB553" s="27"/>
    </row>
    <row r="554" spans="1:29" s="20" customFormat="1" ht="15.75" customHeight="1" x14ac:dyDescent="0.2">
      <c r="A554" s="21">
        <v>735</v>
      </c>
      <c r="B554" s="22"/>
      <c r="C554" s="22" t="s">
        <v>639</v>
      </c>
      <c r="D554" s="22">
        <v>19</v>
      </c>
      <c r="E554" s="22" t="s">
        <v>276</v>
      </c>
      <c r="F554" s="22" t="s">
        <v>67</v>
      </c>
      <c r="G554" s="22" t="s">
        <v>29</v>
      </c>
      <c r="H554" s="23">
        <v>41596</v>
      </c>
      <c r="I554" s="23"/>
      <c r="J554" s="23"/>
      <c r="K554" s="22" t="s">
        <v>70</v>
      </c>
      <c r="L554" s="22" t="s">
        <v>67</v>
      </c>
      <c r="M554" s="22" t="s">
        <v>67</v>
      </c>
      <c r="N554" s="23">
        <v>42297</v>
      </c>
      <c r="O554" s="22">
        <v>60</v>
      </c>
      <c r="P554" s="22"/>
      <c r="Q554" s="17">
        <f t="shared" si="11"/>
        <v>42357</v>
      </c>
      <c r="R554" s="22"/>
      <c r="S554" s="22" t="s">
        <v>28</v>
      </c>
      <c r="T554" s="23">
        <v>42431</v>
      </c>
      <c r="U554" s="22" t="s">
        <v>26</v>
      </c>
      <c r="V554" s="22" t="s">
        <v>26</v>
      </c>
      <c r="W554" s="22"/>
      <c r="X554" s="22" t="s">
        <v>26</v>
      </c>
      <c r="Y554" s="33">
        <v>8000</v>
      </c>
      <c r="Z554" s="23">
        <v>42452</v>
      </c>
      <c r="AA554" s="26"/>
      <c r="AB554" s="22"/>
      <c r="AC554" s="22"/>
    </row>
    <row r="555" spans="1:29" s="20" customFormat="1" ht="14.25" x14ac:dyDescent="0.2">
      <c r="A555" s="21">
        <v>546</v>
      </c>
      <c r="B555" s="22"/>
      <c r="C555" s="22" t="s">
        <v>755</v>
      </c>
      <c r="D555" s="22">
        <v>12</v>
      </c>
      <c r="E555" s="22" t="s">
        <v>1000</v>
      </c>
      <c r="F555" s="22" t="s">
        <v>67</v>
      </c>
      <c r="G555" s="22" t="s">
        <v>999</v>
      </c>
      <c r="H555" s="23">
        <v>42915</v>
      </c>
      <c r="I555" s="23" t="s">
        <v>34</v>
      </c>
      <c r="J555" s="21"/>
      <c r="K555" s="22" t="s">
        <v>531</v>
      </c>
      <c r="L555" s="22" t="s">
        <v>34</v>
      </c>
      <c r="M555" s="22" t="s">
        <v>67</v>
      </c>
      <c r="N555" s="23">
        <v>43122</v>
      </c>
      <c r="O555" s="22">
        <v>90</v>
      </c>
      <c r="P555" s="24"/>
      <c r="Q555" s="17">
        <v>43212</v>
      </c>
      <c r="R555" s="22"/>
      <c r="S555" s="22" t="s">
        <v>942</v>
      </c>
      <c r="T555" s="23">
        <v>43221</v>
      </c>
      <c r="U555" s="22" t="s">
        <v>26</v>
      </c>
      <c r="V555" s="22" t="s">
        <v>26</v>
      </c>
      <c r="W555" s="22" t="s">
        <v>26</v>
      </c>
      <c r="X555" s="22" t="s">
        <v>26</v>
      </c>
      <c r="Y555" s="25">
        <v>33000</v>
      </c>
      <c r="Z555" s="23">
        <v>43304</v>
      </c>
      <c r="AA555" s="25"/>
      <c r="AB555" s="22"/>
    </row>
    <row r="556" spans="1:29" s="20" customFormat="1" ht="14.25" x14ac:dyDescent="0.2">
      <c r="A556" s="21">
        <v>553</v>
      </c>
      <c r="B556" s="22"/>
      <c r="C556" s="22" t="s">
        <v>755</v>
      </c>
      <c r="D556" s="22">
        <v>12</v>
      </c>
      <c r="E556" s="22" t="s">
        <v>1001</v>
      </c>
      <c r="F556" s="22" t="s">
        <v>67</v>
      </c>
      <c r="G556" s="22" t="s">
        <v>12</v>
      </c>
      <c r="H556" s="23">
        <v>42915</v>
      </c>
      <c r="I556" s="23" t="s">
        <v>34</v>
      </c>
      <c r="J556" s="23"/>
      <c r="K556" s="22" t="s">
        <v>531</v>
      </c>
      <c r="L556" s="22" t="s">
        <v>34</v>
      </c>
      <c r="M556" s="22" t="s">
        <v>67</v>
      </c>
      <c r="N556" s="23">
        <v>43122</v>
      </c>
      <c r="O556" s="22">
        <v>90</v>
      </c>
      <c r="P556" s="24"/>
      <c r="Q556" s="17">
        <v>43212</v>
      </c>
      <c r="R556" s="22"/>
      <c r="S556" s="22" t="s">
        <v>942</v>
      </c>
      <c r="T556" s="23">
        <v>43201</v>
      </c>
      <c r="U556" s="22" t="s">
        <v>26</v>
      </c>
      <c r="V556" s="22" t="s">
        <v>26</v>
      </c>
      <c r="W556" s="22" t="s">
        <v>26</v>
      </c>
      <c r="X556" s="22" t="s">
        <v>26</v>
      </c>
      <c r="Y556" s="25">
        <v>21000</v>
      </c>
      <c r="Z556" s="23">
        <v>43234</v>
      </c>
      <c r="AA556" s="26"/>
      <c r="AB556" s="22"/>
    </row>
    <row r="557" spans="1:29" s="20" customFormat="1" ht="14.25" x14ac:dyDescent="0.2">
      <c r="A557" s="21">
        <v>555</v>
      </c>
      <c r="B557" s="22" t="s">
        <v>325</v>
      </c>
      <c r="C557" s="22" t="s">
        <v>755</v>
      </c>
      <c r="D557" s="22">
        <v>12</v>
      </c>
      <c r="E557" s="22" t="s">
        <v>519</v>
      </c>
      <c r="F557" s="22" t="s">
        <v>34</v>
      </c>
      <c r="G557" s="22" t="s">
        <v>12</v>
      </c>
      <c r="H557" s="23">
        <v>42096</v>
      </c>
      <c r="I557" s="23" t="s">
        <v>34</v>
      </c>
      <c r="J557" s="23"/>
      <c r="K557" s="22" t="s">
        <v>70</v>
      </c>
      <c r="L557" s="22" t="s">
        <v>34</v>
      </c>
      <c r="M557" s="22" t="s">
        <v>34</v>
      </c>
      <c r="N557" s="23">
        <v>43122</v>
      </c>
      <c r="O557" s="22">
        <v>90</v>
      </c>
      <c r="P557" s="24"/>
      <c r="Q557" s="17">
        <f>IF(OR(O557=60,FALSE,O557=90,FALSE),N557+O557,"")</f>
        <v>43212</v>
      </c>
      <c r="R557" s="22"/>
      <c r="S557" s="22" t="s">
        <v>942</v>
      </c>
      <c r="T557" s="23">
        <v>43201</v>
      </c>
      <c r="U557" s="22" t="s">
        <v>26</v>
      </c>
      <c r="V557" s="22" t="s">
        <v>26</v>
      </c>
      <c r="W557" s="22" t="s">
        <v>26</v>
      </c>
      <c r="X557" s="22" t="s">
        <v>108</v>
      </c>
      <c r="Y557" s="25">
        <v>21000</v>
      </c>
      <c r="Z557" s="23">
        <v>43234</v>
      </c>
      <c r="AA557" s="26"/>
      <c r="AB557" s="22"/>
    </row>
    <row r="558" spans="1:29" s="20" customFormat="1" ht="14.25" x14ac:dyDescent="0.2">
      <c r="A558" s="14">
        <v>226</v>
      </c>
      <c r="B558" s="14"/>
      <c r="C558" s="14" t="s">
        <v>640</v>
      </c>
      <c r="D558" s="14">
        <v>15</v>
      </c>
      <c r="E558" s="14" t="s">
        <v>277</v>
      </c>
      <c r="F558" s="14"/>
      <c r="G558" s="14" t="s">
        <v>32</v>
      </c>
      <c r="H558" s="15">
        <v>42213</v>
      </c>
      <c r="I558" s="15"/>
      <c r="J558" s="15"/>
      <c r="K558" s="14" t="s">
        <v>70</v>
      </c>
      <c r="L558" s="14" t="s">
        <v>67</v>
      </c>
      <c r="M558" s="14" t="s">
        <v>67</v>
      </c>
      <c r="N558" s="15">
        <v>42302</v>
      </c>
      <c r="O558" s="14">
        <v>60</v>
      </c>
      <c r="P558" s="15"/>
      <c r="Q558" s="17">
        <f t="shared" si="11"/>
        <v>42362</v>
      </c>
      <c r="R558" s="14"/>
      <c r="S558" s="14" t="s">
        <v>28</v>
      </c>
      <c r="T558" s="15">
        <v>42444</v>
      </c>
      <c r="U558" s="14" t="s">
        <v>26</v>
      </c>
      <c r="V558" s="14" t="s">
        <v>26</v>
      </c>
      <c r="W558" s="14"/>
      <c r="X558" s="14" t="s">
        <v>26</v>
      </c>
      <c r="Y558" s="32">
        <v>9500</v>
      </c>
      <c r="Z558" s="15">
        <v>42452</v>
      </c>
      <c r="AA558" s="19"/>
      <c r="AB558" s="27"/>
    </row>
    <row r="559" spans="1:29" s="20" customFormat="1" ht="14.25" x14ac:dyDescent="0.2">
      <c r="A559" s="21">
        <v>39</v>
      </c>
      <c r="B559" s="22"/>
      <c r="C559" s="22" t="s">
        <v>756</v>
      </c>
      <c r="D559" s="22">
        <v>24</v>
      </c>
      <c r="E559" s="22" t="s">
        <v>940</v>
      </c>
      <c r="F559" s="22" t="s">
        <v>67</v>
      </c>
      <c r="G559" s="22" t="s">
        <v>12</v>
      </c>
      <c r="H559" s="23">
        <v>42634</v>
      </c>
      <c r="I559" s="23"/>
      <c r="J559" s="23"/>
      <c r="K559" s="22" t="s">
        <v>70</v>
      </c>
      <c r="L559" s="22" t="s">
        <v>67</v>
      </c>
      <c r="M559" s="22" t="s">
        <v>67</v>
      </c>
      <c r="N559" s="23">
        <v>42677</v>
      </c>
      <c r="O559" s="22"/>
      <c r="P559" s="36">
        <v>42684</v>
      </c>
      <c r="Q559" s="17"/>
      <c r="R559" s="22"/>
      <c r="S559" s="22" t="s">
        <v>819</v>
      </c>
      <c r="T559" s="23">
        <v>42681</v>
      </c>
      <c r="U559" s="22" t="s">
        <v>859</v>
      </c>
      <c r="V559" s="22"/>
      <c r="W559" s="22" t="s">
        <v>859</v>
      </c>
      <c r="X559" s="22" t="s">
        <v>26</v>
      </c>
      <c r="Y559" s="33">
        <v>49500</v>
      </c>
      <c r="Z559" s="23">
        <v>42691</v>
      </c>
      <c r="AA559" s="26"/>
      <c r="AB559" s="22"/>
    </row>
    <row r="560" spans="1:29" s="20" customFormat="1" ht="14.25" x14ac:dyDescent="0.2">
      <c r="A560" s="14">
        <v>1349</v>
      </c>
      <c r="B560" s="14"/>
      <c r="C560" s="14" t="s">
        <v>641</v>
      </c>
      <c r="D560" s="14">
        <v>27</v>
      </c>
      <c r="E560" s="14" t="s">
        <v>278</v>
      </c>
      <c r="F560" s="14"/>
      <c r="G560" s="14" t="s">
        <v>12</v>
      </c>
      <c r="H560" s="15">
        <v>42025</v>
      </c>
      <c r="I560" s="15"/>
      <c r="J560" s="15"/>
      <c r="K560" s="14" t="s">
        <v>70</v>
      </c>
      <c r="L560" s="14" t="s">
        <v>67</v>
      </c>
      <c r="M560" s="14" t="s">
        <v>67</v>
      </c>
      <c r="N560" s="15">
        <v>42302</v>
      </c>
      <c r="O560" s="14">
        <v>60</v>
      </c>
      <c r="P560" s="15"/>
      <c r="Q560" s="17">
        <f t="shared" si="11"/>
        <v>42362</v>
      </c>
      <c r="R560" s="14"/>
      <c r="S560" s="14" t="s">
        <v>28</v>
      </c>
      <c r="T560" s="15">
        <v>42390</v>
      </c>
      <c r="U560" s="14" t="s">
        <v>26</v>
      </c>
      <c r="V560" s="14" t="s">
        <v>26</v>
      </c>
      <c r="W560" s="14"/>
      <c r="X560" s="14" t="s">
        <v>26</v>
      </c>
      <c r="Y560" s="32">
        <v>6000</v>
      </c>
      <c r="Z560" s="15">
        <v>42405</v>
      </c>
      <c r="AA560" s="19"/>
      <c r="AB560" s="27"/>
    </row>
    <row r="561" spans="1:29" s="20" customFormat="1" ht="14.25" x14ac:dyDescent="0.2">
      <c r="A561" s="14">
        <v>1351</v>
      </c>
      <c r="B561" s="14"/>
      <c r="C561" s="14" t="s">
        <v>641</v>
      </c>
      <c r="D561" s="14">
        <v>27</v>
      </c>
      <c r="E561" s="14" t="s">
        <v>279</v>
      </c>
      <c r="F561" s="14"/>
      <c r="G561" s="14" t="s">
        <v>29</v>
      </c>
      <c r="H561" s="15">
        <v>42025</v>
      </c>
      <c r="I561" s="15"/>
      <c r="J561" s="15"/>
      <c r="K561" s="14" t="s">
        <v>70</v>
      </c>
      <c r="L561" s="14" t="s">
        <v>67</v>
      </c>
      <c r="M561" s="14" t="s">
        <v>67</v>
      </c>
      <c r="N561" s="15">
        <v>42260</v>
      </c>
      <c r="O561" s="14">
        <v>60</v>
      </c>
      <c r="P561" s="15"/>
      <c r="Q561" s="17">
        <f t="shared" si="11"/>
        <v>42320</v>
      </c>
      <c r="R561" s="14"/>
      <c r="S561" s="14" t="s">
        <v>33</v>
      </c>
      <c r="T561" s="15">
        <v>42390</v>
      </c>
      <c r="U561" s="14" t="s">
        <v>26</v>
      </c>
      <c r="V561" s="14" t="s">
        <v>26</v>
      </c>
      <c r="W561" s="14"/>
      <c r="X561" s="14" t="s">
        <v>26</v>
      </c>
      <c r="Y561" s="32">
        <v>7500</v>
      </c>
      <c r="Z561" s="15">
        <v>42405</v>
      </c>
      <c r="AA561" s="19"/>
      <c r="AB561" s="27"/>
    </row>
    <row r="562" spans="1:29" s="20" customFormat="1" ht="14.25" x14ac:dyDescent="0.2">
      <c r="A562" s="21">
        <v>2168</v>
      </c>
      <c r="B562" s="22"/>
      <c r="C562" s="22" t="s">
        <v>45</v>
      </c>
      <c r="D562" s="22">
        <v>5</v>
      </c>
      <c r="E562" s="22" t="s">
        <v>910</v>
      </c>
      <c r="F562" s="22" t="s">
        <v>67</v>
      </c>
      <c r="G562" s="22" t="s">
        <v>911</v>
      </c>
      <c r="H562" s="23">
        <v>42571</v>
      </c>
      <c r="I562" s="23" t="s">
        <v>34</v>
      </c>
      <c r="J562" s="23"/>
      <c r="K562" s="22" t="s">
        <v>70</v>
      </c>
      <c r="L562" s="22" t="s">
        <v>34</v>
      </c>
      <c r="M562" s="22" t="s">
        <v>67</v>
      </c>
      <c r="N562" s="23">
        <v>43038</v>
      </c>
      <c r="O562" s="22">
        <v>90</v>
      </c>
      <c r="P562" s="24"/>
      <c r="Q562" s="17">
        <v>43128</v>
      </c>
      <c r="R562" s="22"/>
      <c r="S562" s="22" t="s">
        <v>35</v>
      </c>
      <c r="T562" s="23">
        <v>1138842</v>
      </c>
      <c r="U562" s="22" t="s">
        <v>26</v>
      </c>
      <c r="V562" s="22" t="s">
        <v>26</v>
      </c>
      <c r="W562" s="22" t="s">
        <v>26</v>
      </c>
      <c r="X562" s="22" t="s">
        <v>859</v>
      </c>
      <c r="Y562" s="25">
        <v>15000</v>
      </c>
      <c r="Z562" s="23">
        <v>43120</v>
      </c>
      <c r="AA562" s="26"/>
      <c r="AB562" s="22"/>
    </row>
    <row r="563" spans="1:29" s="20" customFormat="1" ht="14.25" x14ac:dyDescent="0.2">
      <c r="A563" s="21">
        <v>2308</v>
      </c>
      <c r="B563" s="22"/>
      <c r="C563" s="22" t="s">
        <v>45</v>
      </c>
      <c r="D563" s="22">
        <v>5</v>
      </c>
      <c r="E563" s="22" t="s">
        <v>1053</v>
      </c>
      <c r="F563" s="22" t="s">
        <v>67</v>
      </c>
      <c r="G563" s="22" t="s">
        <v>32</v>
      </c>
      <c r="H563" s="23">
        <v>42892</v>
      </c>
      <c r="I563" s="23" t="s">
        <v>34</v>
      </c>
      <c r="J563" s="23"/>
      <c r="K563" s="22" t="s">
        <v>70</v>
      </c>
      <c r="L563" s="22" t="s">
        <v>67</v>
      </c>
      <c r="M563" s="22" t="s">
        <v>34</v>
      </c>
      <c r="N563" s="23">
        <v>43004</v>
      </c>
      <c r="O563" s="22"/>
      <c r="P563" s="24">
        <v>14</v>
      </c>
      <c r="Q563" s="17"/>
      <c r="R563" s="22"/>
      <c r="S563" s="22" t="s">
        <v>1037</v>
      </c>
      <c r="T563" s="22" t="s">
        <v>1054</v>
      </c>
      <c r="U563" s="22" t="s">
        <v>26</v>
      </c>
      <c r="V563" s="22" t="s">
        <v>26</v>
      </c>
      <c r="W563" s="22" t="s">
        <v>26</v>
      </c>
      <c r="X563" s="22" t="s">
        <v>26</v>
      </c>
      <c r="Y563" s="25">
        <v>80000</v>
      </c>
      <c r="Z563" s="23">
        <v>43091</v>
      </c>
      <c r="AA563" s="26"/>
      <c r="AB563" s="22"/>
    </row>
    <row r="564" spans="1:29" s="20" customFormat="1" ht="14.25" x14ac:dyDescent="0.2">
      <c r="A564" s="14">
        <v>2442</v>
      </c>
      <c r="B564" s="14"/>
      <c r="C564" s="14" t="s">
        <v>45</v>
      </c>
      <c r="D564" s="14">
        <v>5</v>
      </c>
      <c r="E564" s="14" t="s">
        <v>252</v>
      </c>
      <c r="F564" s="14"/>
      <c r="G564" s="14" t="s">
        <v>32</v>
      </c>
      <c r="H564" s="15">
        <v>32965</v>
      </c>
      <c r="I564" s="15"/>
      <c r="J564" s="15"/>
      <c r="K564" s="14" t="s">
        <v>70</v>
      </c>
      <c r="L564" s="14" t="s">
        <v>67</v>
      </c>
      <c r="M564" s="14" t="s">
        <v>34</v>
      </c>
      <c r="N564" s="15">
        <v>42104</v>
      </c>
      <c r="O564" s="14">
        <v>30</v>
      </c>
      <c r="P564" s="15">
        <v>42134</v>
      </c>
      <c r="Q564" s="17" t="str">
        <f t="shared" si="11"/>
        <v/>
      </c>
      <c r="R564" s="15"/>
      <c r="S564" s="14" t="s">
        <v>28</v>
      </c>
      <c r="T564" s="15">
        <v>42158</v>
      </c>
      <c r="U564" s="14" t="s">
        <v>26</v>
      </c>
      <c r="V564" s="14" t="s">
        <v>26</v>
      </c>
      <c r="W564" s="14"/>
      <c r="X564" s="14" t="s">
        <v>26</v>
      </c>
      <c r="Y564" s="32">
        <v>9000</v>
      </c>
      <c r="Z564" s="15">
        <v>42158</v>
      </c>
      <c r="AA564" s="19"/>
      <c r="AB564" s="27"/>
    </row>
    <row r="565" spans="1:29" s="20" customFormat="1" ht="14.25" x14ac:dyDescent="0.2">
      <c r="A565" s="14">
        <v>2444</v>
      </c>
      <c r="B565" s="14"/>
      <c r="C565" s="14" t="s">
        <v>45</v>
      </c>
      <c r="D565" s="14">
        <v>5</v>
      </c>
      <c r="E565" s="14" t="s">
        <v>253</v>
      </c>
      <c r="F565" s="14"/>
      <c r="G565" s="14" t="s">
        <v>32</v>
      </c>
      <c r="H565" s="15">
        <v>32910</v>
      </c>
      <c r="I565" s="15"/>
      <c r="J565" s="15"/>
      <c r="K565" s="14" t="s">
        <v>70</v>
      </c>
      <c r="L565" s="14" t="s">
        <v>67</v>
      </c>
      <c r="M565" s="14" t="s">
        <v>34</v>
      </c>
      <c r="N565" s="15">
        <v>42104</v>
      </c>
      <c r="O565" s="14">
        <v>30</v>
      </c>
      <c r="P565" s="15">
        <v>42134</v>
      </c>
      <c r="Q565" s="17" t="str">
        <f t="shared" si="11"/>
        <v/>
      </c>
      <c r="R565" s="15"/>
      <c r="S565" s="14" t="s">
        <v>28</v>
      </c>
      <c r="T565" s="15">
        <v>42158</v>
      </c>
      <c r="U565" s="14" t="s">
        <v>26</v>
      </c>
      <c r="V565" s="14" t="s">
        <v>26</v>
      </c>
      <c r="W565" s="14"/>
      <c r="X565" s="14" t="s">
        <v>26</v>
      </c>
      <c r="Y565" s="32">
        <v>7000</v>
      </c>
      <c r="Z565" s="15">
        <v>42158</v>
      </c>
      <c r="AA565" s="19"/>
      <c r="AB565" s="27"/>
    </row>
    <row r="566" spans="1:29" s="20" customFormat="1" ht="14.25" x14ac:dyDescent="0.2">
      <c r="A566" s="21">
        <v>2535</v>
      </c>
      <c r="B566" s="22" t="s">
        <v>325</v>
      </c>
      <c r="C566" s="22" t="s">
        <v>45</v>
      </c>
      <c r="D566" s="22">
        <v>5</v>
      </c>
      <c r="E566" s="22" t="s">
        <v>477</v>
      </c>
      <c r="F566" s="22" t="s">
        <v>67</v>
      </c>
      <c r="G566" s="22" t="s">
        <v>796</v>
      </c>
      <c r="H566" s="23">
        <v>42066</v>
      </c>
      <c r="I566" s="23"/>
      <c r="J566" s="23"/>
      <c r="K566" s="22" t="s">
        <v>971</v>
      </c>
      <c r="L566" s="22" t="s">
        <v>34</v>
      </c>
      <c r="M566" s="22" t="s">
        <v>67</v>
      </c>
      <c r="N566" s="23">
        <v>42779</v>
      </c>
      <c r="O566" s="22">
        <v>10</v>
      </c>
      <c r="P566" s="24"/>
      <c r="Q566" s="17" t="str">
        <f t="shared" si="11"/>
        <v/>
      </c>
      <c r="R566" s="22" t="s">
        <v>67</v>
      </c>
      <c r="S566" s="22" t="s">
        <v>942</v>
      </c>
      <c r="T566" s="23">
        <v>42786</v>
      </c>
      <c r="U566" s="22" t="s">
        <v>859</v>
      </c>
      <c r="V566" s="22" t="s">
        <v>26</v>
      </c>
      <c r="W566" s="22" t="s">
        <v>26</v>
      </c>
      <c r="X566" s="22" t="s">
        <v>26</v>
      </c>
      <c r="Y566" s="33">
        <v>123000</v>
      </c>
      <c r="Z566" s="23">
        <v>42789</v>
      </c>
      <c r="AA566" s="26"/>
      <c r="AB566" s="23">
        <v>42788</v>
      </c>
    </row>
    <row r="567" spans="1:29" s="20" customFormat="1" ht="14.25" x14ac:dyDescent="0.2">
      <c r="A567" s="14">
        <v>2612</v>
      </c>
      <c r="B567" s="14"/>
      <c r="C567" s="14" t="s">
        <v>45</v>
      </c>
      <c r="D567" s="14">
        <v>5</v>
      </c>
      <c r="E567" s="14" t="s">
        <v>254</v>
      </c>
      <c r="F567" s="14"/>
      <c r="G567" s="14" t="s">
        <v>32</v>
      </c>
      <c r="H567" s="15">
        <v>41872</v>
      </c>
      <c r="I567" s="15"/>
      <c r="J567" s="15"/>
      <c r="K567" s="14" t="s">
        <v>68</v>
      </c>
      <c r="L567" s="14" t="s">
        <v>67</v>
      </c>
      <c r="M567" s="14" t="s">
        <v>67</v>
      </c>
      <c r="N567" s="15">
        <v>41963</v>
      </c>
      <c r="O567" s="14">
        <v>60</v>
      </c>
      <c r="P567" s="17"/>
      <c r="Q567" s="17">
        <f t="shared" si="11"/>
        <v>42023</v>
      </c>
      <c r="R567" s="15"/>
      <c r="S567" s="14" t="s">
        <v>25</v>
      </c>
      <c r="T567" s="15">
        <v>42082</v>
      </c>
      <c r="U567" s="14" t="s">
        <v>26</v>
      </c>
      <c r="V567" s="14" t="s">
        <v>26</v>
      </c>
      <c r="W567" s="14"/>
      <c r="X567" s="14" t="s">
        <v>26</v>
      </c>
      <c r="Y567" s="32">
        <v>8300</v>
      </c>
      <c r="Z567" s="15">
        <v>42113</v>
      </c>
      <c r="AA567" s="19"/>
      <c r="AB567" s="27"/>
    </row>
    <row r="568" spans="1:29" s="20" customFormat="1" ht="14.25" x14ac:dyDescent="0.2">
      <c r="A568" s="21">
        <v>2902</v>
      </c>
      <c r="B568" s="22"/>
      <c r="C568" s="22" t="s">
        <v>45</v>
      </c>
      <c r="D568" s="22">
        <v>5</v>
      </c>
      <c r="E568" s="22" t="s">
        <v>1066</v>
      </c>
      <c r="F568" s="22" t="s">
        <v>67</v>
      </c>
      <c r="G568" s="22" t="s">
        <v>12</v>
      </c>
      <c r="H568" s="23">
        <v>43093</v>
      </c>
      <c r="I568" s="23" t="s">
        <v>34</v>
      </c>
      <c r="J568" s="23"/>
      <c r="K568" s="22" t="s">
        <v>970</v>
      </c>
      <c r="L568" s="22" t="s">
        <v>67</v>
      </c>
      <c r="M568" s="22" t="s">
        <v>67</v>
      </c>
      <c r="N568" s="23">
        <v>43102</v>
      </c>
      <c r="O568" s="22"/>
      <c r="P568" s="24">
        <v>7</v>
      </c>
      <c r="Q568" s="17"/>
      <c r="R568" s="22"/>
      <c r="S568" s="22" t="s">
        <v>942</v>
      </c>
      <c r="T568" s="23">
        <v>43105</v>
      </c>
      <c r="U568" s="22" t="s">
        <v>859</v>
      </c>
      <c r="V568" s="22" t="s">
        <v>26</v>
      </c>
      <c r="W568" s="22" t="s">
        <v>859</v>
      </c>
      <c r="X568" s="22" t="s">
        <v>26</v>
      </c>
      <c r="Y568" s="25">
        <v>27000</v>
      </c>
      <c r="Z568" s="23">
        <v>43122</v>
      </c>
      <c r="AA568" s="26"/>
      <c r="AB568" s="22"/>
    </row>
    <row r="569" spans="1:29" s="20" customFormat="1" ht="14.25" x14ac:dyDescent="0.2">
      <c r="A569" s="21">
        <v>223</v>
      </c>
      <c r="B569" s="22" t="s">
        <v>325</v>
      </c>
      <c r="C569" s="22" t="s">
        <v>757</v>
      </c>
      <c r="D569" s="22">
        <v>30</v>
      </c>
      <c r="E569" s="22" t="s">
        <v>280</v>
      </c>
      <c r="F569" s="22" t="s">
        <v>67</v>
      </c>
      <c r="G569" s="22" t="s">
        <v>12</v>
      </c>
      <c r="H569" s="23">
        <v>41753</v>
      </c>
      <c r="I569" s="23"/>
      <c r="J569" s="23"/>
      <c r="K569" s="22" t="s">
        <v>70</v>
      </c>
      <c r="L569" s="22" t="s">
        <v>67</v>
      </c>
      <c r="M569" s="22" t="s">
        <v>67</v>
      </c>
      <c r="N569" s="23">
        <v>42302</v>
      </c>
      <c r="O569" s="22">
        <v>60</v>
      </c>
      <c r="P569" s="22"/>
      <c r="Q569" s="17">
        <f t="shared" si="11"/>
        <v>42362</v>
      </c>
      <c r="R569" s="22" t="s">
        <v>67</v>
      </c>
      <c r="S569" s="22" t="s">
        <v>830</v>
      </c>
      <c r="T569" s="23">
        <v>42398</v>
      </c>
      <c r="U569" s="22" t="s">
        <v>26</v>
      </c>
      <c r="V569" s="22" t="s">
        <v>26</v>
      </c>
      <c r="W569" s="22"/>
      <c r="X569" s="22" t="s">
        <v>26</v>
      </c>
      <c r="Y569" s="33">
        <v>8000</v>
      </c>
      <c r="Z569" s="23">
        <v>42416</v>
      </c>
      <c r="AA569" s="26"/>
      <c r="AB569" s="22"/>
      <c r="AC569" s="22"/>
    </row>
    <row r="570" spans="1:29" s="20" customFormat="1" ht="14.25" x14ac:dyDescent="0.2">
      <c r="A570" s="21">
        <v>225</v>
      </c>
      <c r="B570" s="22" t="s">
        <v>325</v>
      </c>
      <c r="C570" s="22" t="s">
        <v>757</v>
      </c>
      <c r="D570" s="22">
        <v>30</v>
      </c>
      <c r="E570" s="22" t="s">
        <v>281</v>
      </c>
      <c r="F570" s="22" t="s">
        <v>67</v>
      </c>
      <c r="G570" s="22" t="s">
        <v>12</v>
      </c>
      <c r="H570" s="23">
        <v>41751</v>
      </c>
      <c r="I570" s="23"/>
      <c r="J570" s="23"/>
      <c r="K570" s="22" t="s">
        <v>70</v>
      </c>
      <c r="L570" s="22" t="s">
        <v>67</v>
      </c>
      <c r="M570" s="22" t="s">
        <v>67</v>
      </c>
      <c r="N570" s="23">
        <v>42302</v>
      </c>
      <c r="O570" s="22">
        <v>60</v>
      </c>
      <c r="P570" s="22"/>
      <c r="Q570" s="17">
        <f t="shared" si="11"/>
        <v>42362</v>
      </c>
      <c r="R570" s="22" t="s">
        <v>67</v>
      </c>
      <c r="S570" s="22" t="s">
        <v>28</v>
      </c>
      <c r="T570" s="23">
        <v>42405</v>
      </c>
      <c r="U570" s="22" t="s">
        <v>26</v>
      </c>
      <c r="V570" s="22" t="s">
        <v>26</v>
      </c>
      <c r="W570" s="22"/>
      <c r="X570" s="22" t="s">
        <v>26</v>
      </c>
      <c r="Y570" s="33">
        <v>9000</v>
      </c>
      <c r="Z570" s="23">
        <v>42416</v>
      </c>
      <c r="AA570" s="26"/>
      <c r="AB570" s="22"/>
      <c r="AC570" s="22"/>
    </row>
    <row r="571" spans="1:29" s="20" customFormat="1" ht="14.25" x14ac:dyDescent="0.2">
      <c r="A571" s="21">
        <v>432</v>
      </c>
      <c r="B571" s="22" t="s">
        <v>325</v>
      </c>
      <c r="C571" s="22" t="s">
        <v>757</v>
      </c>
      <c r="D571" s="22">
        <v>30</v>
      </c>
      <c r="E571" s="22" t="s">
        <v>478</v>
      </c>
      <c r="F571" s="22" t="s">
        <v>67</v>
      </c>
      <c r="G571" s="22" t="s">
        <v>12</v>
      </c>
      <c r="H571" s="23">
        <v>42261</v>
      </c>
      <c r="I571" s="23"/>
      <c r="J571" s="23"/>
      <c r="K571" s="22" t="s">
        <v>70</v>
      </c>
      <c r="L571" s="22" t="s">
        <v>67</v>
      </c>
      <c r="M571" s="22" t="s">
        <v>67</v>
      </c>
      <c r="N571" s="23">
        <v>42437</v>
      </c>
      <c r="O571" s="22">
        <v>60</v>
      </c>
      <c r="P571" s="24"/>
      <c r="Q571" s="17">
        <f t="shared" si="11"/>
        <v>42497</v>
      </c>
      <c r="R571" s="22"/>
      <c r="S571" s="22" t="s">
        <v>819</v>
      </c>
      <c r="T571" s="23">
        <v>42543</v>
      </c>
      <c r="U571" s="22" t="s">
        <v>26</v>
      </c>
      <c r="V571" s="22" t="s">
        <v>26</v>
      </c>
      <c r="W571" s="22"/>
      <c r="X571" s="22" t="s">
        <v>26</v>
      </c>
      <c r="Y571" s="33">
        <v>9500</v>
      </c>
      <c r="Z571" s="23">
        <v>42570</v>
      </c>
      <c r="AA571" s="26"/>
      <c r="AB571" s="22"/>
      <c r="AC571" s="22"/>
    </row>
    <row r="572" spans="1:29" s="20" customFormat="1" ht="14.25" x14ac:dyDescent="0.2">
      <c r="A572" s="27">
        <v>2747</v>
      </c>
      <c r="B572" s="27"/>
      <c r="C572" s="22" t="s">
        <v>762</v>
      </c>
      <c r="D572" s="27">
        <v>20</v>
      </c>
      <c r="E572" s="27" t="s">
        <v>763</v>
      </c>
      <c r="F572" s="27" t="s">
        <v>67</v>
      </c>
      <c r="G572" s="27" t="s">
        <v>12</v>
      </c>
      <c r="H572" s="17">
        <v>42005</v>
      </c>
      <c r="I572" s="17"/>
      <c r="J572" s="17"/>
      <c r="K572" s="22" t="s">
        <v>70</v>
      </c>
      <c r="L572" s="27" t="s">
        <v>67</v>
      </c>
      <c r="M572" s="27" t="s">
        <v>67</v>
      </c>
      <c r="N572" s="17">
        <v>42403</v>
      </c>
      <c r="O572" s="27">
        <v>60</v>
      </c>
      <c r="P572" s="17"/>
      <c r="Q572" s="17">
        <f t="shared" si="11"/>
        <v>42463</v>
      </c>
      <c r="R572" s="27"/>
      <c r="S572" s="27" t="s">
        <v>819</v>
      </c>
      <c r="T572" s="17">
        <v>42470</v>
      </c>
      <c r="U572" s="27" t="s">
        <v>26</v>
      </c>
      <c r="V572" s="27" t="s">
        <v>26</v>
      </c>
      <c r="W572" s="27"/>
      <c r="X572" s="27" t="s">
        <v>26</v>
      </c>
      <c r="Y572" s="35">
        <v>6950</v>
      </c>
      <c r="Z572" s="17">
        <v>42501</v>
      </c>
      <c r="AA572" s="19"/>
      <c r="AB572" s="27"/>
    </row>
    <row r="573" spans="1:29" x14ac:dyDescent="0.25">
      <c r="A573" s="43"/>
      <c r="B573" s="44"/>
      <c r="C573" s="43"/>
      <c r="D573" s="43"/>
      <c r="E573" s="45"/>
      <c r="Q573" s="17" t="str">
        <f t="shared" si="11"/>
        <v/>
      </c>
    </row>
    <row r="574" spans="1:29" x14ac:dyDescent="0.25">
      <c r="A574" s="43"/>
      <c r="B574" s="44"/>
      <c r="C574" s="43"/>
      <c r="D574" s="43"/>
      <c r="E574" s="45"/>
      <c r="Q574" s="17" t="str">
        <f t="shared" si="11"/>
        <v/>
      </c>
    </row>
    <row r="575" spans="1:29" s="20" customFormat="1" ht="14.25" x14ac:dyDescent="0.2">
      <c r="A575" s="21"/>
      <c r="B575" s="22"/>
      <c r="C575" s="22"/>
      <c r="D575" s="22"/>
      <c r="E575" s="22"/>
      <c r="F575" s="22"/>
      <c r="G575" s="22"/>
      <c r="H575" s="23"/>
      <c r="I575" s="23"/>
      <c r="J575" s="23"/>
      <c r="K575" s="23"/>
      <c r="L575" s="23"/>
      <c r="M575" s="22"/>
      <c r="N575" s="22"/>
      <c r="O575" s="23"/>
      <c r="P575" s="22"/>
      <c r="Q575" s="24"/>
      <c r="R575" s="17"/>
      <c r="S575" s="22"/>
      <c r="T575" s="22"/>
      <c r="U575" s="22"/>
      <c r="V575" s="22"/>
      <c r="W575" s="22"/>
      <c r="X575" s="22"/>
      <c r="Y575" s="50"/>
      <c r="Z575" s="39"/>
      <c r="AA575" s="22"/>
      <c r="AB575" s="22"/>
      <c r="AC575" s="22"/>
    </row>
    <row r="576" spans="1:29" s="20" customFormat="1" ht="14.25" x14ac:dyDescent="0.2">
      <c r="A576" s="21"/>
      <c r="B576" s="22"/>
      <c r="C576" s="22"/>
      <c r="D576" s="22"/>
      <c r="E576" s="22"/>
      <c r="F576" s="22"/>
      <c r="G576" s="22"/>
      <c r="H576" s="23"/>
      <c r="I576" s="23"/>
      <c r="J576" s="23"/>
      <c r="K576" s="23"/>
      <c r="L576" s="23"/>
      <c r="M576" s="22"/>
      <c r="N576" s="22"/>
      <c r="O576" s="23"/>
      <c r="P576" s="22"/>
      <c r="Q576" s="24"/>
      <c r="R576" s="17"/>
      <c r="S576" s="22"/>
      <c r="T576" s="22"/>
      <c r="U576" s="22"/>
      <c r="V576" s="22"/>
      <c r="W576" s="22"/>
      <c r="X576" s="22"/>
      <c r="Y576" s="50"/>
      <c r="Z576" s="39"/>
      <c r="AA576" s="22"/>
      <c r="AB576" s="22"/>
      <c r="AC576" s="22"/>
    </row>
    <row r="577" spans="1:29" s="20" customFormat="1" ht="15" x14ac:dyDescent="0.25">
      <c r="A577" s="27"/>
      <c r="B577" s="14"/>
      <c r="C577" s="27"/>
      <c r="D577" s="27"/>
      <c r="E577" s="30"/>
      <c r="F577" s="30"/>
      <c r="G577" s="14"/>
      <c r="H577" s="17"/>
      <c r="I577" s="17"/>
      <c r="J577" s="17"/>
      <c r="K577" s="17"/>
      <c r="L577" s="17"/>
      <c r="M577" s="27"/>
      <c r="N577" s="27"/>
      <c r="O577" s="51"/>
      <c r="P577" s="14"/>
      <c r="Q577" s="16"/>
      <c r="R577" s="17"/>
      <c r="S577" s="14"/>
      <c r="T577" s="14"/>
      <c r="U577" s="14"/>
      <c r="V577" s="14"/>
      <c r="W577" s="14"/>
      <c r="X577" s="14"/>
      <c r="Y577" s="52"/>
      <c r="Z577" s="53"/>
      <c r="AA577" s="14"/>
      <c r="AB577" s="27"/>
    </row>
    <row r="578" spans="1:29" s="20" customFormat="1" ht="14.25" x14ac:dyDescent="0.2">
      <c r="A578" s="21"/>
      <c r="B578" s="22"/>
      <c r="C578" s="22"/>
      <c r="D578" s="22"/>
      <c r="E578" s="22"/>
      <c r="F578" s="22"/>
      <c r="G578" s="22"/>
      <c r="H578" s="23"/>
      <c r="I578" s="23"/>
      <c r="J578" s="23"/>
      <c r="K578" s="23"/>
      <c r="L578" s="23"/>
      <c r="M578" s="22"/>
      <c r="N578" s="22"/>
      <c r="O578" s="23"/>
      <c r="P578" s="22"/>
      <c r="Q578" s="24"/>
      <c r="R578" s="17"/>
      <c r="S578" s="22"/>
      <c r="T578" s="22"/>
      <c r="U578" s="22"/>
      <c r="V578" s="22"/>
      <c r="W578" s="22"/>
      <c r="X578" s="22"/>
      <c r="Y578" s="50"/>
      <c r="Z578" s="39"/>
      <c r="AA578" s="22"/>
      <c r="AB578" s="22"/>
      <c r="AC578" s="22"/>
    </row>
    <row r="579" spans="1:29" x14ac:dyDescent="0.25">
      <c r="A579" s="54"/>
      <c r="B579" s="44"/>
      <c r="C579" s="54"/>
      <c r="D579" s="54"/>
      <c r="E579" s="55"/>
      <c r="Q579" s="17" t="str">
        <f t="shared" si="11"/>
        <v/>
      </c>
    </row>
    <row r="580" spans="1:29" x14ac:dyDescent="0.25">
      <c r="A580" s="43"/>
      <c r="B580" s="44"/>
      <c r="C580" s="43"/>
      <c r="D580" s="43"/>
      <c r="E580" s="45"/>
      <c r="Q580" s="17" t="str">
        <f t="shared" ref="Q580:Q643" si="12">IF(OR(O580=60,FALSE,O580=90,FALSE),N580+O580,"")</f>
        <v/>
      </c>
    </row>
    <row r="581" spans="1:29" x14ac:dyDescent="0.25">
      <c r="A581" s="43"/>
      <c r="B581" s="44"/>
      <c r="C581" s="43"/>
      <c r="D581" s="43"/>
      <c r="E581" s="45"/>
      <c r="Q581" s="17" t="str">
        <f t="shared" si="12"/>
        <v/>
      </c>
    </row>
    <row r="582" spans="1:29" x14ac:dyDescent="0.25">
      <c r="A582" s="43"/>
      <c r="B582" s="44"/>
      <c r="C582" s="43"/>
      <c r="D582" s="43"/>
      <c r="E582" s="45"/>
      <c r="Q582" s="17" t="str">
        <f t="shared" si="12"/>
        <v/>
      </c>
    </row>
    <row r="583" spans="1:29" x14ac:dyDescent="0.25">
      <c r="A583" s="43"/>
      <c r="B583" s="44"/>
      <c r="C583" s="43"/>
      <c r="D583" s="43"/>
      <c r="E583" s="54"/>
      <c r="Q583" s="17" t="str">
        <f t="shared" si="12"/>
        <v/>
      </c>
    </row>
    <row r="584" spans="1:29" x14ac:dyDescent="0.25">
      <c r="A584" s="43"/>
      <c r="B584" s="44"/>
      <c r="C584" s="43"/>
      <c r="D584" s="43"/>
      <c r="E584" s="54"/>
      <c r="Q584" s="17" t="str">
        <f t="shared" si="12"/>
        <v/>
      </c>
    </row>
    <row r="585" spans="1:29" x14ac:dyDescent="0.25">
      <c r="A585" s="43"/>
      <c r="B585" s="44"/>
      <c r="C585" s="43"/>
      <c r="D585" s="43"/>
      <c r="E585" s="45"/>
      <c r="Q585" s="17" t="str">
        <f t="shared" si="12"/>
        <v/>
      </c>
    </row>
    <row r="586" spans="1:29" x14ac:dyDescent="0.25">
      <c r="A586" s="43"/>
      <c r="B586" s="44"/>
      <c r="C586" s="43"/>
      <c r="D586" s="43"/>
      <c r="E586" s="45"/>
      <c r="Q586" s="17" t="str">
        <f t="shared" si="12"/>
        <v/>
      </c>
    </row>
    <row r="587" spans="1:29" x14ac:dyDescent="0.25">
      <c r="A587" s="43"/>
      <c r="B587" s="44"/>
      <c r="C587" s="43"/>
      <c r="D587" s="43"/>
      <c r="E587" s="45"/>
      <c r="Q587" s="17" t="str">
        <f t="shared" si="12"/>
        <v/>
      </c>
    </row>
    <row r="588" spans="1:29" x14ac:dyDescent="0.25">
      <c r="A588" s="54"/>
      <c r="B588" s="44"/>
      <c r="C588" s="54"/>
      <c r="D588" s="54"/>
      <c r="E588" s="54"/>
      <c r="Q588" s="17" t="str">
        <f t="shared" si="12"/>
        <v/>
      </c>
    </row>
    <row r="589" spans="1:29" x14ac:dyDescent="0.25">
      <c r="A589" s="54"/>
      <c r="B589" s="44"/>
      <c r="C589" s="54"/>
      <c r="D589" s="54"/>
      <c r="E589" s="54"/>
      <c r="Q589" s="17" t="str">
        <f t="shared" si="12"/>
        <v/>
      </c>
    </row>
    <row r="590" spans="1:29" x14ac:dyDescent="0.25">
      <c r="A590" s="43"/>
      <c r="B590" s="44"/>
      <c r="C590" s="43"/>
      <c r="D590" s="43"/>
      <c r="E590" s="45"/>
      <c r="Q590" s="17" t="str">
        <f t="shared" si="12"/>
        <v/>
      </c>
    </row>
    <row r="591" spans="1:29" x14ac:dyDescent="0.25">
      <c r="A591" s="43"/>
      <c r="B591" s="44"/>
      <c r="C591" s="43"/>
      <c r="D591" s="43"/>
      <c r="E591" s="45"/>
      <c r="Q591" s="17" t="str">
        <f t="shared" si="12"/>
        <v/>
      </c>
    </row>
    <row r="592" spans="1:29" x14ac:dyDescent="0.25">
      <c r="A592" s="43"/>
      <c r="B592" s="44"/>
      <c r="C592" s="43"/>
      <c r="D592" s="43"/>
      <c r="E592" s="45"/>
      <c r="Q592" s="17" t="str">
        <f t="shared" si="12"/>
        <v/>
      </c>
    </row>
    <row r="593" spans="1:17" x14ac:dyDescent="0.25">
      <c r="A593" s="43"/>
      <c r="B593" s="44"/>
      <c r="C593" s="43"/>
      <c r="D593" s="43"/>
      <c r="E593" s="45"/>
      <c r="Q593" s="17" t="str">
        <f t="shared" si="12"/>
        <v/>
      </c>
    </row>
    <row r="594" spans="1:17" x14ac:dyDescent="0.25">
      <c r="A594" s="43"/>
      <c r="B594" s="44"/>
      <c r="C594" s="43"/>
      <c r="D594" s="43"/>
      <c r="E594" s="45"/>
      <c r="Q594" s="17" t="str">
        <f t="shared" si="12"/>
        <v/>
      </c>
    </row>
    <row r="595" spans="1:17" x14ac:dyDescent="0.25">
      <c r="A595" s="43"/>
      <c r="B595" s="44"/>
      <c r="C595" s="43"/>
      <c r="D595" s="43"/>
      <c r="E595" s="45"/>
      <c r="Q595" s="17" t="str">
        <f t="shared" si="12"/>
        <v/>
      </c>
    </row>
    <row r="596" spans="1:17" x14ac:dyDescent="0.25">
      <c r="A596" s="43"/>
      <c r="B596" s="44"/>
      <c r="C596" s="43"/>
      <c r="D596" s="43"/>
      <c r="E596" s="45"/>
      <c r="Q596" s="17" t="str">
        <f t="shared" si="12"/>
        <v/>
      </c>
    </row>
    <row r="597" spans="1:17" x14ac:dyDescent="0.25">
      <c r="A597" s="43"/>
      <c r="B597" s="27"/>
      <c r="C597" s="43"/>
      <c r="D597" s="43"/>
      <c r="E597" s="45"/>
      <c r="Q597" s="17" t="str">
        <f t="shared" si="12"/>
        <v/>
      </c>
    </row>
    <row r="598" spans="1:17" x14ac:dyDescent="0.25">
      <c r="A598" s="43"/>
      <c r="B598" s="27"/>
      <c r="C598" s="43"/>
      <c r="D598" s="43"/>
      <c r="E598" s="45"/>
      <c r="Q598" s="17" t="str">
        <f t="shared" si="12"/>
        <v/>
      </c>
    </row>
    <row r="599" spans="1:17" x14ac:dyDescent="0.25">
      <c r="A599" s="43"/>
      <c r="B599" s="44"/>
      <c r="C599" s="43"/>
      <c r="D599" s="43"/>
      <c r="E599" s="45"/>
      <c r="Q599" s="17" t="str">
        <f t="shared" si="12"/>
        <v/>
      </c>
    </row>
    <row r="600" spans="1:17" x14ac:dyDescent="0.25">
      <c r="A600" s="43"/>
      <c r="B600" s="44"/>
      <c r="C600" s="43"/>
      <c r="D600" s="43"/>
      <c r="E600" s="45"/>
      <c r="Q600" s="17" t="str">
        <f t="shared" si="12"/>
        <v/>
      </c>
    </row>
    <row r="601" spans="1:17" x14ac:dyDescent="0.25">
      <c r="A601" s="43"/>
      <c r="B601" s="44"/>
      <c r="C601" s="43"/>
      <c r="D601" s="43"/>
      <c r="E601" s="45"/>
      <c r="Q601" s="17" t="str">
        <f t="shared" si="12"/>
        <v/>
      </c>
    </row>
    <row r="602" spans="1:17" x14ac:dyDescent="0.25">
      <c r="A602" s="43"/>
      <c r="B602" s="44"/>
      <c r="C602" s="43"/>
      <c r="D602" s="43"/>
      <c r="E602" s="45"/>
      <c r="Q602" s="17" t="str">
        <f t="shared" si="12"/>
        <v/>
      </c>
    </row>
    <row r="603" spans="1:17" x14ac:dyDescent="0.25">
      <c r="A603" s="43"/>
      <c r="B603" s="44"/>
      <c r="C603" s="43"/>
      <c r="D603" s="43"/>
      <c r="E603" s="45"/>
      <c r="Q603" s="17" t="str">
        <f t="shared" si="12"/>
        <v/>
      </c>
    </row>
    <row r="604" spans="1:17" x14ac:dyDescent="0.25">
      <c r="A604" s="43"/>
      <c r="B604" s="44"/>
      <c r="C604" s="43"/>
      <c r="D604" s="43"/>
      <c r="E604" s="45"/>
      <c r="Q604" s="17" t="str">
        <f t="shared" si="12"/>
        <v/>
      </c>
    </row>
    <row r="605" spans="1:17" x14ac:dyDescent="0.25">
      <c r="A605" s="43"/>
      <c r="B605" s="44"/>
      <c r="C605" s="43"/>
      <c r="D605" s="43"/>
      <c r="E605" s="45"/>
      <c r="Q605" s="17" t="str">
        <f t="shared" si="12"/>
        <v/>
      </c>
    </row>
    <row r="606" spans="1:17" x14ac:dyDescent="0.25">
      <c r="A606" s="43"/>
      <c r="B606" s="44"/>
      <c r="C606" s="43"/>
      <c r="D606" s="43"/>
      <c r="E606" s="45"/>
      <c r="Q606" s="17" t="str">
        <f t="shared" si="12"/>
        <v/>
      </c>
    </row>
    <row r="607" spans="1:17" x14ac:dyDescent="0.25">
      <c r="A607" s="43"/>
      <c r="B607" s="44"/>
      <c r="C607" s="43"/>
      <c r="D607" s="43"/>
      <c r="E607" s="45"/>
      <c r="Q607" s="17" t="str">
        <f t="shared" si="12"/>
        <v/>
      </c>
    </row>
    <row r="608" spans="1:17" x14ac:dyDescent="0.25">
      <c r="A608" s="43"/>
      <c r="B608" s="27"/>
      <c r="C608" s="43"/>
      <c r="D608" s="43"/>
      <c r="E608" s="45"/>
      <c r="Q608" s="17" t="str">
        <f t="shared" si="12"/>
        <v/>
      </c>
    </row>
    <row r="609" spans="1:17" x14ac:dyDescent="0.25">
      <c r="A609" s="43"/>
      <c r="B609" s="44"/>
      <c r="C609" s="43"/>
      <c r="D609" s="43"/>
      <c r="E609" s="45"/>
      <c r="Q609" s="17" t="str">
        <f t="shared" si="12"/>
        <v/>
      </c>
    </row>
    <row r="610" spans="1:17" x14ac:dyDescent="0.25">
      <c r="A610" s="43"/>
      <c r="B610" s="44"/>
      <c r="C610" s="43"/>
      <c r="D610" s="43"/>
      <c r="E610" s="45"/>
      <c r="Q610" s="17" t="str">
        <f t="shared" si="12"/>
        <v/>
      </c>
    </row>
    <row r="611" spans="1:17" x14ac:dyDescent="0.25">
      <c r="A611" s="43"/>
      <c r="B611" s="44"/>
      <c r="C611" s="43"/>
      <c r="D611" s="43"/>
      <c r="E611" s="45"/>
      <c r="Q611" s="17" t="str">
        <f t="shared" si="12"/>
        <v/>
      </c>
    </row>
    <row r="612" spans="1:17" x14ac:dyDescent="0.25">
      <c r="A612" s="43"/>
      <c r="B612" s="44"/>
      <c r="C612" s="43"/>
      <c r="D612" s="43"/>
      <c r="E612" s="45"/>
      <c r="Q612" s="17" t="str">
        <f t="shared" si="12"/>
        <v/>
      </c>
    </row>
    <row r="613" spans="1:17" x14ac:dyDescent="0.25">
      <c r="A613" s="43"/>
      <c r="B613" s="44"/>
      <c r="C613" s="43"/>
      <c r="D613" s="43"/>
      <c r="E613" s="45"/>
      <c r="Q613" s="17" t="str">
        <f t="shared" si="12"/>
        <v/>
      </c>
    </row>
    <row r="614" spans="1:17" x14ac:dyDescent="0.25">
      <c r="A614" s="43"/>
      <c r="B614" s="44"/>
      <c r="C614" s="43"/>
      <c r="D614" s="43"/>
      <c r="E614" s="45"/>
      <c r="Q614" s="17" t="str">
        <f t="shared" si="12"/>
        <v/>
      </c>
    </row>
    <row r="615" spans="1:17" x14ac:dyDescent="0.25">
      <c r="A615" s="43"/>
      <c r="B615" s="44"/>
      <c r="C615" s="43"/>
      <c r="D615" s="43"/>
      <c r="E615" s="45"/>
      <c r="Q615" s="17" t="str">
        <f t="shared" si="12"/>
        <v/>
      </c>
    </row>
    <row r="616" spans="1:17" x14ac:dyDescent="0.25">
      <c r="A616" s="43"/>
      <c r="B616" s="44"/>
      <c r="C616" s="43"/>
      <c r="D616" s="43"/>
      <c r="E616" s="45"/>
      <c r="Q616" s="17" t="str">
        <f t="shared" si="12"/>
        <v/>
      </c>
    </row>
    <row r="617" spans="1:17" x14ac:dyDescent="0.25">
      <c r="A617" s="43"/>
      <c r="B617" s="44"/>
      <c r="C617" s="43"/>
      <c r="D617" s="43"/>
      <c r="E617" s="45"/>
      <c r="Q617" s="17" t="str">
        <f t="shared" si="12"/>
        <v/>
      </c>
    </row>
    <row r="618" spans="1:17" x14ac:dyDescent="0.25">
      <c r="A618" s="43"/>
      <c r="B618" s="44"/>
      <c r="C618" s="43"/>
      <c r="D618" s="43"/>
      <c r="E618" s="45"/>
      <c r="Q618" s="17" t="str">
        <f t="shared" si="12"/>
        <v/>
      </c>
    </row>
    <row r="619" spans="1:17" x14ac:dyDescent="0.25">
      <c r="A619" s="43"/>
      <c r="B619" s="44"/>
      <c r="C619" s="43"/>
      <c r="D619" s="43"/>
      <c r="E619" s="45"/>
      <c r="Q619" s="17" t="str">
        <f t="shared" si="12"/>
        <v/>
      </c>
    </row>
    <row r="620" spans="1:17" x14ac:dyDescent="0.25">
      <c r="A620" s="43"/>
      <c r="B620" s="44"/>
      <c r="C620" s="43"/>
      <c r="D620" s="43"/>
      <c r="E620" s="45"/>
      <c r="Q620" s="17" t="str">
        <f t="shared" si="12"/>
        <v/>
      </c>
    </row>
    <row r="621" spans="1:17" x14ac:dyDescent="0.25">
      <c r="A621" s="43"/>
      <c r="B621" s="44"/>
      <c r="C621" s="43"/>
      <c r="D621" s="43"/>
      <c r="E621" s="45"/>
      <c r="Q621" s="17" t="str">
        <f t="shared" si="12"/>
        <v/>
      </c>
    </row>
    <row r="622" spans="1:17" x14ac:dyDescent="0.25">
      <c r="A622" s="43"/>
      <c r="B622" s="44"/>
      <c r="C622" s="43"/>
      <c r="D622" s="43"/>
      <c r="E622" s="45"/>
      <c r="Q622" s="17" t="str">
        <f t="shared" si="12"/>
        <v/>
      </c>
    </row>
    <row r="623" spans="1:17" x14ac:dyDescent="0.25">
      <c r="A623" s="54"/>
      <c r="B623" s="44"/>
      <c r="C623" s="54"/>
      <c r="D623" s="54"/>
      <c r="E623" s="55"/>
      <c r="Q623" s="17" t="str">
        <f t="shared" si="12"/>
        <v/>
      </c>
    </row>
    <row r="624" spans="1:17" x14ac:dyDescent="0.25">
      <c r="A624" s="54"/>
      <c r="B624" s="44"/>
      <c r="C624" s="54"/>
      <c r="D624" s="54"/>
      <c r="E624" s="54"/>
      <c r="Q624" s="17" t="str">
        <f t="shared" si="12"/>
        <v/>
      </c>
    </row>
    <row r="625" spans="1:17" x14ac:dyDescent="0.25">
      <c r="A625" s="43"/>
      <c r="B625" s="44"/>
      <c r="C625" s="43"/>
      <c r="D625" s="43"/>
      <c r="E625" s="54"/>
      <c r="Q625" s="17" t="str">
        <f t="shared" si="12"/>
        <v/>
      </c>
    </row>
    <row r="626" spans="1:17" x14ac:dyDescent="0.25">
      <c r="A626" s="43"/>
      <c r="B626" s="44"/>
      <c r="C626" s="43"/>
      <c r="D626" s="43"/>
      <c r="E626" s="45"/>
      <c r="Q626" s="17" t="str">
        <f t="shared" si="12"/>
        <v/>
      </c>
    </row>
    <row r="627" spans="1:17" x14ac:dyDescent="0.25">
      <c r="A627" s="43"/>
      <c r="B627" s="44"/>
      <c r="C627" s="43"/>
      <c r="D627" s="43"/>
      <c r="E627" s="54"/>
      <c r="Q627" s="17" t="str">
        <f t="shared" si="12"/>
        <v/>
      </c>
    </row>
    <row r="628" spans="1:17" x14ac:dyDescent="0.25">
      <c r="A628" s="54"/>
      <c r="B628" s="44"/>
      <c r="C628" s="54"/>
      <c r="D628" s="54"/>
      <c r="E628" s="55"/>
      <c r="Q628" s="17" t="str">
        <f t="shared" si="12"/>
        <v/>
      </c>
    </row>
    <row r="629" spans="1:17" x14ac:dyDescent="0.25">
      <c r="A629" s="54"/>
      <c r="B629" s="44"/>
      <c r="C629" s="54"/>
      <c r="D629" s="54"/>
      <c r="E629" s="55"/>
      <c r="Q629" s="17" t="str">
        <f t="shared" si="12"/>
        <v/>
      </c>
    </row>
    <row r="630" spans="1:17" x14ac:dyDescent="0.25">
      <c r="A630" s="43"/>
      <c r="B630" s="44"/>
      <c r="C630" s="43"/>
      <c r="D630" s="43"/>
      <c r="E630" s="45"/>
      <c r="Q630" s="17" t="str">
        <f t="shared" si="12"/>
        <v/>
      </c>
    </row>
    <row r="631" spans="1:17" x14ac:dyDescent="0.25">
      <c r="A631" s="43"/>
      <c r="B631" s="44"/>
      <c r="C631" s="43"/>
      <c r="D631" s="43"/>
      <c r="E631" s="45"/>
      <c r="Q631" s="17" t="str">
        <f t="shared" si="12"/>
        <v/>
      </c>
    </row>
    <row r="632" spans="1:17" x14ac:dyDescent="0.25">
      <c r="A632" s="43"/>
      <c r="B632" s="44"/>
      <c r="C632" s="43"/>
      <c r="D632" s="43"/>
      <c r="E632" s="45"/>
      <c r="Q632" s="17" t="str">
        <f t="shared" si="12"/>
        <v/>
      </c>
    </row>
    <row r="633" spans="1:17" x14ac:dyDescent="0.25">
      <c r="A633" s="43"/>
      <c r="B633" s="44"/>
      <c r="C633" s="43"/>
      <c r="D633" s="43"/>
      <c r="E633" s="54"/>
      <c r="Q633" s="17" t="str">
        <f t="shared" si="12"/>
        <v/>
      </c>
    </row>
    <row r="634" spans="1:17" x14ac:dyDescent="0.25">
      <c r="A634" s="43"/>
      <c r="B634" s="44"/>
      <c r="C634" s="43"/>
      <c r="D634" s="43"/>
      <c r="E634" s="54"/>
      <c r="Q634" s="17" t="str">
        <f t="shared" si="12"/>
        <v/>
      </c>
    </row>
    <row r="635" spans="1:17" x14ac:dyDescent="0.25">
      <c r="A635" s="43"/>
      <c r="B635" s="44"/>
      <c r="C635" s="43"/>
      <c r="D635" s="43"/>
      <c r="E635" s="45"/>
      <c r="Q635" s="17" t="str">
        <f t="shared" si="12"/>
        <v/>
      </c>
    </row>
    <row r="636" spans="1:17" x14ac:dyDescent="0.25">
      <c r="A636" s="43"/>
      <c r="B636" s="44"/>
      <c r="C636" s="43"/>
      <c r="D636" s="43"/>
      <c r="E636" s="45"/>
      <c r="Q636" s="17" t="str">
        <f t="shared" si="12"/>
        <v/>
      </c>
    </row>
    <row r="637" spans="1:17" x14ac:dyDescent="0.25">
      <c r="A637" s="43"/>
      <c r="B637" s="44"/>
      <c r="C637" s="43"/>
      <c r="D637" s="43"/>
      <c r="E637" s="45"/>
      <c r="Q637" s="17" t="str">
        <f t="shared" si="12"/>
        <v/>
      </c>
    </row>
    <row r="638" spans="1:17" x14ac:dyDescent="0.25">
      <c r="A638" s="54"/>
      <c r="B638" s="44"/>
      <c r="C638" s="54"/>
      <c r="D638" s="54"/>
      <c r="E638" s="55"/>
      <c r="Q638" s="17" t="str">
        <f t="shared" si="12"/>
        <v/>
      </c>
    </row>
    <row r="639" spans="1:17" x14ac:dyDescent="0.25">
      <c r="A639" s="54"/>
      <c r="B639" s="44"/>
      <c r="C639" s="54"/>
      <c r="D639" s="54"/>
      <c r="E639" s="55"/>
      <c r="Q639" s="17" t="str">
        <f t="shared" si="12"/>
        <v/>
      </c>
    </row>
    <row r="640" spans="1:17" x14ac:dyDescent="0.25">
      <c r="A640" s="43"/>
      <c r="B640" s="44"/>
      <c r="C640" s="43"/>
      <c r="D640" s="43"/>
      <c r="E640" s="54"/>
      <c r="Q640" s="17" t="str">
        <f t="shared" si="12"/>
        <v/>
      </c>
    </row>
    <row r="641" spans="1:17" x14ac:dyDescent="0.25">
      <c r="A641" s="43"/>
      <c r="B641" s="44"/>
      <c r="C641" s="43"/>
      <c r="D641" s="43"/>
      <c r="E641" s="45"/>
      <c r="Q641" s="17" t="str">
        <f t="shared" si="12"/>
        <v/>
      </c>
    </row>
    <row r="642" spans="1:17" x14ac:dyDescent="0.25">
      <c r="A642" s="43"/>
      <c r="B642" s="44"/>
      <c r="C642" s="43"/>
      <c r="D642" s="43"/>
      <c r="E642" s="45"/>
      <c r="Q642" s="17" t="str">
        <f t="shared" si="12"/>
        <v/>
      </c>
    </row>
    <row r="643" spans="1:17" x14ac:dyDescent="0.25">
      <c r="A643" s="43"/>
      <c r="B643" s="44"/>
      <c r="C643" s="43"/>
      <c r="D643" s="43"/>
      <c r="E643" s="45"/>
      <c r="Q643" s="17" t="str">
        <f t="shared" si="12"/>
        <v/>
      </c>
    </row>
    <row r="644" spans="1:17" x14ac:dyDescent="0.25">
      <c r="A644" s="43"/>
      <c r="B644" s="44"/>
      <c r="C644" s="43"/>
      <c r="D644" s="43"/>
      <c r="E644" s="45"/>
      <c r="Q644" s="17" t="str">
        <f t="shared" ref="Q644:Q707" si="13">IF(OR(O644=60,FALSE,O644=90,FALSE),N644+O644,"")</f>
        <v/>
      </c>
    </row>
    <row r="645" spans="1:17" x14ac:dyDescent="0.25">
      <c r="Q645" s="17" t="str">
        <f t="shared" si="13"/>
        <v/>
      </c>
    </row>
    <row r="646" spans="1:17" x14ac:dyDescent="0.25">
      <c r="Q646" s="17" t="str">
        <f t="shared" si="13"/>
        <v/>
      </c>
    </row>
    <row r="647" spans="1:17" x14ac:dyDescent="0.25">
      <c r="Q647" s="17" t="str">
        <f t="shared" si="13"/>
        <v/>
      </c>
    </row>
    <row r="648" spans="1:17" x14ac:dyDescent="0.25">
      <c r="Q648" s="17" t="str">
        <f t="shared" si="13"/>
        <v/>
      </c>
    </row>
    <row r="649" spans="1:17" x14ac:dyDescent="0.25">
      <c r="Q649" s="17" t="str">
        <f t="shared" si="13"/>
        <v/>
      </c>
    </row>
    <row r="650" spans="1:17" x14ac:dyDescent="0.25">
      <c r="Q650" s="17" t="str">
        <f t="shared" si="13"/>
        <v/>
      </c>
    </row>
    <row r="651" spans="1:17" x14ac:dyDescent="0.25">
      <c r="Q651" s="17" t="str">
        <f t="shared" si="13"/>
        <v/>
      </c>
    </row>
    <row r="652" spans="1:17" x14ac:dyDescent="0.25">
      <c r="Q652" s="17" t="str">
        <f t="shared" si="13"/>
        <v/>
      </c>
    </row>
    <row r="653" spans="1:17" x14ac:dyDescent="0.25">
      <c r="Q653" s="17" t="str">
        <f t="shared" si="13"/>
        <v/>
      </c>
    </row>
    <row r="654" spans="1:17" x14ac:dyDescent="0.25">
      <c r="Q654" s="17" t="str">
        <f t="shared" si="13"/>
        <v/>
      </c>
    </row>
    <row r="655" spans="1:17" x14ac:dyDescent="0.25">
      <c r="Q655" s="17" t="str">
        <f t="shared" si="13"/>
        <v/>
      </c>
    </row>
    <row r="656" spans="1:17" x14ac:dyDescent="0.25">
      <c r="Q656" s="17" t="str">
        <f t="shared" si="13"/>
        <v/>
      </c>
    </row>
    <row r="657" spans="17:17" x14ac:dyDescent="0.25">
      <c r="Q657" s="17" t="str">
        <f t="shared" si="13"/>
        <v/>
      </c>
    </row>
    <row r="658" spans="17:17" x14ac:dyDescent="0.25">
      <c r="Q658" s="17" t="str">
        <f t="shared" si="13"/>
        <v/>
      </c>
    </row>
    <row r="659" spans="17:17" x14ac:dyDescent="0.25">
      <c r="Q659" s="17" t="str">
        <f t="shared" si="13"/>
        <v/>
      </c>
    </row>
    <row r="660" spans="17:17" x14ac:dyDescent="0.25">
      <c r="Q660" s="17" t="str">
        <f t="shared" si="13"/>
        <v/>
      </c>
    </row>
    <row r="661" spans="17:17" x14ac:dyDescent="0.25">
      <c r="Q661" s="17" t="str">
        <f t="shared" si="13"/>
        <v/>
      </c>
    </row>
    <row r="662" spans="17:17" x14ac:dyDescent="0.25">
      <c r="Q662" s="17" t="str">
        <f t="shared" si="13"/>
        <v/>
      </c>
    </row>
    <row r="663" spans="17:17" x14ac:dyDescent="0.25">
      <c r="Q663" s="17" t="str">
        <f t="shared" si="13"/>
        <v/>
      </c>
    </row>
    <row r="664" spans="17:17" x14ac:dyDescent="0.25">
      <c r="Q664" s="17" t="str">
        <f t="shared" si="13"/>
        <v/>
      </c>
    </row>
    <row r="665" spans="17:17" x14ac:dyDescent="0.25">
      <c r="Q665" s="17" t="str">
        <f t="shared" si="13"/>
        <v/>
      </c>
    </row>
    <row r="666" spans="17:17" x14ac:dyDescent="0.25">
      <c r="Q666" s="17" t="str">
        <f t="shared" si="13"/>
        <v/>
      </c>
    </row>
    <row r="667" spans="17:17" x14ac:dyDescent="0.25">
      <c r="Q667" s="17" t="str">
        <f t="shared" si="13"/>
        <v/>
      </c>
    </row>
    <row r="668" spans="17:17" x14ac:dyDescent="0.25">
      <c r="Q668" s="17" t="str">
        <f t="shared" si="13"/>
        <v/>
      </c>
    </row>
    <row r="669" spans="17:17" x14ac:dyDescent="0.25">
      <c r="Q669" s="17" t="str">
        <f t="shared" si="13"/>
        <v/>
      </c>
    </row>
    <row r="670" spans="17:17" x14ac:dyDescent="0.25">
      <c r="Q670" s="17" t="str">
        <f t="shared" si="13"/>
        <v/>
      </c>
    </row>
    <row r="671" spans="17:17" x14ac:dyDescent="0.25">
      <c r="Q671" s="17" t="str">
        <f t="shared" si="13"/>
        <v/>
      </c>
    </row>
    <row r="672" spans="17:17" x14ac:dyDescent="0.25">
      <c r="Q672" s="17" t="str">
        <f t="shared" si="13"/>
        <v/>
      </c>
    </row>
    <row r="673" spans="17:17" x14ac:dyDescent="0.25">
      <c r="Q673" s="17" t="str">
        <f t="shared" si="13"/>
        <v/>
      </c>
    </row>
    <row r="674" spans="17:17" x14ac:dyDescent="0.25">
      <c r="Q674" s="17" t="str">
        <f t="shared" si="13"/>
        <v/>
      </c>
    </row>
    <row r="675" spans="17:17" x14ac:dyDescent="0.25">
      <c r="Q675" s="17" t="str">
        <f t="shared" si="13"/>
        <v/>
      </c>
    </row>
    <row r="676" spans="17:17" x14ac:dyDescent="0.25">
      <c r="Q676" s="17" t="str">
        <f t="shared" si="13"/>
        <v/>
      </c>
    </row>
    <row r="677" spans="17:17" x14ac:dyDescent="0.25">
      <c r="Q677" s="17" t="str">
        <f t="shared" si="13"/>
        <v/>
      </c>
    </row>
    <row r="678" spans="17:17" x14ac:dyDescent="0.25">
      <c r="Q678" s="17" t="str">
        <f t="shared" si="13"/>
        <v/>
      </c>
    </row>
    <row r="679" spans="17:17" x14ac:dyDescent="0.25">
      <c r="Q679" s="17" t="str">
        <f t="shared" si="13"/>
        <v/>
      </c>
    </row>
    <row r="680" spans="17:17" x14ac:dyDescent="0.25">
      <c r="Q680" s="17" t="str">
        <f t="shared" si="13"/>
        <v/>
      </c>
    </row>
    <row r="681" spans="17:17" x14ac:dyDescent="0.25">
      <c r="Q681" s="17" t="str">
        <f t="shared" si="13"/>
        <v/>
      </c>
    </row>
    <row r="682" spans="17:17" x14ac:dyDescent="0.25">
      <c r="Q682" s="17" t="str">
        <f t="shared" si="13"/>
        <v/>
      </c>
    </row>
    <row r="683" spans="17:17" x14ac:dyDescent="0.25">
      <c r="Q683" s="17" t="str">
        <f t="shared" si="13"/>
        <v/>
      </c>
    </row>
    <row r="684" spans="17:17" x14ac:dyDescent="0.25">
      <c r="Q684" s="17" t="str">
        <f t="shared" si="13"/>
        <v/>
      </c>
    </row>
    <row r="685" spans="17:17" x14ac:dyDescent="0.25">
      <c r="Q685" s="17" t="str">
        <f t="shared" si="13"/>
        <v/>
      </c>
    </row>
    <row r="686" spans="17:17" x14ac:dyDescent="0.25">
      <c r="Q686" s="17" t="str">
        <f t="shared" si="13"/>
        <v/>
      </c>
    </row>
    <row r="687" spans="17:17" x14ac:dyDescent="0.25">
      <c r="Q687" s="17" t="str">
        <f t="shared" si="13"/>
        <v/>
      </c>
    </row>
    <row r="688" spans="17:17" x14ac:dyDescent="0.25">
      <c r="Q688" s="17" t="str">
        <f t="shared" si="13"/>
        <v/>
      </c>
    </row>
    <row r="689" spans="17:17" x14ac:dyDescent="0.25">
      <c r="Q689" s="17" t="str">
        <f t="shared" si="13"/>
        <v/>
      </c>
    </row>
    <row r="690" spans="17:17" x14ac:dyDescent="0.25">
      <c r="Q690" s="17" t="str">
        <f t="shared" si="13"/>
        <v/>
      </c>
    </row>
    <row r="691" spans="17:17" x14ac:dyDescent="0.25">
      <c r="Q691" s="17" t="str">
        <f t="shared" si="13"/>
        <v/>
      </c>
    </row>
    <row r="692" spans="17:17" x14ac:dyDescent="0.25">
      <c r="Q692" s="17" t="str">
        <f t="shared" si="13"/>
        <v/>
      </c>
    </row>
    <row r="693" spans="17:17" x14ac:dyDescent="0.25">
      <c r="Q693" s="17" t="str">
        <f t="shared" si="13"/>
        <v/>
      </c>
    </row>
    <row r="694" spans="17:17" x14ac:dyDescent="0.25">
      <c r="Q694" s="17" t="str">
        <f t="shared" si="13"/>
        <v/>
      </c>
    </row>
    <row r="695" spans="17:17" x14ac:dyDescent="0.25">
      <c r="Q695" s="17" t="str">
        <f t="shared" si="13"/>
        <v/>
      </c>
    </row>
    <row r="696" spans="17:17" x14ac:dyDescent="0.25">
      <c r="Q696" s="17" t="str">
        <f t="shared" si="13"/>
        <v/>
      </c>
    </row>
    <row r="697" spans="17:17" x14ac:dyDescent="0.25">
      <c r="Q697" s="17" t="str">
        <f t="shared" si="13"/>
        <v/>
      </c>
    </row>
    <row r="698" spans="17:17" x14ac:dyDescent="0.25">
      <c r="Q698" s="17" t="str">
        <f t="shared" si="13"/>
        <v/>
      </c>
    </row>
    <row r="699" spans="17:17" x14ac:dyDescent="0.25">
      <c r="Q699" s="17" t="str">
        <f t="shared" si="13"/>
        <v/>
      </c>
    </row>
    <row r="700" spans="17:17" x14ac:dyDescent="0.25">
      <c r="Q700" s="17" t="str">
        <f t="shared" si="13"/>
        <v/>
      </c>
    </row>
    <row r="701" spans="17:17" x14ac:dyDescent="0.25">
      <c r="Q701" s="17" t="str">
        <f t="shared" si="13"/>
        <v/>
      </c>
    </row>
    <row r="702" spans="17:17" x14ac:dyDescent="0.25">
      <c r="Q702" s="17" t="str">
        <f t="shared" si="13"/>
        <v/>
      </c>
    </row>
    <row r="703" spans="17:17" x14ac:dyDescent="0.25">
      <c r="Q703" s="17" t="str">
        <f t="shared" si="13"/>
        <v/>
      </c>
    </row>
    <row r="704" spans="17:17" x14ac:dyDescent="0.25">
      <c r="Q704" s="17" t="str">
        <f t="shared" si="13"/>
        <v/>
      </c>
    </row>
    <row r="705" spans="17:17" x14ac:dyDescent="0.25">
      <c r="Q705" s="17" t="str">
        <f t="shared" si="13"/>
        <v/>
      </c>
    </row>
    <row r="706" spans="17:17" x14ac:dyDescent="0.25">
      <c r="Q706" s="17" t="str">
        <f t="shared" si="13"/>
        <v/>
      </c>
    </row>
    <row r="707" spans="17:17" x14ac:dyDescent="0.25">
      <c r="Q707" s="17" t="str">
        <f t="shared" si="13"/>
        <v/>
      </c>
    </row>
    <row r="708" spans="17:17" x14ac:dyDescent="0.25">
      <c r="Q708" s="17" t="str">
        <f t="shared" ref="Q708:Q771" si="14">IF(OR(O708=60,FALSE,O708=90,FALSE),N708+O708,"")</f>
        <v/>
      </c>
    </row>
    <row r="709" spans="17:17" x14ac:dyDescent="0.25">
      <c r="Q709" s="17" t="str">
        <f t="shared" si="14"/>
        <v/>
      </c>
    </row>
    <row r="710" spans="17:17" x14ac:dyDescent="0.25">
      <c r="Q710" s="17" t="str">
        <f t="shared" si="14"/>
        <v/>
      </c>
    </row>
    <row r="711" spans="17:17" x14ac:dyDescent="0.25">
      <c r="Q711" s="17" t="str">
        <f t="shared" si="14"/>
        <v/>
      </c>
    </row>
    <row r="712" spans="17:17" x14ac:dyDescent="0.25">
      <c r="Q712" s="17" t="str">
        <f t="shared" si="14"/>
        <v/>
      </c>
    </row>
    <row r="713" spans="17:17" x14ac:dyDescent="0.25">
      <c r="Q713" s="17" t="str">
        <f t="shared" si="14"/>
        <v/>
      </c>
    </row>
    <row r="714" spans="17:17" x14ac:dyDescent="0.25">
      <c r="Q714" s="17" t="str">
        <f t="shared" si="14"/>
        <v/>
      </c>
    </row>
    <row r="715" spans="17:17" x14ac:dyDescent="0.25">
      <c r="Q715" s="17" t="str">
        <f t="shared" si="14"/>
        <v/>
      </c>
    </row>
    <row r="716" spans="17:17" x14ac:dyDescent="0.25">
      <c r="Q716" s="17" t="str">
        <f t="shared" si="14"/>
        <v/>
      </c>
    </row>
    <row r="717" spans="17:17" x14ac:dyDescent="0.25">
      <c r="Q717" s="17" t="str">
        <f t="shared" si="14"/>
        <v/>
      </c>
    </row>
    <row r="718" spans="17:17" x14ac:dyDescent="0.25">
      <c r="Q718" s="17" t="str">
        <f t="shared" si="14"/>
        <v/>
      </c>
    </row>
    <row r="719" spans="17:17" x14ac:dyDescent="0.25">
      <c r="Q719" s="17" t="str">
        <f t="shared" si="14"/>
        <v/>
      </c>
    </row>
    <row r="720" spans="17:17" x14ac:dyDescent="0.25">
      <c r="Q720" s="17" t="str">
        <f t="shared" si="14"/>
        <v/>
      </c>
    </row>
    <row r="721" spans="17:17" x14ac:dyDescent="0.25">
      <c r="Q721" s="17" t="str">
        <f t="shared" si="14"/>
        <v/>
      </c>
    </row>
    <row r="722" spans="17:17" x14ac:dyDescent="0.25">
      <c r="Q722" s="17" t="str">
        <f t="shared" si="14"/>
        <v/>
      </c>
    </row>
    <row r="723" spans="17:17" x14ac:dyDescent="0.25">
      <c r="Q723" s="17" t="str">
        <f t="shared" si="14"/>
        <v/>
      </c>
    </row>
    <row r="724" spans="17:17" x14ac:dyDescent="0.25">
      <c r="Q724" s="17" t="str">
        <f t="shared" si="14"/>
        <v/>
      </c>
    </row>
    <row r="725" spans="17:17" x14ac:dyDescent="0.25">
      <c r="Q725" s="17" t="str">
        <f t="shared" si="14"/>
        <v/>
      </c>
    </row>
    <row r="726" spans="17:17" x14ac:dyDescent="0.25">
      <c r="Q726" s="17" t="str">
        <f t="shared" si="14"/>
        <v/>
      </c>
    </row>
    <row r="727" spans="17:17" x14ac:dyDescent="0.25">
      <c r="Q727" s="17" t="str">
        <f t="shared" si="14"/>
        <v/>
      </c>
    </row>
    <row r="728" spans="17:17" x14ac:dyDescent="0.25">
      <c r="Q728" s="17" t="str">
        <f t="shared" si="14"/>
        <v/>
      </c>
    </row>
    <row r="729" spans="17:17" x14ac:dyDescent="0.25">
      <c r="Q729" s="17" t="str">
        <f t="shared" si="14"/>
        <v/>
      </c>
    </row>
    <row r="730" spans="17:17" x14ac:dyDescent="0.25">
      <c r="Q730" s="17" t="str">
        <f t="shared" si="14"/>
        <v/>
      </c>
    </row>
    <row r="731" spans="17:17" x14ac:dyDescent="0.25">
      <c r="Q731" s="17" t="str">
        <f t="shared" si="14"/>
        <v/>
      </c>
    </row>
    <row r="732" spans="17:17" x14ac:dyDescent="0.25">
      <c r="Q732" s="17" t="str">
        <f t="shared" si="14"/>
        <v/>
      </c>
    </row>
    <row r="733" spans="17:17" x14ac:dyDescent="0.25">
      <c r="Q733" s="17" t="str">
        <f t="shared" si="14"/>
        <v/>
      </c>
    </row>
    <row r="734" spans="17:17" x14ac:dyDescent="0.25">
      <c r="Q734" s="17" t="str">
        <f t="shared" si="14"/>
        <v/>
      </c>
    </row>
    <row r="735" spans="17:17" x14ac:dyDescent="0.25">
      <c r="Q735" s="17" t="str">
        <f t="shared" si="14"/>
        <v/>
      </c>
    </row>
    <row r="736" spans="17:17" x14ac:dyDescent="0.25">
      <c r="Q736" s="17" t="str">
        <f t="shared" si="14"/>
        <v/>
      </c>
    </row>
    <row r="737" spans="17:17" x14ac:dyDescent="0.25">
      <c r="Q737" s="17" t="str">
        <f t="shared" si="14"/>
        <v/>
      </c>
    </row>
    <row r="738" spans="17:17" x14ac:dyDescent="0.25">
      <c r="Q738" s="17" t="str">
        <f t="shared" si="14"/>
        <v/>
      </c>
    </row>
    <row r="739" spans="17:17" x14ac:dyDescent="0.25">
      <c r="Q739" s="17" t="str">
        <f t="shared" si="14"/>
        <v/>
      </c>
    </row>
    <row r="740" spans="17:17" x14ac:dyDescent="0.25">
      <c r="Q740" s="17" t="str">
        <f t="shared" si="14"/>
        <v/>
      </c>
    </row>
    <row r="741" spans="17:17" x14ac:dyDescent="0.25">
      <c r="Q741" s="17" t="str">
        <f t="shared" si="14"/>
        <v/>
      </c>
    </row>
    <row r="742" spans="17:17" x14ac:dyDescent="0.25">
      <c r="Q742" s="17" t="str">
        <f t="shared" si="14"/>
        <v/>
      </c>
    </row>
    <row r="743" spans="17:17" x14ac:dyDescent="0.25">
      <c r="Q743" s="17" t="str">
        <f t="shared" si="14"/>
        <v/>
      </c>
    </row>
    <row r="744" spans="17:17" x14ac:dyDescent="0.25">
      <c r="Q744" s="17" t="str">
        <f t="shared" si="14"/>
        <v/>
      </c>
    </row>
    <row r="745" spans="17:17" x14ac:dyDescent="0.25">
      <c r="Q745" s="17" t="str">
        <f t="shared" si="14"/>
        <v/>
      </c>
    </row>
    <row r="746" spans="17:17" x14ac:dyDescent="0.25">
      <c r="Q746" s="17" t="str">
        <f t="shared" si="14"/>
        <v/>
      </c>
    </row>
    <row r="747" spans="17:17" x14ac:dyDescent="0.25">
      <c r="Q747" s="17" t="str">
        <f t="shared" si="14"/>
        <v/>
      </c>
    </row>
    <row r="748" spans="17:17" x14ac:dyDescent="0.25">
      <c r="Q748" s="17" t="str">
        <f t="shared" si="14"/>
        <v/>
      </c>
    </row>
    <row r="749" spans="17:17" x14ac:dyDescent="0.25">
      <c r="Q749" s="17" t="str">
        <f t="shared" si="14"/>
        <v/>
      </c>
    </row>
    <row r="750" spans="17:17" x14ac:dyDescent="0.25">
      <c r="Q750" s="17" t="str">
        <f t="shared" si="14"/>
        <v/>
      </c>
    </row>
    <row r="751" spans="17:17" x14ac:dyDescent="0.25">
      <c r="Q751" s="17" t="str">
        <f t="shared" si="14"/>
        <v/>
      </c>
    </row>
    <row r="752" spans="17:17" x14ac:dyDescent="0.25">
      <c r="Q752" s="17" t="str">
        <f t="shared" si="14"/>
        <v/>
      </c>
    </row>
    <row r="753" spans="17:17" x14ac:dyDescent="0.25">
      <c r="Q753" s="17" t="str">
        <f t="shared" si="14"/>
        <v/>
      </c>
    </row>
    <row r="754" spans="17:17" x14ac:dyDescent="0.25">
      <c r="Q754" s="17" t="str">
        <f t="shared" si="14"/>
        <v/>
      </c>
    </row>
    <row r="755" spans="17:17" x14ac:dyDescent="0.25">
      <c r="Q755" s="17" t="str">
        <f t="shared" si="14"/>
        <v/>
      </c>
    </row>
    <row r="756" spans="17:17" x14ac:dyDescent="0.25">
      <c r="Q756" s="17" t="str">
        <f t="shared" si="14"/>
        <v/>
      </c>
    </row>
    <row r="757" spans="17:17" x14ac:dyDescent="0.25">
      <c r="Q757" s="17" t="str">
        <f t="shared" si="14"/>
        <v/>
      </c>
    </row>
    <row r="758" spans="17:17" x14ac:dyDescent="0.25">
      <c r="Q758" s="17" t="str">
        <f t="shared" si="14"/>
        <v/>
      </c>
    </row>
    <row r="759" spans="17:17" x14ac:dyDescent="0.25">
      <c r="Q759" s="17" t="str">
        <f t="shared" si="14"/>
        <v/>
      </c>
    </row>
    <row r="760" spans="17:17" x14ac:dyDescent="0.25">
      <c r="Q760" s="17" t="str">
        <f t="shared" si="14"/>
        <v/>
      </c>
    </row>
    <row r="761" spans="17:17" x14ac:dyDescent="0.25">
      <c r="Q761" s="17" t="str">
        <f t="shared" si="14"/>
        <v/>
      </c>
    </row>
    <row r="762" spans="17:17" x14ac:dyDescent="0.25">
      <c r="Q762" s="17" t="str">
        <f t="shared" si="14"/>
        <v/>
      </c>
    </row>
    <row r="763" spans="17:17" x14ac:dyDescent="0.25">
      <c r="Q763" s="17" t="str">
        <f t="shared" si="14"/>
        <v/>
      </c>
    </row>
    <row r="764" spans="17:17" x14ac:dyDescent="0.25">
      <c r="Q764" s="17" t="str">
        <f t="shared" si="14"/>
        <v/>
      </c>
    </row>
    <row r="765" spans="17:17" x14ac:dyDescent="0.25">
      <c r="Q765" s="17" t="str">
        <f t="shared" si="14"/>
        <v/>
      </c>
    </row>
    <row r="766" spans="17:17" x14ac:dyDescent="0.25">
      <c r="Q766" s="17" t="str">
        <f t="shared" si="14"/>
        <v/>
      </c>
    </row>
    <row r="767" spans="17:17" x14ac:dyDescent="0.25">
      <c r="Q767" s="17" t="str">
        <f t="shared" si="14"/>
        <v/>
      </c>
    </row>
    <row r="768" spans="17:17" x14ac:dyDescent="0.25">
      <c r="Q768" s="17" t="str">
        <f t="shared" si="14"/>
        <v/>
      </c>
    </row>
    <row r="769" spans="17:17" x14ac:dyDescent="0.25">
      <c r="Q769" s="17" t="str">
        <f t="shared" si="14"/>
        <v/>
      </c>
    </row>
    <row r="770" spans="17:17" x14ac:dyDescent="0.25">
      <c r="Q770" s="17" t="str">
        <f t="shared" si="14"/>
        <v/>
      </c>
    </row>
    <row r="771" spans="17:17" x14ac:dyDescent="0.25">
      <c r="Q771" s="17" t="str">
        <f t="shared" si="14"/>
        <v/>
      </c>
    </row>
    <row r="772" spans="17:17" x14ac:dyDescent="0.25">
      <c r="Q772" s="17" t="str">
        <f t="shared" ref="Q772:Q835" si="15">IF(OR(O772=60,FALSE,O772=90,FALSE),N772+O772,"")</f>
        <v/>
      </c>
    </row>
    <row r="773" spans="17:17" x14ac:dyDescent="0.25">
      <c r="Q773" s="17" t="str">
        <f t="shared" si="15"/>
        <v/>
      </c>
    </row>
    <row r="774" spans="17:17" x14ac:dyDescent="0.25">
      <c r="Q774" s="17" t="str">
        <f t="shared" si="15"/>
        <v/>
      </c>
    </row>
    <row r="775" spans="17:17" x14ac:dyDescent="0.25">
      <c r="Q775" s="17" t="str">
        <f t="shared" si="15"/>
        <v/>
      </c>
    </row>
    <row r="776" spans="17:17" x14ac:dyDescent="0.25">
      <c r="Q776" s="17" t="str">
        <f t="shared" si="15"/>
        <v/>
      </c>
    </row>
    <row r="777" spans="17:17" x14ac:dyDescent="0.25">
      <c r="Q777" s="17" t="str">
        <f t="shared" si="15"/>
        <v/>
      </c>
    </row>
    <row r="778" spans="17:17" x14ac:dyDescent="0.25">
      <c r="Q778" s="17" t="str">
        <f t="shared" si="15"/>
        <v/>
      </c>
    </row>
    <row r="779" spans="17:17" x14ac:dyDescent="0.25">
      <c r="Q779" s="17" t="str">
        <f t="shared" si="15"/>
        <v/>
      </c>
    </row>
    <row r="780" spans="17:17" x14ac:dyDescent="0.25">
      <c r="Q780" s="17" t="str">
        <f t="shared" si="15"/>
        <v/>
      </c>
    </row>
    <row r="781" spans="17:17" x14ac:dyDescent="0.25">
      <c r="Q781" s="17" t="str">
        <f t="shared" si="15"/>
        <v/>
      </c>
    </row>
    <row r="782" spans="17:17" x14ac:dyDescent="0.25">
      <c r="Q782" s="17" t="str">
        <f t="shared" si="15"/>
        <v/>
      </c>
    </row>
    <row r="783" spans="17:17" x14ac:dyDescent="0.25">
      <c r="Q783" s="17" t="str">
        <f t="shared" si="15"/>
        <v/>
      </c>
    </row>
    <row r="784" spans="17:17" x14ac:dyDescent="0.25">
      <c r="Q784" s="17" t="str">
        <f t="shared" si="15"/>
        <v/>
      </c>
    </row>
    <row r="785" spans="17:17" x14ac:dyDescent="0.25">
      <c r="Q785" s="17" t="str">
        <f t="shared" si="15"/>
        <v/>
      </c>
    </row>
    <row r="786" spans="17:17" x14ac:dyDescent="0.25">
      <c r="Q786" s="17" t="str">
        <f t="shared" si="15"/>
        <v/>
      </c>
    </row>
    <row r="787" spans="17:17" x14ac:dyDescent="0.25">
      <c r="Q787" s="17" t="str">
        <f t="shared" si="15"/>
        <v/>
      </c>
    </row>
    <row r="788" spans="17:17" x14ac:dyDescent="0.25">
      <c r="Q788" s="17" t="str">
        <f t="shared" si="15"/>
        <v/>
      </c>
    </row>
    <row r="789" spans="17:17" x14ac:dyDescent="0.25">
      <c r="Q789" s="17" t="str">
        <f t="shared" si="15"/>
        <v/>
      </c>
    </row>
    <row r="790" spans="17:17" x14ac:dyDescent="0.25">
      <c r="Q790" s="17" t="str">
        <f t="shared" si="15"/>
        <v/>
      </c>
    </row>
    <row r="791" spans="17:17" x14ac:dyDescent="0.25">
      <c r="Q791" s="17" t="str">
        <f t="shared" si="15"/>
        <v/>
      </c>
    </row>
    <row r="792" spans="17:17" x14ac:dyDescent="0.25">
      <c r="Q792" s="17" t="str">
        <f t="shared" si="15"/>
        <v/>
      </c>
    </row>
    <row r="793" spans="17:17" x14ac:dyDescent="0.25">
      <c r="Q793" s="17" t="str">
        <f t="shared" si="15"/>
        <v/>
      </c>
    </row>
    <row r="794" spans="17:17" x14ac:dyDescent="0.25">
      <c r="Q794" s="17" t="str">
        <f t="shared" si="15"/>
        <v/>
      </c>
    </row>
    <row r="795" spans="17:17" x14ac:dyDescent="0.25">
      <c r="Q795" s="17" t="str">
        <f t="shared" si="15"/>
        <v/>
      </c>
    </row>
    <row r="796" spans="17:17" x14ac:dyDescent="0.25">
      <c r="Q796" s="17" t="str">
        <f t="shared" si="15"/>
        <v/>
      </c>
    </row>
    <row r="797" spans="17:17" x14ac:dyDescent="0.25">
      <c r="Q797" s="17" t="str">
        <f t="shared" si="15"/>
        <v/>
      </c>
    </row>
    <row r="798" spans="17:17" x14ac:dyDescent="0.25">
      <c r="Q798" s="17" t="str">
        <f t="shared" si="15"/>
        <v/>
      </c>
    </row>
    <row r="799" spans="17:17" x14ac:dyDescent="0.25">
      <c r="Q799" s="17" t="str">
        <f t="shared" si="15"/>
        <v/>
      </c>
    </row>
    <row r="800" spans="17:17" x14ac:dyDescent="0.25">
      <c r="Q800" s="17" t="str">
        <f t="shared" si="15"/>
        <v/>
      </c>
    </row>
    <row r="801" spans="17:17" x14ac:dyDescent="0.25">
      <c r="Q801" s="17" t="str">
        <f t="shared" si="15"/>
        <v/>
      </c>
    </row>
    <row r="802" spans="17:17" x14ac:dyDescent="0.25">
      <c r="Q802" s="17" t="str">
        <f t="shared" si="15"/>
        <v/>
      </c>
    </row>
    <row r="803" spans="17:17" x14ac:dyDescent="0.25">
      <c r="Q803" s="17" t="str">
        <f t="shared" si="15"/>
        <v/>
      </c>
    </row>
    <row r="804" spans="17:17" x14ac:dyDescent="0.25">
      <c r="Q804" s="17" t="str">
        <f t="shared" si="15"/>
        <v/>
      </c>
    </row>
    <row r="805" spans="17:17" x14ac:dyDescent="0.25">
      <c r="Q805" s="17" t="str">
        <f t="shared" si="15"/>
        <v/>
      </c>
    </row>
    <row r="806" spans="17:17" x14ac:dyDescent="0.25">
      <c r="Q806" s="17" t="str">
        <f t="shared" si="15"/>
        <v/>
      </c>
    </row>
    <row r="807" spans="17:17" x14ac:dyDescent="0.25">
      <c r="Q807" s="17" t="str">
        <f t="shared" si="15"/>
        <v/>
      </c>
    </row>
    <row r="808" spans="17:17" x14ac:dyDescent="0.25">
      <c r="Q808" s="17" t="str">
        <f t="shared" si="15"/>
        <v/>
      </c>
    </row>
    <row r="809" spans="17:17" x14ac:dyDescent="0.25">
      <c r="Q809" s="17" t="str">
        <f t="shared" si="15"/>
        <v/>
      </c>
    </row>
    <row r="810" spans="17:17" x14ac:dyDescent="0.25">
      <c r="Q810" s="17" t="str">
        <f t="shared" si="15"/>
        <v/>
      </c>
    </row>
    <row r="811" spans="17:17" x14ac:dyDescent="0.25">
      <c r="Q811" s="17" t="str">
        <f t="shared" si="15"/>
        <v/>
      </c>
    </row>
    <row r="812" spans="17:17" x14ac:dyDescent="0.25">
      <c r="Q812" s="17" t="str">
        <f t="shared" si="15"/>
        <v/>
      </c>
    </row>
    <row r="813" spans="17:17" x14ac:dyDescent="0.25">
      <c r="Q813" s="17" t="str">
        <f t="shared" si="15"/>
        <v/>
      </c>
    </row>
    <row r="814" spans="17:17" x14ac:dyDescent="0.25">
      <c r="Q814" s="17" t="str">
        <f t="shared" si="15"/>
        <v/>
      </c>
    </row>
    <row r="815" spans="17:17" x14ac:dyDescent="0.25">
      <c r="Q815" s="17" t="str">
        <f t="shared" si="15"/>
        <v/>
      </c>
    </row>
    <row r="816" spans="17:17" x14ac:dyDescent="0.25">
      <c r="Q816" s="17" t="str">
        <f t="shared" si="15"/>
        <v/>
      </c>
    </row>
    <row r="817" spans="17:17" x14ac:dyDescent="0.25">
      <c r="Q817" s="17" t="str">
        <f t="shared" si="15"/>
        <v/>
      </c>
    </row>
    <row r="818" spans="17:17" x14ac:dyDescent="0.25">
      <c r="Q818" s="17" t="str">
        <f t="shared" si="15"/>
        <v/>
      </c>
    </row>
    <row r="819" spans="17:17" x14ac:dyDescent="0.25">
      <c r="Q819" s="17" t="str">
        <f t="shared" si="15"/>
        <v/>
      </c>
    </row>
    <row r="820" spans="17:17" x14ac:dyDescent="0.25">
      <c r="Q820" s="17" t="str">
        <f t="shared" si="15"/>
        <v/>
      </c>
    </row>
    <row r="821" spans="17:17" x14ac:dyDescent="0.25">
      <c r="Q821" s="17" t="str">
        <f t="shared" si="15"/>
        <v/>
      </c>
    </row>
    <row r="822" spans="17:17" x14ac:dyDescent="0.25">
      <c r="Q822" s="17" t="str">
        <f t="shared" si="15"/>
        <v/>
      </c>
    </row>
    <row r="823" spans="17:17" x14ac:dyDescent="0.25">
      <c r="Q823" s="17" t="str">
        <f t="shared" si="15"/>
        <v/>
      </c>
    </row>
    <row r="824" spans="17:17" x14ac:dyDescent="0.25">
      <c r="Q824" s="17" t="str">
        <f t="shared" si="15"/>
        <v/>
      </c>
    </row>
    <row r="825" spans="17:17" x14ac:dyDescent="0.25">
      <c r="Q825" s="17" t="str">
        <f t="shared" si="15"/>
        <v/>
      </c>
    </row>
    <row r="826" spans="17:17" x14ac:dyDescent="0.25">
      <c r="Q826" s="17" t="str">
        <f t="shared" si="15"/>
        <v/>
      </c>
    </row>
    <row r="827" spans="17:17" x14ac:dyDescent="0.25">
      <c r="Q827" s="17" t="str">
        <f t="shared" si="15"/>
        <v/>
      </c>
    </row>
    <row r="828" spans="17:17" x14ac:dyDescent="0.25">
      <c r="Q828" s="17" t="str">
        <f t="shared" si="15"/>
        <v/>
      </c>
    </row>
    <row r="829" spans="17:17" x14ac:dyDescent="0.25">
      <c r="Q829" s="17" t="str">
        <f t="shared" si="15"/>
        <v/>
      </c>
    </row>
    <row r="830" spans="17:17" x14ac:dyDescent="0.25">
      <c r="Q830" s="17" t="str">
        <f t="shared" si="15"/>
        <v/>
      </c>
    </row>
    <row r="831" spans="17:17" x14ac:dyDescent="0.25">
      <c r="Q831" s="17" t="str">
        <f t="shared" si="15"/>
        <v/>
      </c>
    </row>
    <row r="832" spans="17:17" x14ac:dyDescent="0.25">
      <c r="Q832" s="17" t="str">
        <f t="shared" si="15"/>
        <v/>
      </c>
    </row>
    <row r="833" spans="17:17" x14ac:dyDescent="0.25">
      <c r="Q833" s="17" t="str">
        <f t="shared" si="15"/>
        <v/>
      </c>
    </row>
    <row r="834" spans="17:17" x14ac:dyDescent="0.25">
      <c r="Q834" s="17" t="str">
        <f t="shared" si="15"/>
        <v/>
      </c>
    </row>
    <row r="835" spans="17:17" x14ac:dyDescent="0.25">
      <c r="Q835" s="17" t="str">
        <f t="shared" si="15"/>
        <v/>
      </c>
    </row>
    <row r="836" spans="17:17" x14ac:dyDescent="0.25">
      <c r="Q836" s="17" t="str">
        <f t="shared" ref="Q836:Q899" si="16">IF(OR(O836=60,FALSE,O836=90,FALSE),N836+O836,"")</f>
        <v/>
      </c>
    </row>
    <row r="837" spans="17:17" x14ac:dyDescent="0.25">
      <c r="Q837" s="17" t="str">
        <f t="shared" si="16"/>
        <v/>
      </c>
    </row>
    <row r="838" spans="17:17" x14ac:dyDescent="0.25">
      <c r="Q838" s="17" t="str">
        <f t="shared" si="16"/>
        <v/>
      </c>
    </row>
    <row r="839" spans="17:17" x14ac:dyDescent="0.25">
      <c r="Q839" s="17" t="str">
        <f t="shared" si="16"/>
        <v/>
      </c>
    </row>
    <row r="840" spans="17:17" x14ac:dyDescent="0.25">
      <c r="Q840" s="17" t="str">
        <f t="shared" si="16"/>
        <v/>
      </c>
    </row>
    <row r="841" spans="17:17" x14ac:dyDescent="0.25">
      <c r="Q841" s="17" t="str">
        <f t="shared" si="16"/>
        <v/>
      </c>
    </row>
    <row r="842" spans="17:17" x14ac:dyDescent="0.25">
      <c r="Q842" s="17" t="str">
        <f t="shared" si="16"/>
        <v/>
      </c>
    </row>
    <row r="843" spans="17:17" x14ac:dyDescent="0.25">
      <c r="Q843" s="17" t="str">
        <f t="shared" si="16"/>
        <v/>
      </c>
    </row>
    <row r="844" spans="17:17" x14ac:dyDescent="0.25">
      <c r="Q844" s="17" t="str">
        <f t="shared" si="16"/>
        <v/>
      </c>
    </row>
    <row r="845" spans="17:17" x14ac:dyDescent="0.25">
      <c r="Q845" s="17" t="str">
        <f t="shared" si="16"/>
        <v/>
      </c>
    </row>
    <row r="846" spans="17:17" x14ac:dyDescent="0.25">
      <c r="Q846" s="17" t="str">
        <f t="shared" si="16"/>
        <v/>
      </c>
    </row>
    <row r="847" spans="17:17" x14ac:dyDescent="0.25">
      <c r="Q847" s="17" t="str">
        <f t="shared" si="16"/>
        <v/>
      </c>
    </row>
    <row r="848" spans="17:17" x14ac:dyDescent="0.25">
      <c r="Q848" s="17" t="str">
        <f t="shared" si="16"/>
        <v/>
      </c>
    </row>
    <row r="849" spans="17:17" x14ac:dyDescent="0.25">
      <c r="Q849" s="17" t="str">
        <f t="shared" si="16"/>
        <v/>
      </c>
    </row>
    <row r="850" spans="17:17" x14ac:dyDescent="0.25">
      <c r="Q850" s="17" t="str">
        <f t="shared" si="16"/>
        <v/>
      </c>
    </row>
    <row r="851" spans="17:17" x14ac:dyDescent="0.25">
      <c r="Q851" s="17" t="str">
        <f t="shared" si="16"/>
        <v/>
      </c>
    </row>
    <row r="852" spans="17:17" x14ac:dyDescent="0.25">
      <c r="Q852" s="17" t="str">
        <f t="shared" si="16"/>
        <v/>
      </c>
    </row>
    <row r="853" spans="17:17" x14ac:dyDescent="0.25">
      <c r="Q853" s="17" t="str">
        <f t="shared" si="16"/>
        <v/>
      </c>
    </row>
    <row r="854" spans="17:17" x14ac:dyDescent="0.25">
      <c r="Q854" s="17" t="str">
        <f t="shared" si="16"/>
        <v/>
      </c>
    </row>
    <row r="855" spans="17:17" x14ac:dyDescent="0.25">
      <c r="Q855" s="17" t="str">
        <f t="shared" si="16"/>
        <v/>
      </c>
    </row>
    <row r="856" spans="17:17" x14ac:dyDescent="0.25">
      <c r="Q856" s="17" t="str">
        <f t="shared" si="16"/>
        <v/>
      </c>
    </row>
    <row r="857" spans="17:17" x14ac:dyDescent="0.25">
      <c r="Q857" s="17" t="str">
        <f t="shared" si="16"/>
        <v/>
      </c>
    </row>
    <row r="858" spans="17:17" x14ac:dyDescent="0.25">
      <c r="Q858" s="17" t="str">
        <f t="shared" si="16"/>
        <v/>
      </c>
    </row>
    <row r="859" spans="17:17" x14ac:dyDescent="0.25">
      <c r="Q859" s="17" t="str">
        <f t="shared" si="16"/>
        <v/>
      </c>
    </row>
    <row r="860" spans="17:17" x14ac:dyDescent="0.25">
      <c r="Q860" s="17" t="str">
        <f t="shared" si="16"/>
        <v/>
      </c>
    </row>
    <row r="861" spans="17:17" x14ac:dyDescent="0.25">
      <c r="Q861" s="17" t="str">
        <f t="shared" si="16"/>
        <v/>
      </c>
    </row>
    <row r="862" spans="17:17" x14ac:dyDescent="0.25">
      <c r="Q862" s="17" t="str">
        <f t="shared" si="16"/>
        <v/>
      </c>
    </row>
    <row r="863" spans="17:17" x14ac:dyDescent="0.25">
      <c r="Q863" s="17" t="str">
        <f t="shared" si="16"/>
        <v/>
      </c>
    </row>
    <row r="864" spans="17:17" x14ac:dyDescent="0.25">
      <c r="Q864" s="17" t="str">
        <f t="shared" si="16"/>
        <v/>
      </c>
    </row>
    <row r="865" spans="17:17" x14ac:dyDescent="0.25">
      <c r="Q865" s="17" t="str">
        <f t="shared" si="16"/>
        <v/>
      </c>
    </row>
    <row r="866" spans="17:17" x14ac:dyDescent="0.25">
      <c r="Q866" s="17" t="str">
        <f t="shared" si="16"/>
        <v/>
      </c>
    </row>
    <row r="867" spans="17:17" x14ac:dyDescent="0.25">
      <c r="Q867" s="17" t="str">
        <f t="shared" si="16"/>
        <v/>
      </c>
    </row>
    <row r="868" spans="17:17" x14ac:dyDescent="0.25">
      <c r="Q868" s="17" t="str">
        <f t="shared" si="16"/>
        <v/>
      </c>
    </row>
    <row r="869" spans="17:17" x14ac:dyDescent="0.25">
      <c r="Q869" s="17" t="str">
        <f t="shared" si="16"/>
        <v/>
      </c>
    </row>
    <row r="870" spans="17:17" x14ac:dyDescent="0.25">
      <c r="Q870" s="17" t="str">
        <f t="shared" si="16"/>
        <v/>
      </c>
    </row>
    <row r="871" spans="17:17" x14ac:dyDescent="0.25">
      <c r="Q871" s="17" t="str">
        <f t="shared" si="16"/>
        <v/>
      </c>
    </row>
    <row r="872" spans="17:17" x14ac:dyDescent="0.25">
      <c r="Q872" s="17" t="str">
        <f t="shared" si="16"/>
        <v/>
      </c>
    </row>
    <row r="873" spans="17:17" x14ac:dyDescent="0.25">
      <c r="Q873" s="17" t="str">
        <f t="shared" si="16"/>
        <v/>
      </c>
    </row>
    <row r="874" spans="17:17" x14ac:dyDescent="0.25">
      <c r="Q874" s="17" t="str">
        <f t="shared" si="16"/>
        <v/>
      </c>
    </row>
    <row r="875" spans="17:17" x14ac:dyDescent="0.25">
      <c r="Q875" s="17" t="str">
        <f t="shared" si="16"/>
        <v/>
      </c>
    </row>
    <row r="876" spans="17:17" x14ac:dyDescent="0.25">
      <c r="Q876" s="17" t="str">
        <f t="shared" si="16"/>
        <v/>
      </c>
    </row>
    <row r="877" spans="17:17" x14ac:dyDescent="0.25">
      <c r="Q877" s="17" t="str">
        <f t="shared" si="16"/>
        <v/>
      </c>
    </row>
    <row r="878" spans="17:17" x14ac:dyDescent="0.25">
      <c r="Q878" s="17" t="str">
        <f t="shared" si="16"/>
        <v/>
      </c>
    </row>
    <row r="879" spans="17:17" x14ac:dyDescent="0.25">
      <c r="Q879" s="17" t="str">
        <f t="shared" si="16"/>
        <v/>
      </c>
    </row>
    <row r="880" spans="17:17" x14ac:dyDescent="0.25">
      <c r="Q880" s="17" t="str">
        <f t="shared" si="16"/>
        <v/>
      </c>
    </row>
    <row r="881" spans="17:17" x14ac:dyDescent="0.25">
      <c r="Q881" s="17" t="str">
        <f t="shared" si="16"/>
        <v/>
      </c>
    </row>
    <row r="882" spans="17:17" x14ac:dyDescent="0.25">
      <c r="Q882" s="17" t="str">
        <f t="shared" si="16"/>
        <v/>
      </c>
    </row>
    <row r="883" spans="17:17" x14ac:dyDescent="0.25">
      <c r="Q883" s="17" t="str">
        <f t="shared" si="16"/>
        <v/>
      </c>
    </row>
    <row r="884" spans="17:17" x14ac:dyDescent="0.25">
      <c r="Q884" s="17" t="str">
        <f t="shared" si="16"/>
        <v/>
      </c>
    </row>
    <row r="885" spans="17:17" x14ac:dyDescent="0.25">
      <c r="Q885" s="17" t="str">
        <f t="shared" si="16"/>
        <v/>
      </c>
    </row>
    <row r="886" spans="17:17" x14ac:dyDescent="0.25">
      <c r="Q886" s="17" t="str">
        <f t="shared" si="16"/>
        <v/>
      </c>
    </row>
    <row r="887" spans="17:17" x14ac:dyDescent="0.25">
      <c r="Q887" s="17" t="str">
        <f t="shared" si="16"/>
        <v/>
      </c>
    </row>
    <row r="888" spans="17:17" x14ac:dyDescent="0.25">
      <c r="Q888" s="17" t="str">
        <f t="shared" si="16"/>
        <v/>
      </c>
    </row>
    <row r="889" spans="17:17" x14ac:dyDescent="0.25">
      <c r="Q889" s="17" t="str">
        <f t="shared" si="16"/>
        <v/>
      </c>
    </row>
    <row r="890" spans="17:17" x14ac:dyDescent="0.25">
      <c r="Q890" s="17" t="str">
        <f t="shared" si="16"/>
        <v/>
      </c>
    </row>
    <row r="891" spans="17:17" x14ac:dyDescent="0.25">
      <c r="Q891" s="17" t="str">
        <f t="shared" si="16"/>
        <v/>
      </c>
    </row>
    <row r="892" spans="17:17" x14ac:dyDescent="0.25">
      <c r="Q892" s="17" t="str">
        <f t="shared" si="16"/>
        <v/>
      </c>
    </row>
    <row r="893" spans="17:17" x14ac:dyDescent="0.25">
      <c r="Q893" s="17" t="str">
        <f t="shared" si="16"/>
        <v/>
      </c>
    </row>
    <row r="894" spans="17:17" x14ac:dyDescent="0.25">
      <c r="Q894" s="17" t="str">
        <f t="shared" si="16"/>
        <v/>
      </c>
    </row>
    <row r="895" spans="17:17" x14ac:dyDescent="0.25">
      <c r="Q895" s="17" t="str">
        <f t="shared" si="16"/>
        <v/>
      </c>
    </row>
    <row r="896" spans="17:17" x14ac:dyDescent="0.25">
      <c r="Q896" s="17" t="str">
        <f t="shared" si="16"/>
        <v/>
      </c>
    </row>
    <row r="897" spans="17:17" x14ac:dyDescent="0.25">
      <c r="Q897" s="17" t="str">
        <f t="shared" si="16"/>
        <v/>
      </c>
    </row>
    <row r="898" spans="17:17" x14ac:dyDescent="0.25">
      <c r="Q898" s="17" t="str">
        <f t="shared" si="16"/>
        <v/>
      </c>
    </row>
    <row r="899" spans="17:17" x14ac:dyDescent="0.25">
      <c r="Q899" s="17" t="str">
        <f t="shared" si="16"/>
        <v/>
      </c>
    </row>
    <row r="900" spans="17:17" x14ac:dyDescent="0.25">
      <c r="Q900" s="17" t="str">
        <f t="shared" ref="Q900:Q963" si="17">IF(OR(O900=60,FALSE,O900=90,FALSE),N900+O900,"")</f>
        <v/>
      </c>
    </row>
    <row r="901" spans="17:17" x14ac:dyDescent="0.25">
      <c r="Q901" s="17" t="str">
        <f t="shared" si="17"/>
        <v/>
      </c>
    </row>
    <row r="902" spans="17:17" x14ac:dyDescent="0.25">
      <c r="Q902" s="17" t="str">
        <f t="shared" si="17"/>
        <v/>
      </c>
    </row>
    <row r="903" spans="17:17" x14ac:dyDescent="0.25">
      <c r="Q903" s="17" t="str">
        <f t="shared" si="17"/>
        <v/>
      </c>
    </row>
    <row r="904" spans="17:17" x14ac:dyDescent="0.25">
      <c r="Q904" s="17" t="str">
        <f t="shared" si="17"/>
        <v/>
      </c>
    </row>
    <row r="905" spans="17:17" x14ac:dyDescent="0.25">
      <c r="Q905" s="17" t="str">
        <f t="shared" si="17"/>
        <v/>
      </c>
    </row>
    <row r="906" spans="17:17" x14ac:dyDescent="0.25">
      <c r="Q906" s="17" t="str">
        <f t="shared" si="17"/>
        <v/>
      </c>
    </row>
    <row r="907" spans="17:17" x14ac:dyDescent="0.25">
      <c r="Q907" s="17" t="str">
        <f t="shared" si="17"/>
        <v/>
      </c>
    </row>
    <row r="908" spans="17:17" x14ac:dyDescent="0.25">
      <c r="Q908" s="17" t="str">
        <f t="shared" si="17"/>
        <v/>
      </c>
    </row>
    <row r="909" spans="17:17" x14ac:dyDescent="0.25">
      <c r="Q909" s="17" t="str">
        <f t="shared" si="17"/>
        <v/>
      </c>
    </row>
    <row r="910" spans="17:17" x14ac:dyDescent="0.25">
      <c r="Q910" s="17" t="str">
        <f t="shared" si="17"/>
        <v/>
      </c>
    </row>
    <row r="911" spans="17:17" x14ac:dyDescent="0.25">
      <c r="Q911" s="17" t="str">
        <f t="shared" si="17"/>
        <v/>
      </c>
    </row>
    <row r="912" spans="17:17" x14ac:dyDescent="0.25">
      <c r="Q912" s="17" t="str">
        <f t="shared" si="17"/>
        <v/>
      </c>
    </row>
    <row r="913" spans="17:17" x14ac:dyDescent="0.25">
      <c r="Q913" s="17" t="str">
        <f t="shared" si="17"/>
        <v/>
      </c>
    </row>
    <row r="914" spans="17:17" x14ac:dyDescent="0.25">
      <c r="Q914" s="17" t="str">
        <f t="shared" si="17"/>
        <v/>
      </c>
    </row>
    <row r="915" spans="17:17" x14ac:dyDescent="0.25">
      <c r="Q915" s="17" t="str">
        <f t="shared" si="17"/>
        <v/>
      </c>
    </row>
    <row r="916" spans="17:17" x14ac:dyDescent="0.25">
      <c r="Q916" s="17" t="str">
        <f t="shared" si="17"/>
        <v/>
      </c>
    </row>
    <row r="917" spans="17:17" x14ac:dyDescent="0.25">
      <c r="Q917" s="17" t="str">
        <f t="shared" si="17"/>
        <v/>
      </c>
    </row>
    <row r="918" spans="17:17" x14ac:dyDescent="0.25">
      <c r="Q918" s="17" t="str">
        <f t="shared" si="17"/>
        <v/>
      </c>
    </row>
    <row r="919" spans="17:17" x14ac:dyDescent="0.25">
      <c r="Q919" s="17" t="str">
        <f t="shared" si="17"/>
        <v/>
      </c>
    </row>
    <row r="920" spans="17:17" x14ac:dyDescent="0.25">
      <c r="Q920" s="17" t="str">
        <f t="shared" si="17"/>
        <v/>
      </c>
    </row>
    <row r="921" spans="17:17" x14ac:dyDescent="0.25">
      <c r="Q921" s="17" t="str">
        <f t="shared" si="17"/>
        <v/>
      </c>
    </row>
    <row r="922" spans="17:17" x14ac:dyDescent="0.25">
      <c r="Q922" s="17" t="str">
        <f t="shared" si="17"/>
        <v/>
      </c>
    </row>
    <row r="923" spans="17:17" x14ac:dyDescent="0.25">
      <c r="Q923" s="17" t="str">
        <f t="shared" si="17"/>
        <v/>
      </c>
    </row>
    <row r="924" spans="17:17" x14ac:dyDescent="0.25">
      <c r="Q924" s="17" t="str">
        <f t="shared" si="17"/>
        <v/>
      </c>
    </row>
    <row r="925" spans="17:17" x14ac:dyDescent="0.25">
      <c r="Q925" s="17" t="str">
        <f t="shared" si="17"/>
        <v/>
      </c>
    </row>
    <row r="926" spans="17:17" x14ac:dyDescent="0.25">
      <c r="Q926" s="17" t="str">
        <f t="shared" si="17"/>
        <v/>
      </c>
    </row>
    <row r="927" spans="17:17" x14ac:dyDescent="0.25">
      <c r="Q927" s="17" t="str">
        <f t="shared" si="17"/>
        <v/>
      </c>
    </row>
    <row r="928" spans="17:17" x14ac:dyDescent="0.25">
      <c r="Q928" s="17" t="str">
        <f t="shared" si="17"/>
        <v/>
      </c>
    </row>
    <row r="929" spans="17:17" x14ac:dyDescent="0.25">
      <c r="Q929" s="17" t="str">
        <f t="shared" si="17"/>
        <v/>
      </c>
    </row>
    <row r="930" spans="17:17" x14ac:dyDescent="0.25">
      <c r="Q930" s="17" t="str">
        <f t="shared" si="17"/>
        <v/>
      </c>
    </row>
    <row r="931" spans="17:17" x14ac:dyDescent="0.25">
      <c r="Q931" s="17" t="str">
        <f t="shared" si="17"/>
        <v/>
      </c>
    </row>
    <row r="932" spans="17:17" x14ac:dyDescent="0.25">
      <c r="Q932" s="17" t="str">
        <f t="shared" si="17"/>
        <v/>
      </c>
    </row>
    <row r="933" spans="17:17" x14ac:dyDescent="0.25">
      <c r="Q933" s="17" t="str">
        <f t="shared" si="17"/>
        <v/>
      </c>
    </row>
    <row r="934" spans="17:17" x14ac:dyDescent="0.25">
      <c r="Q934" s="17" t="str">
        <f t="shared" si="17"/>
        <v/>
      </c>
    </row>
    <row r="935" spans="17:17" x14ac:dyDescent="0.25">
      <c r="Q935" s="17" t="str">
        <f t="shared" si="17"/>
        <v/>
      </c>
    </row>
    <row r="936" spans="17:17" x14ac:dyDescent="0.25">
      <c r="Q936" s="17" t="str">
        <f t="shared" si="17"/>
        <v/>
      </c>
    </row>
    <row r="937" spans="17:17" x14ac:dyDescent="0.25">
      <c r="Q937" s="17" t="str">
        <f t="shared" si="17"/>
        <v/>
      </c>
    </row>
    <row r="938" spans="17:17" x14ac:dyDescent="0.25">
      <c r="Q938" s="17" t="str">
        <f t="shared" si="17"/>
        <v/>
      </c>
    </row>
    <row r="939" spans="17:17" x14ac:dyDescent="0.25">
      <c r="Q939" s="17" t="str">
        <f t="shared" si="17"/>
        <v/>
      </c>
    </row>
    <row r="940" spans="17:17" x14ac:dyDescent="0.25">
      <c r="Q940" s="17" t="str">
        <f t="shared" si="17"/>
        <v/>
      </c>
    </row>
    <row r="941" spans="17:17" x14ac:dyDescent="0.25">
      <c r="Q941" s="17" t="str">
        <f t="shared" si="17"/>
        <v/>
      </c>
    </row>
    <row r="942" spans="17:17" x14ac:dyDescent="0.25">
      <c r="Q942" s="17" t="str">
        <f t="shared" si="17"/>
        <v/>
      </c>
    </row>
    <row r="943" spans="17:17" x14ac:dyDescent="0.25">
      <c r="Q943" s="17" t="str">
        <f t="shared" si="17"/>
        <v/>
      </c>
    </row>
    <row r="944" spans="17:17" x14ac:dyDescent="0.25">
      <c r="Q944" s="17" t="str">
        <f t="shared" si="17"/>
        <v/>
      </c>
    </row>
    <row r="945" spans="17:17" x14ac:dyDescent="0.25">
      <c r="Q945" s="17" t="str">
        <f t="shared" si="17"/>
        <v/>
      </c>
    </row>
    <row r="946" spans="17:17" x14ac:dyDescent="0.25">
      <c r="Q946" s="17" t="str">
        <f t="shared" si="17"/>
        <v/>
      </c>
    </row>
    <row r="947" spans="17:17" x14ac:dyDescent="0.25">
      <c r="Q947" s="17" t="str">
        <f t="shared" si="17"/>
        <v/>
      </c>
    </row>
    <row r="948" spans="17:17" x14ac:dyDescent="0.25">
      <c r="Q948" s="17" t="str">
        <f t="shared" si="17"/>
        <v/>
      </c>
    </row>
    <row r="949" spans="17:17" x14ac:dyDescent="0.25">
      <c r="Q949" s="17" t="str">
        <f t="shared" si="17"/>
        <v/>
      </c>
    </row>
    <row r="950" spans="17:17" x14ac:dyDescent="0.25">
      <c r="Q950" s="17" t="str">
        <f t="shared" si="17"/>
        <v/>
      </c>
    </row>
    <row r="951" spans="17:17" x14ac:dyDescent="0.25">
      <c r="Q951" s="17" t="str">
        <f t="shared" si="17"/>
        <v/>
      </c>
    </row>
    <row r="952" spans="17:17" x14ac:dyDescent="0.25">
      <c r="Q952" s="17" t="str">
        <f t="shared" si="17"/>
        <v/>
      </c>
    </row>
    <row r="953" spans="17:17" x14ac:dyDescent="0.25">
      <c r="Q953" s="17" t="str">
        <f t="shared" si="17"/>
        <v/>
      </c>
    </row>
    <row r="954" spans="17:17" x14ac:dyDescent="0.25">
      <c r="Q954" s="17" t="str">
        <f t="shared" si="17"/>
        <v/>
      </c>
    </row>
    <row r="955" spans="17:17" x14ac:dyDescent="0.25">
      <c r="Q955" s="17" t="str">
        <f t="shared" si="17"/>
        <v/>
      </c>
    </row>
    <row r="956" spans="17:17" x14ac:dyDescent="0.25">
      <c r="Q956" s="17" t="str">
        <f t="shared" si="17"/>
        <v/>
      </c>
    </row>
    <row r="957" spans="17:17" x14ac:dyDescent="0.25">
      <c r="Q957" s="17" t="str">
        <f t="shared" si="17"/>
        <v/>
      </c>
    </row>
    <row r="958" spans="17:17" x14ac:dyDescent="0.25">
      <c r="Q958" s="17" t="str">
        <f t="shared" si="17"/>
        <v/>
      </c>
    </row>
    <row r="959" spans="17:17" x14ac:dyDescent="0.25">
      <c r="Q959" s="17" t="str">
        <f t="shared" si="17"/>
        <v/>
      </c>
    </row>
    <row r="960" spans="17:17" x14ac:dyDescent="0.25">
      <c r="Q960" s="17" t="str">
        <f t="shared" si="17"/>
        <v/>
      </c>
    </row>
    <row r="961" spans="17:17" x14ac:dyDescent="0.25">
      <c r="Q961" s="17" t="str">
        <f t="shared" si="17"/>
        <v/>
      </c>
    </row>
    <row r="962" spans="17:17" x14ac:dyDescent="0.25">
      <c r="Q962" s="17" t="str">
        <f t="shared" si="17"/>
        <v/>
      </c>
    </row>
    <row r="963" spans="17:17" x14ac:dyDescent="0.25">
      <c r="Q963" s="17" t="str">
        <f t="shared" si="17"/>
        <v/>
      </c>
    </row>
    <row r="964" spans="17:17" x14ac:dyDescent="0.25">
      <c r="Q964" s="17" t="str">
        <f t="shared" ref="Q964:Q1027" si="18">IF(OR(O964=60,FALSE,O964=90,FALSE),N964+O964,"")</f>
        <v/>
      </c>
    </row>
    <row r="965" spans="17:17" x14ac:dyDescent="0.25">
      <c r="Q965" s="17" t="str">
        <f t="shared" si="18"/>
        <v/>
      </c>
    </row>
    <row r="966" spans="17:17" x14ac:dyDescent="0.25">
      <c r="Q966" s="17" t="str">
        <f t="shared" si="18"/>
        <v/>
      </c>
    </row>
    <row r="967" spans="17:17" x14ac:dyDescent="0.25">
      <c r="Q967" s="17" t="str">
        <f t="shared" si="18"/>
        <v/>
      </c>
    </row>
    <row r="968" spans="17:17" x14ac:dyDescent="0.25">
      <c r="Q968" s="17" t="str">
        <f t="shared" si="18"/>
        <v/>
      </c>
    </row>
    <row r="969" spans="17:17" x14ac:dyDescent="0.25">
      <c r="Q969" s="17" t="str">
        <f t="shared" si="18"/>
        <v/>
      </c>
    </row>
    <row r="970" spans="17:17" x14ac:dyDescent="0.25">
      <c r="Q970" s="17" t="str">
        <f t="shared" si="18"/>
        <v/>
      </c>
    </row>
    <row r="971" spans="17:17" x14ac:dyDescent="0.25">
      <c r="Q971" s="17" t="str">
        <f t="shared" si="18"/>
        <v/>
      </c>
    </row>
    <row r="972" spans="17:17" x14ac:dyDescent="0.25">
      <c r="Q972" s="17" t="str">
        <f t="shared" si="18"/>
        <v/>
      </c>
    </row>
    <row r="973" spans="17:17" x14ac:dyDescent="0.25">
      <c r="Q973" s="17" t="str">
        <f t="shared" si="18"/>
        <v/>
      </c>
    </row>
    <row r="974" spans="17:17" x14ac:dyDescent="0.25">
      <c r="Q974" s="17" t="str">
        <f t="shared" si="18"/>
        <v/>
      </c>
    </row>
    <row r="975" spans="17:17" x14ac:dyDescent="0.25">
      <c r="Q975" s="17" t="str">
        <f t="shared" si="18"/>
        <v/>
      </c>
    </row>
    <row r="976" spans="17:17" x14ac:dyDescent="0.25">
      <c r="Q976" s="17" t="str">
        <f t="shared" si="18"/>
        <v/>
      </c>
    </row>
    <row r="977" spans="17:17" x14ac:dyDescent="0.25">
      <c r="Q977" s="17" t="str">
        <f t="shared" si="18"/>
        <v/>
      </c>
    </row>
    <row r="978" spans="17:17" x14ac:dyDescent="0.25">
      <c r="Q978" s="17" t="str">
        <f t="shared" si="18"/>
        <v/>
      </c>
    </row>
    <row r="979" spans="17:17" x14ac:dyDescent="0.25">
      <c r="Q979" s="17" t="str">
        <f t="shared" si="18"/>
        <v/>
      </c>
    </row>
    <row r="980" spans="17:17" x14ac:dyDescent="0.25">
      <c r="Q980" s="17" t="str">
        <f t="shared" si="18"/>
        <v/>
      </c>
    </row>
    <row r="981" spans="17:17" x14ac:dyDescent="0.25">
      <c r="Q981" s="17" t="str">
        <f t="shared" si="18"/>
        <v/>
      </c>
    </row>
    <row r="982" spans="17:17" x14ac:dyDescent="0.25">
      <c r="Q982" s="17" t="str">
        <f t="shared" si="18"/>
        <v/>
      </c>
    </row>
    <row r="983" spans="17:17" x14ac:dyDescent="0.25">
      <c r="Q983" s="17" t="str">
        <f t="shared" si="18"/>
        <v/>
      </c>
    </row>
    <row r="984" spans="17:17" x14ac:dyDescent="0.25">
      <c r="Q984" s="17" t="str">
        <f t="shared" si="18"/>
        <v/>
      </c>
    </row>
    <row r="985" spans="17:17" x14ac:dyDescent="0.25">
      <c r="Q985" s="17" t="str">
        <f t="shared" si="18"/>
        <v/>
      </c>
    </row>
    <row r="986" spans="17:17" x14ac:dyDescent="0.25">
      <c r="Q986" s="17" t="str">
        <f t="shared" si="18"/>
        <v/>
      </c>
    </row>
    <row r="987" spans="17:17" x14ac:dyDescent="0.25">
      <c r="Q987" s="17" t="str">
        <f t="shared" si="18"/>
        <v/>
      </c>
    </row>
    <row r="988" spans="17:17" x14ac:dyDescent="0.25">
      <c r="Q988" s="17" t="str">
        <f t="shared" si="18"/>
        <v/>
      </c>
    </row>
    <row r="989" spans="17:17" x14ac:dyDescent="0.25">
      <c r="Q989" s="17" t="str">
        <f t="shared" si="18"/>
        <v/>
      </c>
    </row>
    <row r="990" spans="17:17" x14ac:dyDescent="0.25">
      <c r="Q990" s="17" t="str">
        <f t="shared" si="18"/>
        <v/>
      </c>
    </row>
    <row r="991" spans="17:17" x14ac:dyDescent="0.25">
      <c r="Q991" s="17" t="str">
        <f t="shared" si="18"/>
        <v/>
      </c>
    </row>
    <row r="992" spans="17:17" x14ac:dyDescent="0.25">
      <c r="Q992" s="17" t="str">
        <f t="shared" si="18"/>
        <v/>
      </c>
    </row>
    <row r="993" spans="17:17" x14ac:dyDescent="0.25">
      <c r="Q993" s="17" t="str">
        <f t="shared" si="18"/>
        <v/>
      </c>
    </row>
    <row r="994" spans="17:17" x14ac:dyDescent="0.25">
      <c r="Q994" s="17" t="str">
        <f t="shared" si="18"/>
        <v/>
      </c>
    </row>
    <row r="995" spans="17:17" x14ac:dyDescent="0.25">
      <c r="Q995" s="17" t="str">
        <f t="shared" si="18"/>
        <v/>
      </c>
    </row>
    <row r="996" spans="17:17" x14ac:dyDescent="0.25">
      <c r="Q996" s="17" t="str">
        <f t="shared" si="18"/>
        <v/>
      </c>
    </row>
    <row r="997" spans="17:17" x14ac:dyDescent="0.25">
      <c r="Q997" s="17" t="str">
        <f t="shared" si="18"/>
        <v/>
      </c>
    </row>
    <row r="998" spans="17:17" x14ac:dyDescent="0.25">
      <c r="Q998" s="17" t="str">
        <f t="shared" si="18"/>
        <v/>
      </c>
    </row>
    <row r="999" spans="17:17" x14ac:dyDescent="0.25">
      <c r="Q999" s="17" t="str">
        <f t="shared" si="18"/>
        <v/>
      </c>
    </row>
    <row r="1000" spans="17:17" x14ac:dyDescent="0.25">
      <c r="Q1000" s="17" t="str">
        <f t="shared" si="18"/>
        <v/>
      </c>
    </row>
    <row r="1001" spans="17:17" x14ac:dyDescent="0.25">
      <c r="Q1001" s="17" t="str">
        <f t="shared" si="18"/>
        <v/>
      </c>
    </row>
    <row r="1002" spans="17:17" x14ac:dyDescent="0.25">
      <c r="Q1002" s="17" t="str">
        <f t="shared" si="18"/>
        <v/>
      </c>
    </row>
    <row r="1003" spans="17:17" x14ac:dyDescent="0.25">
      <c r="Q1003" s="17" t="str">
        <f t="shared" si="18"/>
        <v/>
      </c>
    </row>
    <row r="1004" spans="17:17" x14ac:dyDescent="0.25">
      <c r="Q1004" s="17" t="str">
        <f t="shared" si="18"/>
        <v/>
      </c>
    </row>
    <row r="1005" spans="17:17" x14ac:dyDescent="0.25">
      <c r="Q1005" s="17" t="str">
        <f t="shared" si="18"/>
        <v/>
      </c>
    </row>
    <row r="1006" spans="17:17" x14ac:dyDescent="0.25">
      <c r="Q1006" s="17" t="str">
        <f t="shared" si="18"/>
        <v/>
      </c>
    </row>
    <row r="1007" spans="17:17" x14ac:dyDescent="0.25">
      <c r="Q1007" s="17" t="str">
        <f t="shared" si="18"/>
        <v/>
      </c>
    </row>
    <row r="1008" spans="17:17" x14ac:dyDescent="0.25">
      <c r="Q1008" s="17" t="str">
        <f t="shared" si="18"/>
        <v/>
      </c>
    </row>
    <row r="1009" spans="17:17" x14ac:dyDescent="0.25">
      <c r="Q1009" s="17" t="str">
        <f t="shared" si="18"/>
        <v/>
      </c>
    </row>
    <row r="1010" spans="17:17" x14ac:dyDescent="0.25">
      <c r="Q1010" s="17" t="str">
        <f t="shared" si="18"/>
        <v/>
      </c>
    </row>
    <row r="1011" spans="17:17" x14ac:dyDescent="0.25">
      <c r="Q1011" s="17" t="str">
        <f t="shared" si="18"/>
        <v/>
      </c>
    </row>
    <row r="1012" spans="17:17" x14ac:dyDescent="0.25">
      <c r="Q1012" s="17" t="str">
        <f t="shared" si="18"/>
        <v/>
      </c>
    </row>
    <row r="1013" spans="17:17" x14ac:dyDescent="0.25">
      <c r="Q1013" s="17" t="str">
        <f t="shared" si="18"/>
        <v/>
      </c>
    </row>
    <row r="1014" spans="17:17" x14ac:dyDescent="0.25">
      <c r="Q1014" s="17" t="str">
        <f t="shared" si="18"/>
        <v/>
      </c>
    </row>
    <row r="1015" spans="17:17" x14ac:dyDescent="0.25">
      <c r="Q1015" s="17" t="str">
        <f t="shared" si="18"/>
        <v/>
      </c>
    </row>
    <row r="1016" spans="17:17" x14ac:dyDescent="0.25">
      <c r="Q1016" s="17" t="str">
        <f t="shared" si="18"/>
        <v/>
      </c>
    </row>
    <row r="1017" spans="17:17" x14ac:dyDescent="0.25">
      <c r="Q1017" s="17" t="str">
        <f t="shared" si="18"/>
        <v/>
      </c>
    </row>
    <row r="1018" spans="17:17" x14ac:dyDescent="0.25">
      <c r="Q1018" s="17" t="str">
        <f t="shared" si="18"/>
        <v/>
      </c>
    </row>
    <row r="1019" spans="17:17" x14ac:dyDescent="0.25">
      <c r="Q1019" s="17" t="str">
        <f t="shared" si="18"/>
        <v/>
      </c>
    </row>
    <row r="1020" spans="17:17" x14ac:dyDescent="0.25">
      <c r="Q1020" s="17" t="str">
        <f t="shared" si="18"/>
        <v/>
      </c>
    </row>
    <row r="1021" spans="17:17" x14ac:dyDescent="0.25">
      <c r="Q1021" s="17" t="str">
        <f t="shared" si="18"/>
        <v/>
      </c>
    </row>
    <row r="1022" spans="17:17" x14ac:dyDescent="0.25">
      <c r="Q1022" s="17" t="str">
        <f t="shared" si="18"/>
        <v/>
      </c>
    </row>
    <row r="1023" spans="17:17" x14ac:dyDescent="0.25">
      <c r="Q1023" s="17" t="str">
        <f t="shared" si="18"/>
        <v/>
      </c>
    </row>
    <row r="1024" spans="17:17" x14ac:dyDescent="0.25">
      <c r="Q1024" s="17" t="str">
        <f t="shared" si="18"/>
        <v/>
      </c>
    </row>
    <row r="1025" spans="17:17" x14ac:dyDescent="0.25">
      <c r="Q1025" s="17" t="str">
        <f t="shared" si="18"/>
        <v/>
      </c>
    </row>
    <row r="1026" spans="17:17" x14ac:dyDescent="0.25">
      <c r="Q1026" s="17" t="str">
        <f t="shared" si="18"/>
        <v/>
      </c>
    </row>
    <row r="1027" spans="17:17" x14ac:dyDescent="0.25">
      <c r="Q1027" s="17" t="str">
        <f t="shared" si="18"/>
        <v/>
      </c>
    </row>
    <row r="1028" spans="17:17" x14ac:dyDescent="0.25">
      <c r="Q1028" s="17" t="str">
        <f t="shared" ref="Q1028:Q1091" si="19">IF(OR(O1028=60,FALSE,O1028=90,FALSE),N1028+O1028,"")</f>
        <v/>
      </c>
    </row>
    <row r="1029" spans="17:17" x14ac:dyDescent="0.25">
      <c r="Q1029" s="17" t="str">
        <f t="shared" si="19"/>
        <v/>
      </c>
    </row>
    <row r="1030" spans="17:17" x14ac:dyDescent="0.25">
      <c r="Q1030" s="17" t="str">
        <f t="shared" si="19"/>
        <v/>
      </c>
    </row>
    <row r="1031" spans="17:17" x14ac:dyDescent="0.25">
      <c r="Q1031" s="17" t="str">
        <f t="shared" si="19"/>
        <v/>
      </c>
    </row>
    <row r="1032" spans="17:17" x14ac:dyDescent="0.25">
      <c r="Q1032" s="17" t="str">
        <f t="shared" si="19"/>
        <v/>
      </c>
    </row>
    <row r="1033" spans="17:17" x14ac:dyDescent="0.25">
      <c r="Q1033" s="17" t="str">
        <f t="shared" si="19"/>
        <v/>
      </c>
    </row>
    <row r="1034" spans="17:17" x14ac:dyDescent="0.25">
      <c r="Q1034" s="17" t="str">
        <f t="shared" si="19"/>
        <v/>
      </c>
    </row>
    <row r="1035" spans="17:17" x14ac:dyDescent="0.25">
      <c r="Q1035" s="17" t="str">
        <f t="shared" si="19"/>
        <v/>
      </c>
    </row>
    <row r="1036" spans="17:17" x14ac:dyDescent="0.25">
      <c r="Q1036" s="17" t="str">
        <f t="shared" si="19"/>
        <v/>
      </c>
    </row>
    <row r="1037" spans="17:17" x14ac:dyDescent="0.25">
      <c r="Q1037" s="17" t="str">
        <f t="shared" si="19"/>
        <v/>
      </c>
    </row>
    <row r="1038" spans="17:17" x14ac:dyDescent="0.25">
      <c r="Q1038" s="17" t="str">
        <f t="shared" si="19"/>
        <v/>
      </c>
    </row>
    <row r="1039" spans="17:17" x14ac:dyDescent="0.25">
      <c r="Q1039" s="17" t="str">
        <f t="shared" si="19"/>
        <v/>
      </c>
    </row>
    <row r="1040" spans="17:17" x14ac:dyDescent="0.25">
      <c r="Q1040" s="17" t="str">
        <f t="shared" si="19"/>
        <v/>
      </c>
    </row>
    <row r="1041" spans="17:17" x14ac:dyDescent="0.25">
      <c r="Q1041" s="17" t="str">
        <f t="shared" si="19"/>
        <v/>
      </c>
    </row>
    <row r="1042" spans="17:17" x14ac:dyDescent="0.25">
      <c r="Q1042" s="17" t="str">
        <f t="shared" si="19"/>
        <v/>
      </c>
    </row>
    <row r="1043" spans="17:17" x14ac:dyDescent="0.25">
      <c r="Q1043" s="17" t="str">
        <f t="shared" si="19"/>
        <v/>
      </c>
    </row>
    <row r="1044" spans="17:17" x14ac:dyDescent="0.25">
      <c r="Q1044" s="17" t="str">
        <f t="shared" si="19"/>
        <v/>
      </c>
    </row>
    <row r="1045" spans="17:17" x14ac:dyDescent="0.25">
      <c r="Q1045" s="17" t="str">
        <f t="shared" si="19"/>
        <v/>
      </c>
    </row>
    <row r="1046" spans="17:17" x14ac:dyDescent="0.25">
      <c r="Q1046" s="17" t="str">
        <f t="shared" si="19"/>
        <v/>
      </c>
    </row>
    <row r="1047" spans="17:17" x14ac:dyDescent="0.25">
      <c r="Q1047" s="17" t="str">
        <f t="shared" si="19"/>
        <v/>
      </c>
    </row>
    <row r="1048" spans="17:17" x14ac:dyDescent="0.25">
      <c r="Q1048" s="17" t="str">
        <f t="shared" si="19"/>
        <v/>
      </c>
    </row>
    <row r="1049" spans="17:17" x14ac:dyDescent="0.25">
      <c r="Q1049" s="17" t="str">
        <f t="shared" si="19"/>
        <v/>
      </c>
    </row>
    <row r="1050" spans="17:17" x14ac:dyDescent="0.25">
      <c r="Q1050" s="17" t="str">
        <f t="shared" si="19"/>
        <v/>
      </c>
    </row>
    <row r="1051" spans="17:17" x14ac:dyDescent="0.25">
      <c r="Q1051" s="17" t="str">
        <f t="shared" si="19"/>
        <v/>
      </c>
    </row>
    <row r="1052" spans="17:17" x14ac:dyDescent="0.25">
      <c r="Q1052" s="17" t="str">
        <f t="shared" si="19"/>
        <v/>
      </c>
    </row>
    <row r="1053" spans="17:17" x14ac:dyDescent="0.25">
      <c r="Q1053" s="17" t="str">
        <f t="shared" si="19"/>
        <v/>
      </c>
    </row>
    <row r="1054" spans="17:17" x14ac:dyDescent="0.25">
      <c r="Q1054" s="17" t="str">
        <f t="shared" si="19"/>
        <v/>
      </c>
    </row>
    <row r="1055" spans="17:17" x14ac:dyDescent="0.25">
      <c r="Q1055" s="17" t="str">
        <f t="shared" si="19"/>
        <v/>
      </c>
    </row>
    <row r="1056" spans="17:17" x14ac:dyDescent="0.25">
      <c r="Q1056" s="17" t="str">
        <f t="shared" si="19"/>
        <v/>
      </c>
    </row>
    <row r="1057" spans="17:17" x14ac:dyDescent="0.25">
      <c r="Q1057" s="17" t="str">
        <f t="shared" si="19"/>
        <v/>
      </c>
    </row>
    <row r="1058" spans="17:17" x14ac:dyDescent="0.25">
      <c r="Q1058" s="17" t="str">
        <f t="shared" si="19"/>
        <v/>
      </c>
    </row>
    <row r="1059" spans="17:17" x14ac:dyDescent="0.25">
      <c r="Q1059" s="17" t="str">
        <f t="shared" si="19"/>
        <v/>
      </c>
    </row>
    <row r="1060" spans="17:17" x14ac:dyDescent="0.25">
      <c r="Q1060" s="17" t="str">
        <f t="shared" si="19"/>
        <v/>
      </c>
    </row>
    <row r="1061" spans="17:17" x14ac:dyDescent="0.25">
      <c r="Q1061" s="17" t="str">
        <f t="shared" si="19"/>
        <v/>
      </c>
    </row>
    <row r="1062" spans="17:17" x14ac:dyDescent="0.25">
      <c r="Q1062" s="17" t="str">
        <f t="shared" si="19"/>
        <v/>
      </c>
    </row>
    <row r="1063" spans="17:17" x14ac:dyDescent="0.25">
      <c r="Q1063" s="17" t="str">
        <f t="shared" si="19"/>
        <v/>
      </c>
    </row>
    <row r="1064" spans="17:17" x14ac:dyDescent="0.25">
      <c r="Q1064" s="17" t="str">
        <f t="shared" si="19"/>
        <v/>
      </c>
    </row>
    <row r="1065" spans="17:17" x14ac:dyDescent="0.25">
      <c r="Q1065" s="17" t="str">
        <f t="shared" si="19"/>
        <v/>
      </c>
    </row>
    <row r="1066" spans="17:17" x14ac:dyDescent="0.25">
      <c r="Q1066" s="17" t="str">
        <f t="shared" si="19"/>
        <v/>
      </c>
    </row>
    <row r="1067" spans="17:17" x14ac:dyDescent="0.25">
      <c r="Q1067" s="17" t="str">
        <f t="shared" si="19"/>
        <v/>
      </c>
    </row>
    <row r="1068" spans="17:17" x14ac:dyDescent="0.25">
      <c r="Q1068" s="17" t="str">
        <f t="shared" si="19"/>
        <v/>
      </c>
    </row>
    <row r="1069" spans="17:17" x14ac:dyDescent="0.25">
      <c r="Q1069" s="17" t="str">
        <f t="shared" si="19"/>
        <v/>
      </c>
    </row>
    <row r="1070" spans="17:17" x14ac:dyDescent="0.25">
      <c r="Q1070" s="17" t="str">
        <f t="shared" si="19"/>
        <v/>
      </c>
    </row>
    <row r="1071" spans="17:17" x14ac:dyDescent="0.25">
      <c r="Q1071" s="17" t="str">
        <f t="shared" si="19"/>
        <v/>
      </c>
    </row>
    <row r="1072" spans="17:17" x14ac:dyDescent="0.25">
      <c r="Q1072" s="17" t="str">
        <f t="shared" si="19"/>
        <v/>
      </c>
    </row>
    <row r="1073" spans="17:17" x14ac:dyDescent="0.25">
      <c r="Q1073" s="17" t="str">
        <f t="shared" si="19"/>
        <v/>
      </c>
    </row>
    <row r="1074" spans="17:17" x14ac:dyDescent="0.25">
      <c r="Q1074" s="17" t="str">
        <f t="shared" si="19"/>
        <v/>
      </c>
    </row>
    <row r="1075" spans="17:17" x14ac:dyDescent="0.25">
      <c r="Q1075" s="17" t="str">
        <f t="shared" si="19"/>
        <v/>
      </c>
    </row>
    <row r="1076" spans="17:17" x14ac:dyDescent="0.25">
      <c r="Q1076" s="17" t="str">
        <f t="shared" si="19"/>
        <v/>
      </c>
    </row>
    <row r="1077" spans="17:17" x14ac:dyDescent="0.25">
      <c r="Q1077" s="17" t="str">
        <f t="shared" si="19"/>
        <v/>
      </c>
    </row>
    <row r="1078" spans="17:17" x14ac:dyDescent="0.25">
      <c r="Q1078" s="17" t="str">
        <f t="shared" si="19"/>
        <v/>
      </c>
    </row>
    <row r="1079" spans="17:17" x14ac:dyDescent="0.25">
      <c r="Q1079" s="17" t="str">
        <f t="shared" si="19"/>
        <v/>
      </c>
    </row>
    <row r="1080" spans="17:17" x14ac:dyDescent="0.25">
      <c r="Q1080" s="17" t="str">
        <f t="shared" si="19"/>
        <v/>
      </c>
    </row>
    <row r="1081" spans="17:17" x14ac:dyDescent="0.25">
      <c r="Q1081" s="17" t="str">
        <f t="shared" si="19"/>
        <v/>
      </c>
    </row>
    <row r="1082" spans="17:17" x14ac:dyDescent="0.25">
      <c r="Q1082" s="17" t="str">
        <f t="shared" si="19"/>
        <v/>
      </c>
    </row>
    <row r="1083" spans="17:17" x14ac:dyDescent="0.25">
      <c r="Q1083" s="17" t="str">
        <f t="shared" si="19"/>
        <v/>
      </c>
    </row>
    <row r="1084" spans="17:17" x14ac:dyDescent="0.25">
      <c r="Q1084" s="17" t="str">
        <f t="shared" si="19"/>
        <v/>
      </c>
    </row>
    <row r="1085" spans="17:17" x14ac:dyDescent="0.25">
      <c r="Q1085" s="17" t="str">
        <f t="shared" si="19"/>
        <v/>
      </c>
    </row>
    <row r="1086" spans="17:17" x14ac:dyDescent="0.25">
      <c r="Q1086" s="17" t="str">
        <f t="shared" si="19"/>
        <v/>
      </c>
    </row>
    <row r="1087" spans="17:17" x14ac:dyDescent="0.25">
      <c r="Q1087" s="17" t="str">
        <f t="shared" si="19"/>
        <v/>
      </c>
    </row>
    <row r="1088" spans="17:17" x14ac:dyDescent="0.25">
      <c r="Q1088" s="17" t="str">
        <f t="shared" si="19"/>
        <v/>
      </c>
    </row>
    <row r="1089" spans="17:17" x14ac:dyDescent="0.25">
      <c r="Q1089" s="17" t="str">
        <f t="shared" si="19"/>
        <v/>
      </c>
    </row>
    <row r="1090" spans="17:17" x14ac:dyDescent="0.25">
      <c r="Q1090" s="17" t="str">
        <f t="shared" si="19"/>
        <v/>
      </c>
    </row>
    <row r="1091" spans="17:17" x14ac:dyDescent="0.25">
      <c r="Q1091" s="17" t="str">
        <f t="shared" si="19"/>
        <v/>
      </c>
    </row>
    <row r="1092" spans="17:17" x14ac:dyDescent="0.25">
      <c r="Q1092" s="17" t="str">
        <f t="shared" ref="Q1092:Q1155" si="20">IF(OR(O1092=60,FALSE,O1092=90,FALSE),N1092+O1092,"")</f>
        <v/>
      </c>
    </row>
    <row r="1093" spans="17:17" x14ac:dyDescent="0.25">
      <c r="Q1093" s="17" t="str">
        <f t="shared" si="20"/>
        <v/>
      </c>
    </row>
    <row r="1094" spans="17:17" x14ac:dyDescent="0.25">
      <c r="Q1094" s="17" t="str">
        <f t="shared" si="20"/>
        <v/>
      </c>
    </row>
    <row r="1095" spans="17:17" x14ac:dyDescent="0.25">
      <c r="Q1095" s="17" t="str">
        <f t="shared" si="20"/>
        <v/>
      </c>
    </row>
    <row r="1096" spans="17:17" x14ac:dyDescent="0.25">
      <c r="Q1096" s="17" t="str">
        <f t="shared" si="20"/>
        <v/>
      </c>
    </row>
    <row r="1097" spans="17:17" x14ac:dyDescent="0.25">
      <c r="Q1097" s="17" t="str">
        <f t="shared" si="20"/>
        <v/>
      </c>
    </row>
    <row r="1098" spans="17:17" x14ac:dyDescent="0.25">
      <c r="Q1098" s="17" t="str">
        <f t="shared" si="20"/>
        <v/>
      </c>
    </row>
    <row r="1099" spans="17:17" x14ac:dyDescent="0.25">
      <c r="Q1099" s="17" t="str">
        <f t="shared" si="20"/>
        <v/>
      </c>
    </row>
    <row r="1100" spans="17:17" x14ac:dyDescent="0.25">
      <c r="Q1100" s="17" t="str">
        <f t="shared" si="20"/>
        <v/>
      </c>
    </row>
    <row r="1101" spans="17:17" x14ac:dyDescent="0.25">
      <c r="Q1101" s="17" t="str">
        <f t="shared" si="20"/>
        <v/>
      </c>
    </row>
    <row r="1102" spans="17:17" x14ac:dyDescent="0.25">
      <c r="Q1102" s="17" t="str">
        <f t="shared" si="20"/>
        <v/>
      </c>
    </row>
    <row r="1103" spans="17:17" x14ac:dyDescent="0.25">
      <c r="Q1103" s="17" t="str">
        <f t="shared" si="20"/>
        <v/>
      </c>
    </row>
    <row r="1104" spans="17:17" x14ac:dyDescent="0.25">
      <c r="Q1104" s="17" t="str">
        <f t="shared" si="20"/>
        <v/>
      </c>
    </row>
    <row r="1105" spans="17:17" x14ac:dyDescent="0.25">
      <c r="Q1105" s="17" t="str">
        <f t="shared" si="20"/>
        <v/>
      </c>
    </row>
    <row r="1106" spans="17:17" x14ac:dyDescent="0.25">
      <c r="Q1106" s="17" t="str">
        <f t="shared" si="20"/>
        <v/>
      </c>
    </row>
    <row r="1107" spans="17:17" x14ac:dyDescent="0.25">
      <c r="Q1107" s="17" t="str">
        <f t="shared" si="20"/>
        <v/>
      </c>
    </row>
    <row r="1108" spans="17:17" x14ac:dyDescent="0.25">
      <c r="Q1108" s="17" t="str">
        <f t="shared" si="20"/>
        <v/>
      </c>
    </row>
    <row r="1109" spans="17:17" x14ac:dyDescent="0.25">
      <c r="Q1109" s="17" t="str">
        <f t="shared" si="20"/>
        <v/>
      </c>
    </row>
    <row r="1110" spans="17:17" x14ac:dyDescent="0.25">
      <c r="Q1110" s="17" t="str">
        <f t="shared" si="20"/>
        <v/>
      </c>
    </row>
    <row r="1111" spans="17:17" x14ac:dyDescent="0.25">
      <c r="Q1111" s="17" t="str">
        <f t="shared" si="20"/>
        <v/>
      </c>
    </row>
    <row r="1112" spans="17:17" x14ac:dyDescent="0.25">
      <c r="Q1112" s="17" t="str">
        <f t="shared" si="20"/>
        <v/>
      </c>
    </row>
    <row r="1113" spans="17:17" x14ac:dyDescent="0.25">
      <c r="Q1113" s="17" t="str">
        <f t="shared" si="20"/>
        <v/>
      </c>
    </row>
    <row r="1114" spans="17:17" x14ac:dyDescent="0.25">
      <c r="Q1114" s="17" t="str">
        <f t="shared" si="20"/>
        <v/>
      </c>
    </row>
    <row r="1115" spans="17:17" x14ac:dyDescent="0.25">
      <c r="Q1115" s="17" t="str">
        <f t="shared" si="20"/>
        <v/>
      </c>
    </row>
    <row r="1116" spans="17:17" x14ac:dyDescent="0.25">
      <c r="Q1116" s="17" t="str">
        <f t="shared" si="20"/>
        <v/>
      </c>
    </row>
    <row r="1117" spans="17:17" x14ac:dyDescent="0.25">
      <c r="Q1117" s="17" t="str">
        <f t="shared" si="20"/>
        <v/>
      </c>
    </row>
    <row r="1118" spans="17:17" x14ac:dyDescent="0.25">
      <c r="Q1118" s="17" t="str">
        <f t="shared" si="20"/>
        <v/>
      </c>
    </row>
    <row r="1119" spans="17:17" x14ac:dyDescent="0.25">
      <c r="Q1119" s="17" t="str">
        <f t="shared" si="20"/>
        <v/>
      </c>
    </row>
    <row r="1120" spans="17:17" x14ac:dyDescent="0.25">
      <c r="Q1120" s="17" t="str">
        <f t="shared" si="20"/>
        <v/>
      </c>
    </row>
    <row r="1121" spans="17:17" x14ac:dyDescent="0.25">
      <c r="Q1121" s="17" t="str">
        <f t="shared" si="20"/>
        <v/>
      </c>
    </row>
    <row r="1122" spans="17:17" x14ac:dyDescent="0.25">
      <c r="Q1122" s="17" t="str">
        <f t="shared" si="20"/>
        <v/>
      </c>
    </row>
    <row r="1123" spans="17:17" x14ac:dyDescent="0.25">
      <c r="Q1123" s="17" t="str">
        <f t="shared" si="20"/>
        <v/>
      </c>
    </row>
    <row r="1124" spans="17:17" x14ac:dyDescent="0.25">
      <c r="Q1124" s="17" t="str">
        <f t="shared" si="20"/>
        <v/>
      </c>
    </row>
    <row r="1125" spans="17:17" x14ac:dyDescent="0.25">
      <c r="Q1125" s="17" t="str">
        <f t="shared" si="20"/>
        <v/>
      </c>
    </row>
    <row r="1126" spans="17:17" x14ac:dyDescent="0.25">
      <c r="Q1126" s="17" t="str">
        <f t="shared" si="20"/>
        <v/>
      </c>
    </row>
    <row r="1127" spans="17:17" x14ac:dyDescent="0.25">
      <c r="Q1127" s="17" t="str">
        <f t="shared" si="20"/>
        <v/>
      </c>
    </row>
    <row r="1128" spans="17:17" x14ac:dyDescent="0.25">
      <c r="Q1128" s="17" t="str">
        <f t="shared" si="20"/>
        <v/>
      </c>
    </row>
    <row r="1129" spans="17:17" x14ac:dyDescent="0.25">
      <c r="Q1129" s="17" t="str">
        <f t="shared" si="20"/>
        <v/>
      </c>
    </row>
    <row r="1130" spans="17:17" x14ac:dyDescent="0.25">
      <c r="Q1130" s="17" t="str">
        <f t="shared" si="20"/>
        <v/>
      </c>
    </row>
    <row r="1131" spans="17:17" x14ac:dyDescent="0.25">
      <c r="Q1131" s="17" t="str">
        <f t="shared" si="20"/>
        <v/>
      </c>
    </row>
    <row r="1132" spans="17:17" x14ac:dyDescent="0.25">
      <c r="Q1132" s="17" t="str">
        <f t="shared" si="20"/>
        <v/>
      </c>
    </row>
    <row r="1133" spans="17:17" x14ac:dyDescent="0.25">
      <c r="Q1133" s="17" t="str">
        <f t="shared" si="20"/>
        <v/>
      </c>
    </row>
    <row r="1134" spans="17:17" x14ac:dyDescent="0.25">
      <c r="Q1134" s="17" t="str">
        <f t="shared" si="20"/>
        <v/>
      </c>
    </row>
    <row r="1135" spans="17:17" x14ac:dyDescent="0.25">
      <c r="Q1135" s="17" t="str">
        <f t="shared" si="20"/>
        <v/>
      </c>
    </row>
    <row r="1136" spans="17:17" x14ac:dyDescent="0.25">
      <c r="Q1136" s="17" t="str">
        <f t="shared" si="20"/>
        <v/>
      </c>
    </row>
    <row r="1137" spans="17:17" x14ac:dyDescent="0.25">
      <c r="Q1137" s="17" t="str">
        <f t="shared" si="20"/>
        <v/>
      </c>
    </row>
    <row r="1138" spans="17:17" x14ac:dyDescent="0.25">
      <c r="Q1138" s="17" t="str">
        <f t="shared" si="20"/>
        <v/>
      </c>
    </row>
    <row r="1139" spans="17:17" x14ac:dyDescent="0.25">
      <c r="Q1139" s="17" t="str">
        <f t="shared" si="20"/>
        <v/>
      </c>
    </row>
    <row r="1140" spans="17:17" x14ac:dyDescent="0.25">
      <c r="Q1140" s="17" t="str">
        <f t="shared" si="20"/>
        <v/>
      </c>
    </row>
    <row r="1141" spans="17:17" x14ac:dyDescent="0.25">
      <c r="Q1141" s="17" t="str">
        <f t="shared" si="20"/>
        <v/>
      </c>
    </row>
    <row r="1142" spans="17:17" x14ac:dyDescent="0.25">
      <c r="Q1142" s="17" t="str">
        <f t="shared" si="20"/>
        <v/>
      </c>
    </row>
    <row r="1143" spans="17:17" x14ac:dyDescent="0.25">
      <c r="Q1143" s="17" t="str">
        <f t="shared" si="20"/>
        <v/>
      </c>
    </row>
    <row r="1144" spans="17:17" x14ac:dyDescent="0.25">
      <c r="Q1144" s="17" t="str">
        <f t="shared" si="20"/>
        <v/>
      </c>
    </row>
    <row r="1145" spans="17:17" x14ac:dyDescent="0.25">
      <c r="Q1145" s="17" t="str">
        <f t="shared" si="20"/>
        <v/>
      </c>
    </row>
    <row r="1146" spans="17:17" x14ac:dyDescent="0.25">
      <c r="Q1146" s="17" t="str">
        <f t="shared" si="20"/>
        <v/>
      </c>
    </row>
    <row r="1147" spans="17:17" x14ac:dyDescent="0.25">
      <c r="Q1147" s="17" t="str">
        <f t="shared" si="20"/>
        <v/>
      </c>
    </row>
    <row r="1148" spans="17:17" x14ac:dyDescent="0.25">
      <c r="Q1148" s="17" t="str">
        <f t="shared" si="20"/>
        <v/>
      </c>
    </row>
    <row r="1149" spans="17:17" x14ac:dyDescent="0.25">
      <c r="Q1149" s="17" t="str">
        <f t="shared" si="20"/>
        <v/>
      </c>
    </row>
    <row r="1150" spans="17:17" x14ac:dyDescent="0.25">
      <c r="Q1150" s="17" t="str">
        <f t="shared" si="20"/>
        <v/>
      </c>
    </row>
    <row r="1151" spans="17:17" x14ac:dyDescent="0.25">
      <c r="Q1151" s="17" t="str">
        <f t="shared" si="20"/>
        <v/>
      </c>
    </row>
    <row r="1152" spans="17:17" x14ac:dyDescent="0.25">
      <c r="Q1152" s="17" t="str">
        <f t="shared" si="20"/>
        <v/>
      </c>
    </row>
    <row r="1153" spans="17:17" x14ac:dyDescent="0.25">
      <c r="Q1153" s="17" t="str">
        <f t="shared" si="20"/>
        <v/>
      </c>
    </row>
    <row r="1154" spans="17:17" x14ac:dyDescent="0.25">
      <c r="Q1154" s="17" t="str">
        <f t="shared" si="20"/>
        <v/>
      </c>
    </row>
    <row r="1155" spans="17:17" x14ac:dyDescent="0.25">
      <c r="Q1155" s="17" t="str">
        <f t="shared" si="20"/>
        <v/>
      </c>
    </row>
    <row r="1156" spans="17:17" x14ac:dyDescent="0.25">
      <c r="Q1156" s="17" t="str">
        <f t="shared" ref="Q1156:Q1219" si="21">IF(OR(O1156=60,FALSE,O1156=90,FALSE),N1156+O1156,"")</f>
        <v/>
      </c>
    </row>
    <row r="1157" spans="17:17" x14ac:dyDescent="0.25">
      <c r="Q1157" s="17" t="str">
        <f t="shared" si="21"/>
        <v/>
      </c>
    </row>
    <row r="1158" spans="17:17" x14ac:dyDescent="0.25">
      <c r="Q1158" s="17" t="str">
        <f t="shared" si="21"/>
        <v/>
      </c>
    </row>
    <row r="1159" spans="17:17" x14ac:dyDescent="0.25">
      <c r="Q1159" s="17" t="str">
        <f t="shared" si="21"/>
        <v/>
      </c>
    </row>
    <row r="1160" spans="17:17" x14ac:dyDescent="0.25">
      <c r="Q1160" s="17" t="str">
        <f t="shared" si="21"/>
        <v/>
      </c>
    </row>
    <row r="1161" spans="17:17" x14ac:dyDescent="0.25">
      <c r="Q1161" s="17" t="str">
        <f t="shared" si="21"/>
        <v/>
      </c>
    </row>
    <row r="1162" spans="17:17" x14ac:dyDescent="0.25">
      <c r="Q1162" s="17" t="str">
        <f t="shared" si="21"/>
        <v/>
      </c>
    </row>
    <row r="1163" spans="17:17" x14ac:dyDescent="0.25">
      <c r="Q1163" s="17" t="str">
        <f t="shared" si="21"/>
        <v/>
      </c>
    </row>
    <row r="1164" spans="17:17" x14ac:dyDescent="0.25">
      <c r="Q1164" s="17" t="str">
        <f t="shared" si="21"/>
        <v/>
      </c>
    </row>
    <row r="1165" spans="17:17" x14ac:dyDescent="0.25">
      <c r="Q1165" s="17" t="str">
        <f t="shared" si="21"/>
        <v/>
      </c>
    </row>
    <row r="1166" spans="17:17" x14ac:dyDescent="0.25">
      <c r="Q1166" s="17" t="str">
        <f t="shared" si="21"/>
        <v/>
      </c>
    </row>
    <row r="1167" spans="17:17" x14ac:dyDescent="0.25">
      <c r="Q1167" s="17" t="str">
        <f t="shared" si="21"/>
        <v/>
      </c>
    </row>
    <row r="1168" spans="17:17" x14ac:dyDescent="0.25">
      <c r="Q1168" s="17" t="str">
        <f t="shared" si="21"/>
        <v/>
      </c>
    </row>
    <row r="1169" spans="17:17" x14ac:dyDescent="0.25">
      <c r="Q1169" s="17" t="str">
        <f t="shared" si="21"/>
        <v/>
      </c>
    </row>
    <row r="1170" spans="17:17" x14ac:dyDescent="0.25">
      <c r="Q1170" s="17" t="str">
        <f t="shared" si="21"/>
        <v/>
      </c>
    </row>
    <row r="1171" spans="17:17" x14ac:dyDescent="0.25">
      <c r="Q1171" s="17" t="str">
        <f t="shared" si="21"/>
        <v/>
      </c>
    </row>
    <row r="1172" spans="17:17" x14ac:dyDescent="0.25">
      <c r="Q1172" s="17" t="str">
        <f t="shared" si="21"/>
        <v/>
      </c>
    </row>
    <row r="1173" spans="17:17" x14ac:dyDescent="0.25">
      <c r="Q1173" s="17" t="str">
        <f t="shared" si="21"/>
        <v/>
      </c>
    </row>
    <row r="1174" spans="17:17" x14ac:dyDescent="0.25">
      <c r="Q1174" s="17" t="str">
        <f t="shared" si="21"/>
        <v/>
      </c>
    </row>
    <row r="1175" spans="17:17" x14ac:dyDescent="0.25">
      <c r="Q1175" s="17" t="str">
        <f t="shared" si="21"/>
        <v/>
      </c>
    </row>
    <row r="1176" spans="17:17" x14ac:dyDescent="0.25">
      <c r="Q1176" s="17" t="str">
        <f t="shared" si="21"/>
        <v/>
      </c>
    </row>
    <row r="1177" spans="17:17" x14ac:dyDescent="0.25">
      <c r="Q1177" s="17" t="str">
        <f t="shared" si="21"/>
        <v/>
      </c>
    </row>
    <row r="1178" spans="17:17" x14ac:dyDescent="0.25">
      <c r="Q1178" s="17" t="str">
        <f t="shared" si="21"/>
        <v/>
      </c>
    </row>
    <row r="1179" spans="17:17" x14ac:dyDescent="0.25">
      <c r="Q1179" s="17" t="str">
        <f t="shared" si="21"/>
        <v/>
      </c>
    </row>
    <row r="1180" spans="17:17" x14ac:dyDescent="0.25">
      <c r="Q1180" s="17" t="str">
        <f t="shared" si="21"/>
        <v/>
      </c>
    </row>
    <row r="1181" spans="17:17" x14ac:dyDescent="0.25">
      <c r="Q1181" s="17" t="str">
        <f t="shared" si="21"/>
        <v/>
      </c>
    </row>
    <row r="1182" spans="17:17" x14ac:dyDescent="0.25">
      <c r="Q1182" s="17" t="str">
        <f t="shared" si="21"/>
        <v/>
      </c>
    </row>
    <row r="1183" spans="17:17" x14ac:dyDescent="0.25">
      <c r="Q1183" s="17" t="str">
        <f t="shared" si="21"/>
        <v/>
      </c>
    </row>
    <row r="1184" spans="17:17" x14ac:dyDescent="0.25">
      <c r="Q1184" s="17" t="str">
        <f t="shared" si="21"/>
        <v/>
      </c>
    </row>
    <row r="1185" spans="17:17" x14ac:dyDescent="0.25">
      <c r="Q1185" s="17" t="str">
        <f t="shared" si="21"/>
        <v/>
      </c>
    </row>
    <row r="1186" spans="17:17" x14ac:dyDescent="0.25">
      <c r="Q1186" s="17" t="str">
        <f t="shared" si="21"/>
        <v/>
      </c>
    </row>
    <row r="1187" spans="17:17" x14ac:dyDescent="0.25">
      <c r="Q1187" s="17" t="str">
        <f t="shared" si="21"/>
        <v/>
      </c>
    </row>
    <row r="1188" spans="17:17" x14ac:dyDescent="0.25">
      <c r="Q1188" s="17" t="str">
        <f t="shared" si="21"/>
        <v/>
      </c>
    </row>
    <row r="1189" spans="17:17" x14ac:dyDescent="0.25">
      <c r="Q1189" s="17" t="str">
        <f t="shared" si="21"/>
        <v/>
      </c>
    </row>
    <row r="1190" spans="17:17" x14ac:dyDescent="0.25">
      <c r="Q1190" s="17" t="str">
        <f t="shared" si="21"/>
        <v/>
      </c>
    </row>
    <row r="1191" spans="17:17" x14ac:dyDescent="0.25">
      <c r="Q1191" s="17" t="str">
        <f t="shared" si="21"/>
        <v/>
      </c>
    </row>
    <row r="1192" spans="17:17" x14ac:dyDescent="0.25">
      <c r="Q1192" s="17" t="str">
        <f t="shared" si="21"/>
        <v/>
      </c>
    </row>
    <row r="1193" spans="17:17" x14ac:dyDescent="0.25">
      <c r="Q1193" s="17" t="str">
        <f t="shared" si="21"/>
        <v/>
      </c>
    </row>
    <row r="1194" spans="17:17" x14ac:dyDescent="0.25">
      <c r="Q1194" s="17" t="str">
        <f t="shared" si="21"/>
        <v/>
      </c>
    </row>
    <row r="1195" spans="17:17" x14ac:dyDescent="0.25">
      <c r="Q1195" s="17" t="str">
        <f t="shared" si="21"/>
        <v/>
      </c>
    </row>
    <row r="1196" spans="17:17" x14ac:dyDescent="0.25">
      <c r="Q1196" s="17" t="str">
        <f t="shared" si="21"/>
        <v/>
      </c>
    </row>
    <row r="1197" spans="17:17" x14ac:dyDescent="0.25">
      <c r="Q1197" s="17" t="str">
        <f t="shared" si="21"/>
        <v/>
      </c>
    </row>
    <row r="1198" spans="17:17" x14ac:dyDescent="0.25">
      <c r="Q1198" s="17" t="str">
        <f t="shared" si="21"/>
        <v/>
      </c>
    </row>
    <row r="1199" spans="17:17" x14ac:dyDescent="0.25">
      <c r="Q1199" s="17" t="str">
        <f t="shared" si="21"/>
        <v/>
      </c>
    </row>
    <row r="1200" spans="17:17" x14ac:dyDescent="0.25">
      <c r="Q1200" s="17" t="str">
        <f t="shared" si="21"/>
        <v/>
      </c>
    </row>
    <row r="1201" spans="17:17" x14ac:dyDescent="0.25">
      <c r="Q1201" s="17" t="str">
        <f t="shared" si="21"/>
        <v/>
      </c>
    </row>
    <row r="1202" spans="17:17" x14ac:dyDescent="0.25">
      <c r="Q1202" s="17" t="str">
        <f t="shared" si="21"/>
        <v/>
      </c>
    </row>
    <row r="1203" spans="17:17" x14ac:dyDescent="0.25">
      <c r="Q1203" s="17" t="str">
        <f t="shared" si="21"/>
        <v/>
      </c>
    </row>
    <row r="1204" spans="17:17" x14ac:dyDescent="0.25">
      <c r="Q1204" s="17" t="str">
        <f t="shared" si="21"/>
        <v/>
      </c>
    </row>
    <row r="1205" spans="17:17" x14ac:dyDescent="0.25">
      <c r="Q1205" s="17" t="str">
        <f t="shared" si="21"/>
        <v/>
      </c>
    </row>
    <row r="1206" spans="17:17" x14ac:dyDescent="0.25">
      <c r="Q1206" s="17" t="str">
        <f t="shared" si="21"/>
        <v/>
      </c>
    </row>
    <row r="1207" spans="17:17" x14ac:dyDescent="0.25">
      <c r="Q1207" s="17" t="str">
        <f t="shared" si="21"/>
        <v/>
      </c>
    </row>
    <row r="1208" spans="17:17" x14ac:dyDescent="0.25">
      <c r="Q1208" s="17" t="str">
        <f t="shared" si="21"/>
        <v/>
      </c>
    </row>
    <row r="1209" spans="17:17" x14ac:dyDescent="0.25">
      <c r="Q1209" s="17" t="str">
        <f t="shared" si="21"/>
        <v/>
      </c>
    </row>
    <row r="1210" spans="17:17" x14ac:dyDescent="0.25">
      <c r="Q1210" s="17" t="str">
        <f t="shared" si="21"/>
        <v/>
      </c>
    </row>
    <row r="1211" spans="17:17" x14ac:dyDescent="0.25">
      <c r="Q1211" s="17" t="str">
        <f t="shared" si="21"/>
        <v/>
      </c>
    </row>
    <row r="1212" spans="17:17" x14ac:dyDescent="0.25">
      <c r="Q1212" s="17" t="str">
        <f t="shared" si="21"/>
        <v/>
      </c>
    </row>
    <row r="1213" spans="17:17" x14ac:dyDescent="0.25">
      <c r="Q1213" s="17" t="str">
        <f t="shared" si="21"/>
        <v/>
      </c>
    </row>
    <row r="1214" spans="17:17" x14ac:dyDescent="0.25">
      <c r="Q1214" s="17" t="str">
        <f t="shared" si="21"/>
        <v/>
      </c>
    </row>
    <row r="1215" spans="17:17" x14ac:dyDescent="0.25">
      <c r="Q1215" s="17" t="str">
        <f t="shared" si="21"/>
        <v/>
      </c>
    </row>
    <row r="1216" spans="17:17" x14ac:dyDescent="0.25">
      <c r="Q1216" s="17" t="str">
        <f t="shared" si="21"/>
        <v/>
      </c>
    </row>
    <row r="1217" spans="17:17" x14ac:dyDescent="0.25">
      <c r="Q1217" s="17" t="str">
        <f t="shared" si="21"/>
        <v/>
      </c>
    </row>
    <row r="1218" spans="17:17" x14ac:dyDescent="0.25">
      <c r="Q1218" s="17" t="str">
        <f t="shared" si="21"/>
        <v/>
      </c>
    </row>
    <row r="1219" spans="17:17" x14ac:dyDescent="0.25">
      <c r="Q1219" s="17" t="str">
        <f t="shared" si="21"/>
        <v/>
      </c>
    </row>
    <row r="1220" spans="17:17" x14ac:dyDescent="0.25">
      <c r="Q1220" s="17" t="str">
        <f t="shared" ref="Q1220:Q1283" si="22">IF(OR(O1220=60,FALSE,O1220=90,FALSE),N1220+O1220,"")</f>
        <v/>
      </c>
    </row>
    <row r="1221" spans="17:17" x14ac:dyDescent="0.25">
      <c r="Q1221" s="17" t="str">
        <f t="shared" si="22"/>
        <v/>
      </c>
    </row>
    <row r="1222" spans="17:17" x14ac:dyDescent="0.25">
      <c r="Q1222" s="17" t="str">
        <f t="shared" si="22"/>
        <v/>
      </c>
    </row>
    <row r="1223" spans="17:17" x14ac:dyDescent="0.25">
      <c r="Q1223" s="17" t="str">
        <f t="shared" si="22"/>
        <v/>
      </c>
    </row>
    <row r="1224" spans="17:17" x14ac:dyDescent="0.25">
      <c r="Q1224" s="17" t="str">
        <f t="shared" si="22"/>
        <v/>
      </c>
    </row>
    <row r="1225" spans="17:17" x14ac:dyDescent="0.25">
      <c r="Q1225" s="17" t="str">
        <f t="shared" si="22"/>
        <v/>
      </c>
    </row>
    <row r="1226" spans="17:17" x14ac:dyDescent="0.25">
      <c r="Q1226" s="17" t="str">
        <f t="shared" si="22"/>
        <v/>
      </c>
    </row>
    <row r="1227" spans="17:17" x14ac:dyDescent="0.25">
      <c r="Q1227" s="17" t="str">
        <f t="shared" si="22"/>
        <v/>
      </c>
    </row>
    <row r="1228" spans="17:17" x14ac:dyDescent="0.25">
      <c r="Q1228" s="17" t="str">
        <f t="shared" si="22"/>
        <v/>
      </c>
    </row>
    <row r="1229" spans="17:17" x14ac:dyDescent="0.25">
      <c r="Q1229" s="17" t="str">
        <f t="shared" si="22"/>
        <v/>
      </c>
    </row>
    <row r="1230" spans="17:17" x14ac:dyDescent="0.25">
      <c r="Q1230" s="17" t="str">
        <f t="shared" si="22"/>
        <v/>
      </c>
    </row>
    <row r="1231" spans="17:17" x14ac:dyDescent="0.25">
      <c r="Q1231" s="17" t="str">
        <f t="shared" si="22"/>
        <v/>
      </c>
    </row>
    <row r="1232" spans="17:17" x14ac:dyDescent="0.25">
      <c r="Q1232" s="17" t="str">
        <f t="shared" si="22"/>
        <v/>
      </c>
    </row>
    <row r="1233" spans="17:17" x14ac:dyDescent="0.25">
      <c r="Q1233" s="17" t="str">
        <f t="shared" si="22"/>
        <v/>
      </c>
    </row>
    <row r="1234" spans="17:17" x14ac:dyDescent="0.25">
      <c r="Q1234" s="17" t="str">
        <f t="shared" si="22"/>
        <v/>
      </c>
    </row>
    <row r="1235" spans="17:17" x14ac:dyDescent="0.25">
      <c r="Q1235" s="17" t="str">
        <f t="shared" si="22"/>
        <v/>
      </c>
    </row>
    <row r="1236" spans="17:17" x14ac:dyDescent="0.25">
      <c r="Q1236" s="17" t="str">
        <f t="shared" si="22"/>
        <v/>
      </c>
    </row>
    <row r="1237" spans="17:17" x14ac:dyDescent="0.25">
      <c r="Q1237" s="17" t="str">
        <f t="shared" si="22"/>
        <v/>
      </c>
    </row>
    <row r="1238" spans="17:17" x14ac:dyDescent="0.25">
      <c r="Q1238" s="17" t="str">
        <f t="shared" si="22"/>
        <v/>
      </c>
    </row>
    <row r="1239" spans="17:17" x14ac:dyDescent="0.25">
      <c r="Q1239" s="17" t="str">
        <f t="shared" si="22"/>
        <v/>
      </c>
    </row>
    <row r="1240" spans="17:17" x14ac:dyDescent="0.25">
      <c r="Q1240" s="17" t="str">
        <f t="shared" si="22"/>
        <v/>
      </c>
    </row>
    <row r="1241" spans="17:17" x14ac:dyDescent="0.25">
      <c r="Q1241" s="17" t="str">
        <f t="shared" si="22"/>
        <v/>
      </c>
    </row>
    <row r="1242" spans="17:17" x14ac:dyDescent="0.25">
      <c r="Q1242" s="17" t="str">
        <f t="shared" si="22"/>
        <v/>
      </c>
    </row>
    <row r="1243" spans="17:17" x14ac:dyDescent="0.25">
      <c r="Q1243" s="17" t="str">
        <f t="shared" si="22"/>
        <v/>
      </c>
    </row>
    <row r="1244" spans="17:17" x14ac:dyDescent="0.25">
      <c r="Q1244" s="17" t="str">
        <f t="shared" si="22"/>
        <v/>
      </c>
    </row>
    <row r="1245" spans="17:17" x14ac:dyDescent="0.25">
      <c r="Q1245" s="17" t="str">
        <f t="shared" si="22"/>
        <v/>
      </c>
    </row>
    <row r="1246" spans="17:17" x14ac:dyDescent="0.25">
      <c r="Q1246" s="17" t="str">
        <f t="shared" si="22"/>
        <v/>
      </c>
    </row>
    <row r="1247" spans="17:17" x14ac:dyDescent="0.25">
      <c r="Q1247" s="17" t="str">
        <f t="shared" si="22"/>
        <v/>
      </c>
    </row>
    <row r="1248" spans="17:17" x14ac:dyDescent="0.25">
      <c r="Q1248" s="17" t="str">
        <f t="shared" si="22"/>
        <v/>
      </c>
    </row>
    <row r="1249" spans="17:17" x14ac:dyDescent="0.25">
      <c r="Q1249" s="17" t="str">
        <f t="shared" si="22"/>
        <v/>
      </c>
    </row>
    <row r="1250" spans="17:17" x14ac:dyDescent="0.25">
      <c r="Q1250" s="17" t="str">
        <f t="shared" si="22"/>
        <v/>
      </c>
    </row>
    <row r="1251" spans="17:17" x14ac:dyDescent="0.25">
      <c r="Q1251" s="17" t="str">
        <f t="shared" si="22"/>
        <v/>
      </c>
    </row>
    <row r="1252" spans="17:17" x14ac:dyDescent="0.25">
      <c r="Q1252" s="17" t="str">
        <f t="shared" si="22"/>
        <v/>
      </c>
    </row>
    <row r="1253" spans="17:17" x14ac:dyDescent="0.25">
      <c r="Q1253" s="17" t="str">
        <f t="shared" si="22"/>
        <v/>
      </c>
    </row>
    <row r="1254" spans="17:17" x14ac:dyDescent="0.25">
      <c r="Q1254" s="17" t="str">
        <f t="shared" si="22"/>
        <v/>
      </c>
    </row>
    <row r="1255" spans="17:17" x14ac:dyDescent="0.25">
      <c r="Q1255" s="17" t="str">
        <f t="shared" si="22"/>
        <v/>
      </c>
    </row>
    <row r="1256" spans="17:17" x14ac:dyDescent="0.25">
      <c r="Q1256" s="17" t="str">
        <f t="shared" si="22"/>
        <v/>
      </c>
    </row>
    <row r="1257" spans="17:17" x14ac:dyDescent="0.25">
      <c r="Q1257" s="17" t="str">
        <f t="shared" si="22"/>
        <v/>
      </c>
    </row>
    <row r="1258" spans="17:17" x14ac:dyDescent="0.25">
      <c r="Q1258" s="17" t="str">
        <f t="shared" si="22"/>
        <v/>
      </c>
    </row>
    <row r="1259" spans="17:17" x14ac:dyDescent="0.25">
      <c r="Q1259" s="17" t="str">
        <f t="shared" si="22"/>
        <v/>
      </c>
    </row>
    <row r="1260" spans="17:17" x14ac:dyDescent="0.25">
      <c r="Q1260" s="17" t="str">
        <f t="shared" si="22"/>
        <v/>
      </c>
    </row>
    <row r="1261" spans="17:17" x14ac:dyDescent="0.25">
      <c r="Q1261" s="17" t="str">
        <f t="shared" si="22"/>
        <v/>
      </c>
    </row>
    <row r="1262" spans="17:17" x14ac:dyDescent="0.25">
      <c r="Q1262" s="17" t="str">
        <f t="shared" si="22"/>
        <v/>
      </c>
    </row>
    <row r="1263" spans="17:17" x14ac:dyDescent="0.25">
      <c r="Q1263" s="17" t="str">
        <f t="shared" si="22"/>
        <v/>
      </c>
    </row>
    <row r="1264" spans="17:17" x14ac:dyDescent="0.25">
      <c r="Q1264" s="17" t="str">
        <f t="shared" si="22"/>
        <v/>
      </c>
    </row>
    <row r="1265" spans="17:17" x14ac:dyDescent="0.25">
      <c r="Q1265" s="17" t="str">
        <f t="shared" si="22"/>
        <v/>
      </c>
    </row>
    <row r="1266" spans="17:17" x14ac:dyDescent="0.25">
      <c r="Q1266" s="17" t="str">
        <f t="shared" si="22"/>
        <v/>
      </c>
    </row>
    <row r="1267" spans="17:17" x14ac:dyDescent="0.25">
      <c r="Q1267" s="17" t="str">
        <f t="shared" si="22"/>
        <v/>
      </c>
    </row>
    <row r="1268" spans="17:17" x14ac:dyDescent="0.25">
      <c r="Q1268" s="17" t="str">
        <f t="shared" si="22"/>
        <v/>
      </c>
    </row>
    <row r="1269" spans="17:17" x14ac:dyDescent="0.25">
      <c r="Q1269" s="17" t="str">
        <f t="shared" si="22"/>
        <v/>
      </c>
    </row>
    <row r="1270" spans="17:17" x14ac:dyDescent="0.25">
      <c r="Q1270" s="17" t="str">
        <f t="shared" si="22"/>
        <v/>
      </c>
    </row>
    <row r="1271" spans="17:17" x14ac:dyDescent="0.25">
      <c r="Q1271" s="17" t="str">
        <f t="shared" si="22"/>
        <v/>
      </c>
    </row>
    <row r="1272" spans="17:17" x14ac:dyDescent="0.25">
      <c r="Q1272" s="17" t="str">
        <f t="shared" si="22"/>
        <v/>
      </c>
    </row>
    <row r="1273" spans="17:17" x14ac:dyDescent="0.25">
      <c r="Q1273" s="17" t="str">
        <f t="shared" si="22"/>
        <v/>
      </c>
    </row>
    <row r="1274" spans="17:17" x14ac:dyDescent="0.25">
      <c r="Q1274" s="17" t="str">
        <f t="shared" si="22"/>
        <v/>
      </c>
    </row>
    <row r="1275" spans="17:17" x14ac:dyDescent="0.25">
      <c r="Q1275" s="17" t="str">
        <f t="shared" si="22"/>
        <v/>
      </c>
    </row>
    <row r="1276" spans="17:17" x14ac:dyDescent="0.25">
      <c r="Q1276" s="17" t="str">
        <f t="shared" si="22"/>
        <v/>
      </c>
    </row>
    <row r="1277" spans="17:17" x14ac:dyDescent="0.25">
      <c r="Q1277" s="17" t="str">
        <f t="shared" si="22"/>
        <v/>
      </c>
    </row>
    <row r="1278" spans="17:17" x14ac:dyDescent="0.25">
      <c r="Q1278" s="17" t="str">
        <f t="shared" si="22"/>
        <v/>
      </c>
    </row>
    <row r="1279" spans="17:17" x14ac:dyDescent="0.25">
      <c r="Q1279" s="17" t="str">
        <f t="shared" si="22"/>
        <v/>
      </c>
    </row>
    <row r="1280" spans="17:17" x14ac:dyDescent="0.25">
      <c r="Q1280" s="17" t="str">
        <f t="shared" si="22"/>
        <v/>
      </c>
    </row>
    <row r="1281" spans="17:17" x14ac:dyDescent="0.25">
      <c r="Q1281" s="17" t="str">
        <f t="shared" si="22"/>
        <v/>
      </c>
    </row>
    <row r="1282" spans="17:17" x14ac:dyDescent="0.25">
      <c r="Q1282" s="17" t="str">
        <f t="shared" si="22"/>
        <v/>
      </c>
    </row>
    <row r="1283" spans="17:17" x14ac:dyDescent="0.25">
      <c r="Q1283" s="17" t="str">
        <f t="shared" si="22"/>
        <v/>
      </c>
    </row>
    <row r="1284" spans="17:17" x14ac:dyDescent="0.25">
      <c r="Q1284" s="17" t="str">
        <f t="shared" ref="Q1284:Q1347" si="23">IF(OR(O1284=60,FALSE,O1284=90,FALSE),N1284+O1284,"")</f>
        <v/>
      </c>
    </row>
    <row r="1285" spans="17:17" x14ac:dyDescent="0.25">
      <c r="Q1285" s="17" t="str">
        <f t="shared" si="23"/>
        <v/>
      </c>
    </row>
    <row r="1286" spans="17:17" x14ac:dyDescent="0.25">
      <c r="Q1286" s="17" t="str">
        <f t="shared" si="23"/>
        <v/>
      </c>
    </row>
    <row r="1287" spans="17:17" x14ac:dyDescent="0.25">
      <c r="Q1287" s="17" t="str">
        <f t="shared" si="23"/>
        <v/>
      </c>
    </row>
    <row r="1288" spans="17:17" x14ac:dyDescent="0.25">
      <c r="Q1288" s="17" t="str">
        <f t="shared" si="23"/>
        <v/>
      </c>
    </row>
    <row r="1289" spans="17:17" x14ac:dyDescent="0.25">
      <c r="Q1289" s="17" t="str">
        <f t="shared" si="23"/>
        <v/>
      </c>
    </row>
    <row r="1290" spans="17:17" x14ac:dyDescent="0.25">
      <c r="Q1290" s="17" t="str">
        <f t="shared" si="23"/>
        <v/>
      </c>
    </row>
    <row r="1291" spans="17:17" x14ac:dyDescent="0.25">
      <c r="Q1291" s="17" t="str">
        <f t="shared" si="23"/>
        <v/>
      </c>
    </row>
    <row r="1292" spans="17:17" x14ac:dyDescent="0.25">
      <c r="Q1292" s="17" t="str">
        <f t="shared" si="23"/>
        <v/>
      </c>
    </row>
    <row r="1293" spans="17:17" x14ac:dyDescent="0.25">
      <c r="Q1293" s="17" t="str">
        <f t="shared" si="23"/>
        <v/>
      </c>
    </row>
    <row r="1294" spans="17:17" x14ac:dyDescent="0.25">
      <c r="Q1294" s="17" t="str">
        <f t="shared" si="23"/>
        <v/>
      </c>
    </row>
    <row r="1295" spans="17:17" x14ac:dyDescent="0.25">
      <c r="Q1295" s="17" t="str">
        <f t="shared" si="23"/>
        <v/>
      </c>
    </row>
    <row r="1296" spans="17:17" x14ac:dyDescent="0.25">
      <c r="Q1296" s="17" t="str">
        <f t="shared" si="23"/>
        <v/>
      </c>
    </row>
    <row r="1297" spans="17:17" x14ac:dyDescent="0.25">
      <c r="Q1297" s="17" t="str">
        <f t="shared" si="23"/>
        <v/>
      </c>
    </row>
    <row r="1298" spans="17:17" x14ac:dyDescent="0.25">
      <c r="Q1298" s="17" t="str">
        <f t="shared" si="23"/>
        <v/>
      </c>
    </row>
    <row r="1299" spans="17:17" x14ac:dyDescent="0.25">
      <c r="Q1299" s="17" t="str">
        <f t="shared" si="23"/>
        <v/>
      </c>
    </row>
    <row r="1300" spans="17:17" x14ac:dyDescent="0.25">
      <c r="Q1300" s="17" t="str">
        <f t="shared" si="23"/>
        <v/>
      </c>
    </row>
    <row r="1301" spans="17:17" x14ac:dyDescent="0.25">
      <c r="Q1301" s="17" t="str">
        <f t="shared" si="23"/>
        <v/>
      </c>
    </row>
    <row r="1302" spans="17:17" x14ac:dyDescent="0.25">
      <c r="Q1302" s="17" t="str">
        <f t="shared" si="23"/>
        <v/>
      </c>
    </row>
    <row r="1303" spans="17:17" x14ac:dyDescent="0.25">
      <c r="Q1303" s="17" t="str">
        <f t="shared" si="23"/>
        <v/>
      </c>
    </row>
    <row r="1304" spans="17:17" x14ac:dyDescent="0.25">
      <c r="Q1304" s="17" t="str">
        <f t="shared" si="23"/>
        <v/>
      </c>
    </row>
    <row r="1305" spans="17:17" x14ac:dyDescent="0.25">
      <c r="Q1305" s="17" t="str">
        <f t="shared" si="23"/>
        <v/>
      </c>
    </row>
    <row r="1306" spans="17:17" x14ac:dyDescent="0.25">
      <c r="Q1306" s="17" t="str">
        <f t="shared" si="23"/>
        <v/>
      </c>
    </row>
    <row r="1307" spans="17:17" x14ac:dyDescent="0.25">
      <c r="Q1307" s="17" t="str">
        <f t="shared" si="23"/>
        <v/>
      </c>
    </row>
    <row r="1308" spans="17:17" x14ac:dyDescent="0.25">
      <c r="Q1308" s="17" t="str">
        <f t="shared" si="23"/>
        <v/>
      </c>
    </row>
    <row r="1309" spans="17:17" x14ac:dyDescent="0.25">
      <c r="Q1309" s="17" t="str">
        <f t="shared" si="23"/>
        <v/>
      </c>
    </row>
    <row r="1310" spans="17:17" x14ac:dyDescent="0.25">
      <c r="Q1310" s="17" t="str">
        <f t="shared" si="23"/>
        <v/>
      </c>
    </row>
    <row r="1311" spans="17:17" x14ac:dyDescent="0.25">
      <c r="Q1311" s="17" t="str">
        <f t="shared" si="23"/>
        <v/>
      </c>
    </row>
    <row r="1312" spans="17:17" x14ac:dyDescent="0.25">
      <c r="Q1312" s="17" t="str">
        <f t="shared" si="23"/>
        <v/>
      </c>
    </row>
    <row r="1313" spans="17:17" x14ac:dyDescent="0.25">
      <c r="Q1313" s="17" t="str">
        <f t="shared" si="23"/>
        <v/>
      </c>
    </row>
    <row r="1314" spans="17:17" x14ac:dyDescent="0.25">
      <c r="Q1314" s="17" t="str">
        <f t="shared" si="23"/>
        <v/>
      </c>
    </row>
    <row r="1315" spans="17:17" x14ac:dyDescent="0.25">
      <c r="Q1315" s="17" t="str">
        <f t="shared" si="23"/>
        <v/>
      </c>
    </row>
    <row r="1316" spans="17:17" x14ac:dyDescent="0.25">
      <c r="Q1316" s="17" t="str">
        <f t="shared" si="23"/>
        <v/>
      </c>
    </row>
    <row r="1317" spans="17:17" x14ac:dyDescent="0.25">
      <c r="Q1317" s="17" t="str">
        <f t="shared" si="23"/>
        <v/>
      </c>
    </row>
    <row r="1318" spans="17:17" x14ac:dyDescent="0.25">
      <c r="Q1318" s="17" t="str">
        <f t="shared" si="23"/>
        <v/>
      </c>
    </row>
    <row r="1319" spans="17:17" x14ac:dyDescent="0.25">
      <c r="Q1319" s="17" t="str">
        <f t="shared" si="23"/>
        <v/>
      </c>
    </row>
    <row r="1320" spans="17:17" x14ac:dyDescent="0.25">
      <c r="Q1320" s="17" t="str">
        <f t="shared" si="23"/>
        <v/>
      </c>
    </row>
    <row r="1321" spans="17:17" x14ac:dyDescent="0.25">
      <c r="Q1321" s="17" t="str">
        <f t="shared" si="23"/>
        <v/>
      </c>
    </row>
    <row r="1322" spans="17:17" x14ac:dyDescent="0.25">
      <c r="Q1322" s="17" t="str">
        <f t="shared" si="23"/>
        <v/>
      </c>
    </row>
    <row r="1323" spans="17:17" x14ac:dyDescent="0.25">
      <c r="Q1323" s="17" t="str">
        <f t="shared" si="23"/>
        <v/>
      </c>
    </row>
    <row r="1324" spans="17:17" x14ac:dyDescent="0.25">
      <c r="Q1324" s="17" t="str">
        <f t="shared" si="23"/>
        <v/>
      </c>
    </row>
    <row r="1325" spans="17:17" x14ac:dyDescent="0.25">
      <c r="Q1325" s="17" t="str">
        <f t="shared" si="23"/>
        <v/>
      </c>
    </row>
    <row r="1326" spans="17:17" x14ac:dyDescent="0.25">
      <c r="Q1326" s="17" t="str">
        <f t="shared" si="23"/>
        <v/>
      </c>
    </row>
    <row r="1327" spans="17:17" x14ac:dyDescent="0.25">
      <c r="Q1327" s="17" t="str">
        <f t="shared" si="23"/>
        <v/>
      </c>
    </row>
    <row r="1328" spans="17:17" x14ac:dyDescent="0.25">
      <c r="Q1328" s="17" t="str">
        <f t="shared" si="23"/>
        <v/>
      </c>
    </row>
    <row r="1329" spans="17:17" x14ac:dyDescent="0.25">
      <c r="Q1329" s="17" t="str">
        <f t="shared" si="23"/>
        <v/>
      </c>
    </row>
    <row r="1330" spans="17:17" x14ac:dyDescent="0.25">
      <c r="Q1330" s="17" t="str">
        <f t="shared" si="23"/>
        <v/>
      </c>
    </row>
    <row r="1331" spans="17:17" x14ac:dyDescent="0.25">
      <c r="Q1331" s="17" t="str">
        <f t="shared" si="23"/>
        <v/>
      </c>
    </row>
    <row r="1332" spans="17:17" x14ac:dyDescent="0.25">
      <c r="Q1332" s="17" t="str">
        <f t="shared" si="23"/>
        <v/>
      </c>
    </row>
    <row r="1333" spans="17:17" x14ac:dyDescent="0.25">
      <c r="Q1333" s="17" t="str">
        <f t="shared" si="23"/>
        <v/>
      </c>
    </row>
    <row r="1334" spans="17:17" x14ac:dyDescent="0.25">
      <c r="Q1334" s="17" t="str">
        <f t="shared" si="23"/>
        <v/>
      </c>
    </row>
    <row r="1335" spans="17:17" x14ac:dyDescent="0.25">
      <c r="Q1335" s="17" t="str">
        <f t="shared" si="23"/>
        <v/>
      </c>
    </row>
    <row r="1336" spans="17:17" x14ac:dyDescent="0.25">
      <c r="Q1336" s="17" t="str">
        <f t="shared" si="23"/>
        <v/>
      </c>
    </row>
    <row r="1337" spans="17:17" x14ac:dyDescent="0.25">
      <c r="Q1337" s="17" t="str">
        <f t="shared" si="23"/>
        <v/>
      </c>
    </row>
    <row r="1338" spans="17:17" x14ac:dyDescent="0.25">
      <c r="Q1338" s="17" t="str">
        <f t="shared" si="23"/>
        <v/>
      </c>
    </row>
    <row r="1339" spans="17:17" x14ac:dyDescent="0.25">
      <c r="Q1339" s="17" t="str">
        <f t="shared" si="23"/>
        <v/>
      </c>
    </row>
    <row r="1340" spans="17:17" x14ac:dyDescent="0.25">
      <c r="Q1340" s="17" t="str">
        <f t="shared" si="23"/>
        <v/>
      </c>
    </row>
    <row r="1341" spans="17:17" x14ac:dyDescent="0.25">
      <c r="Q1341" s="17" t="str">
        <f t="shared" si="23"/>
        <v/>
      </c>
    </row>
    <row r="1342" spans="17:17" x14ac:dyDescent="0.25">
      <c r="Q1342" s="17" t="str">
        <f t="shared" si="23"/>
        <v/>
      </c>
    </row>
    <row r="1343" spans="17:17" x14ac:dyDescent="0.25">
      <c r="Q1343" s="17" t="str">
        <f t="shared" si="23"/>
        <v/>
      </c>
    </row>
    <row r="1344" spans="17:17" x14ac:dyDescent="0.25">
      <c r="Q1344" s="17" t="str">
        <f t="shared" si="23"/>
        <v/>
      </c>
    </row>
    <row r="1345" spans="17:17" x14ac:dyDescent="0.25">
      <c r="Q1345" s="17" t="str">
        <f t="shared" si="23"/>
        <v/>
      </c>
    </row>
    <row r="1346" spans="17:17" x14ac:dyDescent="0.25">
      <c r="Q1346" s="17" t="str">
        <f t="shared" si="23"/>
        <v/>
      </c>
    </row>
    <row r="1347" spans="17:17" x14ac:dyDescent="0.25">
      <c r="Q1347" s="17" t="str">
        <f t="shared" si="23"/>
        <v/>
      </c>
    </row>
    <row r="1348" spans="17:17" x14ac:dyDescent="0.25">
      <c r="Q1348" s="17" t="str">
        <f t="shared" ref="Q1348:Q1411" si="24">IF(OR(O1348=60,FALSE,O1348=90,FALSE),N1348+O1348,"")</f>
        <v/>
      </c>
    </row>
    <row r="1349" spans="17:17" x14ac:dyDescent="0.25">
      <c r="Q1349" s="17" t="str">
        <f t="shared" si="24"/>
        <v/>
      </c>
    </row>
    <row r="1350" spans="17:17" x14ac:dyDescent="0.25">
      <c r="Q1350" s="17" t="str">
        <f t="shared" si="24"/>
        <v/>
      </c>
    </row>
    <row r="1351" spans="17:17" x14ac:dyDescent="0.25">
      <c r="Q1351" s="17" t="str">
        <f t="shared" si="24"/>
        <v/>
      </c>
    </row>
    <row r="1352" spans="17:17" x14ac:dyDescent="0.25">
      <c r="Q1352" s="17" t="str">
        <f t="shared" si="24"/>
        <v/>
      </c>
    </row>
    <row r="1353" spans="17:17" x14ac:dyDescent="0.25">
      <c r="Q1353" s="17" t="str">
        <f t="shared" si="24"/>
        <v/>
      </c>
    </row>
    <row r="1354" spans="17:17" x14ac:dyDescent="0.25">
      <c r="Q1354" s="17" t="str">
        <f t="shared" si="24"/>
        <v/>
      </c>
    </row>
    <row r="1355" spans="17:17" x14ac:dyDescent="0.25">
      <c r="Q1355" s="17" t="str">
        <f t="shared" si="24"/>
        <v/>
      </c>
    </row>
    <row r="1356" spans="17:17" x14ac:dyDescent="0.25">
      <c r="Q1356" s="17" t="str">
        <f t="shared" si="24"/>
        <v/>
      </c>
    </row>
    <row r="1357" spans="17:17" x14ac:dyDescent="0.25">
      <c r="Q1357" s="17" t="str">
        <f t="shared" si="24"/>
        <v/>
      </c>
    </row>
    <row r="1358" spans="17:17" x14ac:dyDescent="0.25">
      <c r="Q1358" s="17" t="str">
        <f t="shared" si="24"/>
        <v/>
      </c>
    </row>
    <row r="1359" spans="17:17" x14ac:dyDescent="0.25">
      <c r="Q1359" s="17" t="str">
        <f t="shared" si="24"/>
        <v/>
      </c>
    </row>
    <row r="1360" spans="17:17" x14ac:dyDescent="0.25">
      <c r="Q1360" s="17" t="str">
        <f t="shared" si="24"/>
        <v/>
      </c>
    </row>
    <row r="1361" spans="17:17" x14ac:dyDescent="0.25">
      <c r="Q1361" s="17" t="str">
        <f t="shared" si="24"/>
        <v/>
      </c>
    </row>
    <row r="1362" spans="17:17" x14ac:dyDescent="0.25">
      <c r="Q1362" s="17" t="str">
        <f t="shared" si="24"/>
        <v/>
      </c>
    </row>
    <row r="1363" spans="17:17" x14ac:dyDescent="0.25">
      <c r="Q1363" s="17" t="str">
        <f t="shared" si="24"/>
        <v/>
      </c>
    </row>
    <row r="1364" spans="17:17" x14ac:dyDescent="0.25">
      <c r="Q1364" s="17" t="str">
        <f t="shared" si="24"/>
        <v/>
      </c>
    </row>
    <row r="1365" spans="17:17" x14ac:dyDescent="0.25">
      <c r="Q1365" s="17" t="str">
        <f t="shared" si="24"/>
        <v/>
      </c>
    </row>
    <row r="1366" spans="17:17" x14ac:dyDescent="0.25">
      <c r="Q1366" s="17" t="str">
        <f t="shared" si="24"/>
        <v/>
      </c>
    </row>
    <row r="1367" spans="17:17" x14ac:dyDescent="0.25">
      <c r="Q1367" s="17" t="str">
        <f t="shared" si="24"/>
        <v/>
      </c>
    </row>
    <row r="1368" spans="17:17" x14ac:dyDescent="0.25">
      <c r="Q1368" s="17" t="str">
        <f t="shared" si="24"/>
        <v/>
      </c>
    </row>
    <row r="1369" spans="17:17" x14ac:dyDescent="0.25">
      <c r="Q1369" s="17" t="str">
        <f t="shared" si="24"/>
        <v/>
      </c>
    </row>
    <row r="1370" spans="17:17" x14ac:dyDescent="0.25">
      <c r="Q1370" s="17" t="str">
        <f t="shared" si="24"/>
        <v/>
      </c>
    </row>
    <row r="1371" spans="17:17" x14ac:dyDescent="0.25">
      <c r="Q1371" s="17" t="str">
        <f t="shared" si="24"/>
        <v/>
      </c>
    </row>
    <row r="1372" spans="17:17" x14ac:dyDescent="0.25">
      <c r="Q1372" s="17" t="str">
        <f t="shared" si="24"/>
        <v/>
      </c>
    </row>
    <row r="1373" spans="17:17" x14ac:dyDescent="0.25">
      <c r="Q1373" s="17" t="str">
        <f t="shared" si="24"/>
        <v/>
      </c>
    </row>
    <row r="1374" spans="17:17" x14ac:dyDescent="0.25">
      <c r="Q1374" s="17" t="str">
        <f t="shared" si="24"/>
        <v/>
      </c>
    </row>
    <row r="1375" spans="17:17" x14ac:dyDescent="0.25">
      <c r="Q1375" s="17" t="str">
        <f t="shared" si="24"/>
        <v/>
      </c>
    </row>
    <row r="1376" spans="17:17" x14ac:dyDescent="0.25">
      <c r="Q1376" s="17" t="str">
        <f t="shared" si="24"/>
        <v/>
      </c>
    </row>
    <row r="1377" spans="17:17" x14ac:dyDescent="0.25">
      <c r="Q1377" s="17" t="str">
        <f t="shared" si="24"/>
        <v/>
      </c>
    </row>
    <row r="1378" spans="17:17" x14ac:dyDescent="0.25">
      <c r="Q1378" s="17" t="str">
        <f t="shared" si="24"/>
        <v/>
      </c>
    </row>
    <row r="1379" spans="17:17" x14ac:dyDescent="0.25">
      <c r="Q1379" s="17" t="str">
        <f t="shared" si="24"/>
        <v/>
      </c>
    </row>
    <row r="1380" spans="17:17" x14ac:dyDescent="0.25">
      <c r="Q1380" s="17" t="str">
        <f t="shared" si="24"/>
        <v/>
      </c>
    </row>
    <row r="1381" spans="17:17" x14ac:dyDescent="0.25">
      <c r="Q1381" s="17" t="str">
        <f t="shared" si="24"/>
        <v/>
      </c>
    </row>
    <row r="1382" spans="17:17" x14ac:dyDescent="0.25">
      <c r="Q1382" s="17" t="str">
        <f t="shared" si="24"/>
        <v/>
      </c>
    </row>
    <row r="1383" spans="17:17" x14ac:dyDescent="0.25">
      <c r="Q1383" s="17" t="str">
        <f t="shared" si="24"/>
        <v/>
      </c>
    </row>
    <row r="1384" spans="17:17" x14ac:dyDescent="0.25">
      <c r="Q1384" s="17" t="str">
        <f t="shared" si="24"/>
        <v/>
      </c>
    </row>
    <row r="1385" spans="17:17" x14ac:dyDescent="0.25">
      <c r="Q1385" s="17" t="str">
        <f t="shared" si="24"/>
        <v/>
      </c>
    </row>
    <row r="1386" spans="17:17" x14ac:dyDescent="0.25">
      <c r="Q1386" s="17" t="str">
        <f t="shared" si="24"/>
        <v/>
      </c>
    </row>
    <row r="1387" spans="17:17" x14ac:dyDescent="0.25">
      <c r="Q1387" s="17" t="str">
        <f t="shared" si="24"/>
        <v/>
      </c>
    </row>
    <row r="1388" spans="17:17" x14ac:dyDescent="0.25">
      <c r="Q1388" s="17" t="str">
        <f t="shared" si="24"/>
        <v/>
      </c>
    </row>
    <row r="1389" spans="17:17" x14ac:dyDescent="0.25">
      <c r="Q1389" s="17" t="str">
        <f t="shared" si="24"/>
        <v/>
      </c>
    </row>
    <row r="1390" spans="17:17" x14ac:dyDescent="0.25">
      <c r="Q1390" s="17" t="str">
        <f t="shared" si="24"/>
        <v/>
      </c>
    </row>
    <row r="1391" spans="17:17" x14ac:dyDescent="0.25">
      <c r="Q1391" s="17" t="str">
        <f t="shared" si="24"/>
        <v/>
      </c>
    </row>
    <row r="1392" spans="17:17" x14ac:dyDescent="0.25">
      <c r="Q1392" s="17" t="str">
        <f t="shared" si="24"/>
        <v/>
      </c>
    </row>
    <row r="1393" spans="17:17" x14ac:dyDescent="0.25">
      <c r="Q1393" s="17" t="str">
        <f t="shared" si="24"/>
        <v/>
      </c>
    </row>
    <row r="1394" spans="17:17" x14ac:dyDescent="0.25">
      <c r="Q1394" s="17" t="str">
        <f t="shared" si="24"/>
        <v/>
      </c>
    </row>
    <row r="1395" spans="17:17" x14ac:dyDescent="0.25">
      <c r="Q1395" s="17" t="str">
        <f t="shared" si="24"/>
        <v/>
      </c>
    </row>
    <row r="1396" spans="17:17" x14ac:dyDescent="0.25">
      <c r="Q1396" s="17" t="str">
        <f t="shared" si="24"/>
        <v/>
      </c>
    </row>
    <row r="1397" spans="17:17" x14ac:dyDescent="0.25">
      <c r="Q1397" s="17" t="str">
        <f t="shared" si="24"/>
        <v/>
      </c>
    </row>
    <row r="1398" spans="17:17" x14ac:dyDescent="0.25">
      <c r="Q1398" s="17" t="str">
        <f t="shared" si="24"/>
        <v/>
      </c>
    </row>
    <row r="1399" spans="17:17" x14ac:dyDescent="0.25">
      <c r="Q1399" s="17" t="str">
        <f t="shared" si="24"/>
        <v/>
      </c>
    </row>
    <row r="1400" spans="17:17" x14ac:dyDescent="0.25">
      <c r="Q1400" s="17" t="str">
        <f t="shared" si="24"/>
        <v/>
      </c>
    </row>
    <row r="1401" spans="17:17" x14ac:dyDescent="0.25">
      <c r="Q1401" s="17" t="str">
        <f t="shared" si="24"/>
        <v/>
      </c>
    </row>
    <row r="1402" spans="17:17" x14ac:dyDescent="0.25">
      <c r="Q1402" s="17" t="str">
        <f t="shared" si="24"/>
        <v/>
      </c>
    </row>
    <row r="1403" spans="17:17" x14ac:dyDescent="0.25">
      <c r="Q1403" s="17" t="str">
        <f t="shared" si="24"/>
        <v/>
      </c>
    </row>
    <row r="1404" spans="17:17" x14ac:dyDescent="0.25">
      <c r="Q1404" s="17" t="str">
        <f t="shared" si="24"/>
        <v/>
      </c>
    </row>
    <row r="1405" spans="17:17" x14ac:dyDescent="0.25">
      <c r="Q1405" s="17" t="str">
        <f t="shared" si="24"/>
        <v/>
      </c>
    </row>
    <row r="1406" spans="17:17" x14ac:dyDescent="0.25">
      <c r="Q1406" s="17" t="str">
        <f t="shared" si="24"/>
        <v/>
      </c>
    </row>
    <row r="1407" spans="17:17" x14ac:dyDescent="0.25">
      <c r="Q1407" s="17" t="str">
        <f t="shared" si="24"/>
        <v/>
      </c>
    </row>
    <row r="1408" spans="17:17" x14ac:dyDescent="0.25">
      <c r="Q1408" s="17" t="str">
        <f t="shared" si="24"/>
        <v/>
      </c>
    </row>
    <row r="1409" spans="17:17" x14ac:dyDescent="0.25">
      <c r="Q1409" s="17" t="str">
        <f t="shared" si="24"/>
        <v/>
      </c>
    </row>
    <row r="1410" spans="17:17" x14ac:dyDescent="0.25">
      <c r="Q1410" s="17" t="str">
        <f t="shared" si="24"/>
        <v/>
      </c>
    </row>
    <row r="1411" spans="17:17" x14ac:dyDescent="0.25">
      <c r="Q1411" s="17" t="str">
        <f t="shared" si="24"/>
        <v/>
      </c>
    </row>
    <row r="1412" spans="17:17" x14ac:dyDescent="0.25">
      <c r="Q1412" s="17" t="str">
        <f t="shared" ref="Q1412:Q1475" si="25">IF(OR(O1412=60,FALSE,O1412=90,FALSE),N1412+O1412,"")</f>
        <v/>
      </c>
    </row>
    <row r="1413" spans="17:17" x14ac:dyDescent="0.25">
      <c r="Q1413" s="17" t="str">
        <f t="shared" si="25"/>
        <v/>
      </c>
    </row>
    <row r="1414" spans="17:17" x14ac:dyDescent="0.25">
      <c r="Q1414" s="17" t="str">
        <f t="shared" si="25"/>
        <v/>
      </c>
    </row>
    <row r="1415" spans="17:17" x14ac:dyDescent="0.25">
      <c r="Q1415" s="17" t="str">
        <f t="shared" si="25"/>
        <v/>
      </c>
    </row>
    <row r="1416" spans="17:17" x14ac:dyDescent="0.25">
      <c r="Q1416" s="17" t="str">
        <f t="shared" si="25"/>
        <v/>
      </c>
    </row>
    <row r="1417" spans="17:17" x14ac:dyDescent="0.25">
      <c r="Q1417" s="17" t="str">
        <f t="shared" si="25"/>
        <v/>
      </c>
    </row>
    <row r="1418" spans="17:17" x14ac:dyDescent="0.25">
      <c r="Q1418" s="17" t="str">
        <f t="shared" si="25"/>
        <v/>
      </c>
    </row>
    <row r="1419" spans="17:17" x14ac:dyDescent="0.25">
      <c r="Q1419" s="17" t="str">
        <f t="shared" si="25"/>
        <v/>
      </c>
    </row>
    <row r="1420" spans="17:17" x14ac:dyDescent="0.25">
      <c r="Q1420" s="17" t="str">
        <f t="shared" si="25"/>
        <v/>
      </c>
    </row>
    <row r="1421" spans="17:17" x14ac:dyDescent="0.25">
      <c r="Q1421" s="17" t="str">
        <f t="shared" si="25"/>
        <v/>
      </c>
    </row>
    <row r="1422" spans="17:17" x14ac:dyDescent="0.25">
      <c r="Q1422" s="17" t="str">
        <f t="shared" si="25"/>
        <v/>
      </c>
    </row>
    <row r="1423" spans="17:17" x14ac:dyDescent="0.25">
      <c r="Q1423" s="17" t="str">
        <f t="shared" si="25"/>
        <v/>
      </c>
    </row>
    <row r="1424" spans="17:17" x14ac:dyDescent="0.25">
      <c r="Q1424" s="17" t="str">
        <f t="shared" si="25"/>
        <v/>
      </c>
    </row>
    <row r="1425" spans="17:17" x14ac:dyDescent="0.25">
      <c r="Q1425" s="17" t="str">
        <f t="shared" si="25"/>
        <v/>
      </c>
    </row>
    <row r="1426" spans="17:17" x14ac:dyDescent="0.25">
      <c r="Q1426" s="17" t="str">
        <f t="shared" si="25"/>
        <v/>
      </c>
    </row>
    <row r="1427" spans="17:17" x14ac:dyDescent="0.25">
      <c r="Q1427" s="17" t="str">
        <f t="shared" si="25"/>
        <v/>
      </c>
    </row>
    <row r="1428" spans="17:17" x14ac:dyDescent="0.25">
      <c r="Q1428" s="17" t="str">
        <f t="shared" si="25"/>
        <v/>
      </c>
    </row>
    <row r="1429" spans="17:17" x14ac:dyDescent="0.25">
      <c r="Q1429" s="17" t="str">
        <f t="shared" si="25"/>
        <v/>
      </c>
    </row>
    <row r="1430" spans="17:17" x14ac:dyDescent="0.25">
      <c r="Q1430" s="17" t="str">
        <f t="shared" si="25"/>
        <v/>
      </c>
    </row>
    <row r="1431" spans="17:17" x14ac:dyDescent="0.25">
      <c r="Q1431" s="17" t="str">
        <f t="shared" si="25"/>
        <v/>
      </c>
    </row>
    <row r="1432" spans="17:17" x14ac:dyDescent="0.25">
      <c r="Q1432" s="17" t="str">
        <f t="shared" si="25"/>
        <v/>
      </c>
    </row>
    <row r="1433" spans="17:17" x14ac:dyDescent="0.25">
      <c r="Q1433" s="17" t="str">
        <f t="shared" si="25"/>
        <v/>
      </c>
    </row>
    <row r="1434" spans="17:17" x14ac:dyDescent="0.25">
      <c r="Q1434" s="17" t="str">
        <f t="shared" si="25"/>
        <v/>
      </c>
    </row>
    <row r="1435" spans="17:17" x14ac:dyDescent="0.25">
      <c r="Q1435" s="17" t="str">
        <f t="shared" si="25"/>
        <v/>
      </c>
    </row>
    <row r="1436" spans="17:17" x14ac:dyDescent="0.25">
      <c r="Q1436" s="17" t="str">
        <f t="shared" si="25"/>
        <v/>
      </c>
    </row>
    <row r="1437" spans="17:17" x14ac:dyDescent="0.25">
      <c r="Q1437" s="17" t="str">
        <f t="shared" si="25"/>
        <v/>
      </c>
    </row>
    <row r="1438" spans="17:17" x14ac:dyDescent="0.25">
      <c r="Q1438" s="17" t="str">
        <f t="shared" si="25"/>
        <v/>
      </c>
    </row>
    <row r="1439" spans="17:17" x14ac:dyDescent="0.25">
      <c r="Q1439" s="17" t="str">
        <f t="shared" si="25"/>
        <v/>
      </c>
    </row>
    <row r="1440" spans="17:17" x14ac:dyDescent="0.25">
      <c r="Q1440" s="17" t="str">
        <f t="shared" si="25"/>
        <v/>
      </c>
    </row>
    <row r="1441" spans="17:17" x14ac:dyDescent="0.25">
      <c r="Q1441" s="17" t="str">
        <f t="shared" si="25"/>
        <v/>
      </c>
    </row>
    <row r="1442" spans="17:17" x14ac:dyDescent="0.25">
      <c r="Q1442" s="17" t="str">
        <f t="shared" si="25"/>
        <v/>
      </c>
    </row>
    <row r="1443" spans="17:17" x14ac:dyDescent="0.25">
      <c r="Q1443" s="17" t="str">
        <f t="shared" si="25"/>
        <v/>
      </c>
    </row>
    <row r="1444" spans="17:17" x14ac:dyDescent="0.25">
      <c r="Q1444" s="17" t="str">
        <f t="shared" si="25"/>
        <v/>
      </c>
    </row>
    <row r="1445" spans="17:17" x14ac:dyDescent="0.25">
      <c r="Q1445" s="17" t="str">
        <f t="shared" si="25"/>
        <v/>
      </c>
    </row>
    <row r="1446" spans="17:17" x14ac:dyDescent="0.25">
      <c r="Q1446" s="17" t="str">
        <f t="shared" si="25"/>
        <v/>
      </c>
    </row>
    <row r="1447" spans="17:17" x14ac:dyDescent="0.25">
      <c r="Q1447" s="17" t="str">
        <f t="shared" si="25"/>
        <v/>
      </c>
    </row>
    <row r="1448" spans="17:17" x14ac:dyDescent="0.25">
      <c r="Q1448" s="17" t="str">
        <f t="shared" si="25"/>
        <v/>
      </c>
    </row>
    <row r="1449" spans="17:17" x14ac:dyDescent="0.25">
      <c r="Q1449" s="17" t="str">
        <f t="shared" si="25"/>
        <v/>
      </c>
    </row>
    <row r="1450" spans="17:17" x14ac:dyDescent="0.25">
      <c r="Q1450" s="17" t="str">
        <f t="shared" si="25"/>
        <v/>
      </c>
    </row>
    <row r="1451" spans="17:17" x14ac:dyDescent="0.25">
      <c r="Q1451" s="17" t="str">
        <f t="shared" si="25"/>
        <v/>
      </c>
    </row>
    <row r="1452" spans="17:17" x14ac:dyDescent="0.25">
      <c r="Q1452" s="17" t="str">
        <f t="shared" si="25"/>
        <v/>
      </c>
    </row>
    <row r="1453" spans="17:17" x14ac:dyDescent="0.25">
      <c r="Q1453" s="17" t="str">
        <f t="shared" si="25"/>
        <v/>
      </c>
    </row>
    <row r="1454" spans="17:17" x14ac:dyDescent="0.25">
      <c r="Q1454" s="17" t="str">
        <f t="shared" si="25"/>
        <v/>
      </c>
    </row>
    <row r="1455" spans="17:17" x14ac:dyDescent="0.25">
      <c r="Q1455" s="17" t="str">
        <f t="shared" si="25"/>
        <v/>
      </c>
    </row>
    <row r="1456" spans="17:17" x14ac:dyDescent="0.25">
      <c r="Q1456" s="17" t="str">
        <f t="shared" si="25"/>
        <v/>
      </c>
    </row>
    <row r="1457" spans="17:17" x14ac:dyDescent="0.25">
      <c r="Q1457" s="17" t="str">
        <f t="shared" si="25"/>
        <v/>
      </c>
    </row>
    <row r="1458" spans="17:17" x14ac:dyDescent="0.25">
      <c r="Q1458" s="17" t="str">
        <f t="shared" si="25"/>
        <v/>
      </c>
    </row>
    <row r="1459" spans="17:17" x14ac:dyDescent="0.25">
      <c r="Q1459" s="17" t="str">
        <f t="shared" si="25"/>
        <v/>
      </c>
    </row>
    <row r="1460" spans="17:17" x14ac:dyDescent="0.25">
      <c r="Q1460" s="17" t="str">
        <f t="shared" si="25"/>
        <v/>
      </c>
    </row>
    <row r="1461" spans="17:17" x14ac:dyDescent="0.25">
      <c r="Q1461" s="17" t="str">
        <f t="shared" si="25"/>
        <v/>
      </c>
    </row>
    <row r="1462" spans="17:17" x14ac:dyDescent="0.25">
      <c r="Q1462" s="17" t="str">
        <f t="shared" si="25"/>
        <v/>
      </c>
    </row>
    <row r="1463" spans="17:17" x14ac:dyDescent="0.25">
      <c r="Q1463" s="17" t="str">
        <f t="shared" si="25"/>
        <v/>
      </c>
    </row>
    <row r="1464" spans="17:17" x14ac:dyDescent="0.25">
      <c r="Q1464" s="17" t="str">
        <f t="shared" si="25"/>
        <v/>
      </c>
    </row>
    <row r="1465" spans="17:17" x14ac:dyDescent="0.25">
      <c r="Q1465" s="17" t="str">
        <f t="shared" si="25"/>
        <v/>
      </c>
    </row>
    <row r="1466" spans="17:17" x14ac:dyDescent="0.25">
      <c r="Q1466" s="17" t="str">
        <f t="shared" si="25"/>
        <v/>
      </c>
    </row>
    <row r="1467" spans="17:17" x14ac:dyDescent="0.25">
      <c r="Q1467" s="17" t="str">
        <f t="shared" si="25"/>
        <v/>
      </c>
    </row>
    <row r="1468" spans="17:17" x14ac:dyDescent="0.25">
      <c r="Q1468" s="17" t="str">
        <f t="shared" si="25"/>
        <v/>
      </c>
    </row>
    <row r="1469" spans="17:17" x14ac:dyDescent="0.25">
      <c r="Q1469" s="17" t="str">
        <f t="shared" si="25"/>
        <v/>
      </c>
    </row>
    <row r="1470" spans="17:17" x14ac:dyDescent="0.25">
      <c r="Q1470" s="17" t="str">
        <f t="shared" si="25"/>
        <v/>
      </c>
    </row>
    <row r="1471" spans="17:17" x14ac:dyDescent="0.25">
      <c r="Q1471" s="17" t="str">
        <f t="shared" si="25"/>
        <v/>
      </c>
    </row>
    <row r="1472" spans="17:17" x14ac:dyDescent="0.25">
      <c r="Q1472" s="17" t="str">
        <f t="shared" si="25"/>
        <v/>
      </c>
    </row>
    <row r="1473" spans="17:17" x14ac:dyDescent="0.25">
      <c r="Q1473" s="17" t="str">
        <f t="shared" si="25"/>
        <v/>
      </c>
    </row>
    <row r="1474" spans="17:17" x14ac:dyDescent="0.25">
      <c r="Q1474" s="17" t="str">
        <f t="shared" si="25"/>
        <v/>
      </c>
    </row>
    <row r="1475" spans="17:17" x14ac:dyDescent="0.25">
      <c r="Q1475" s="17" t="str">
        <f t="shared" si="25"/>
        <v/>
      </c>
    </row>
    <row r="1476" spans="17:17" x14ac:dyDescent="0.25">
      <c r="Q1476" s="17" t="str">
        <f t="shared" ref="Q1476:Q1539" si="26">IF(OR(O1476=60,FALSE,O1476=90,FALSE),N1476+O1476,"")</f>
        <v/>
      </c>
    </row>
    <row r="1477" spans="17:17" x14ac:dyDescent="0.25">
      <c r="Q1477" s="17" t="str">
        <f t="shared" si="26"/>
        <v/>
      </c>
    </row>
    <row r="1478" spans="17:17" x14ac:dyDescent="0.25">
      <c r="Q1478" s="17" t="str">
        <f t="shared" si="26"/>
        <v/>
      </c>
    </row>
    <row r="1479" spans="17:17" x14ac:dyDescent="0.25">
      <c r="Q1479" s="17" t="str">
        <f t="shared" si="26"/>
        <v/>
      </c>
    </row>
    <row r="1480" spans="17:17" x14ac:dyDescent="0.25">
      <c r="Q1480" s="17" t="str">
        <f t="shared" si="26"/>
        <v/>
      </c>
    </row>
    <row r="1481" spans="17:17" x14ac:dyDescent="0.25">
      <c r="Q1481" s="17" t="str">
        <f t="shared" si="26"/>
        <v/>
      </c>
    </row>
    <row r="1482" spans="17:17" x14ac:dyDescent="0.25">
      <c r="Q1482" s="17" t="str">
        <f t="shared" si="26"/>
        <v/>
      </c>
    </row>
    <row r="1483" spans="17:17" x14ac:dyDescent="0.25">
      <c r="Q1483" s="17" t="str">
        <f t="shared" si="26"/>
        <v/>
      </c>
    </row>
    <row r="1484" spans="17:17" x14ac:dyDescent="0.25">
      <c r="Q1484" s="17" t="str">
        <f t="shared" si="26"/>
        <v/>
      </c>
    </row>
    <row r="1485" spans="17:17" x14ac:dyDescent="0.25">
      <c r="Q1485" s="17" t="str">
        <f t="shared" si="26"/>
        <v/>
      </c>
    </row>
    <row r="1486" spans="17:17" x14ac:dyDescent="0.25">
      <c r="Q1486" s="17" t="str">
        <f t="shared" si="26"/>
        <v/>
      </c>
    </row>
    <row r="1487" spans="17:17" x14ac:dyDescent="0.25">
      <c r="Q1487" s="17" t="str">
        <f t="shared" si="26"/>
        <v/>
      </c>
    </row>
    <row r="1488" spans="17:17" x14ac:dyDescent="0.25">
      <c r="Q1488" s="17" t="str">
        <f t="shared" si="26"/>
        <v/>
      </c>
    </row>
    <row r="1489" spans="17:17" x14ac:dyDescent="0.25">
      <c r="Q1489" s="17" t="str">
        <f t="shared" si="26"/>
        <v/>
      </c>
    </row>
    <row r="1490" spans="17:17" x14ac:dyDescent="0.25">
      <c r="Q1490" s="17" t="str">
        <f t="shared" si="26"/>
        <v/>
      </c>
    </row>
    <row r="1491" spans="17:17" x14ac:dyDescent="0.25">
      <c r="Q1491" s="17" t="str">
        <f t="shared" si="26"/>
        <v/>
      </c>
    </row>
    <row r="1492" spans="17:17" x14ac:dyDescent="0.25">
      <c r="Q1492" s="17" t="str">
        <f t="shared" si="26"/>
        <v/>
      </c>
    </row>
    <row r="1493" spans="17:17" x14ac:dyDescent="0.25">
      <c r="Q1493" s="17" t="str">
        <f t="shared" si="26"/>
        <v/>
      </c>
    </row>
    <row r="1494" spans="17:17" x14ac:dyDescent="0.25">
      <c r="Q1494" s="17" t="str">
        <f t="shared" si="26"/>
        <v/>
      </c>
    </row>
    <row r="1495" spans="17:17" x14ac:dyDescent="0.25">
      <c r="Q1495" s="17" t="str">
        <f t="shared" si="26"/>
        <v/>
      </c>
    </row>
    <row r="1496" spans="17:17" x14ac:dyDescent="0.25">
      <c r="Q1496" s="17" t="str">
        <f t="shared" si="26"/>
        <v/>
      </c>
    </row>
    <row r="1497" spans="17:17" x14ac:dyDescent="0.25">
      <c r="Q1497" s="17" t="str">
        <f t="shared" si="26"/>
        <v/>
      </c>
    </row>
    <row r="1498" spans="17:17" x14ac:dyDescent="0.25">
      <c r="Q1498" s="17" t="str">
        <f t="shared" si="26"/>
        <v/>
      </c>
    </row>
    <row r="1499" spans="17:17" x14ac:dyDescent="0.25">
      <c r="Q1499" s="17" t="str">
        <f t="shared" si="26"/>
        <v/>
      </c>
    </row>
    <row r="1500" spans="17:17" x14ac:dyDescent="0.25">
      <c r="Q1500" s="17" t="str">
        <f t="shared" si="26"/>
        <v/>
      </c>
    </row>
    <row r="1501" spans="17:17" x14ac:dyDescent="0.25">
      <c r="Q1501" s="17" t="str">
        <f t="shared" si="26"/>
        <v/>
      </c>
    </row>
    <row r="1502" spans="17:17" x14ac:dyDescent="0.25">
      <c r="Q1502" s="17" t="str">
        <f t="shared" si="26"/>
        <v/>
      </c>
    </row>
    <row r="1503" spans="17:17" x14ac:dyDescent="0.25">
      <c r="Q1503" s="17" t="str">
        <f t="shared" si="26"/>
        <v/>
      </c>
    </row>
    <row r="1504" spans="17:17" x14ac:dyDescent="0.25">
      <c r="Q1504" s="17" t="str">
        <f t="shared" si="26"/>
        <v/>
      </c>
    </row>
    <row r="1505" spans="17:17" x14ac:dyDescent="0.25">
      <c r="Q1505" s="17" t="str">
        <f t="shared" si="26"/>
        <v/>
      </c>
    </row>
    <row r="1506" spans="17:17" x14ac:dyDescent="0.25">
      <c r="Q1506" s="17" t="str">
        <f t="shared" si="26"/>
        <v/>
      </c>
    </row>
    <row r="1507" spans="17:17" x14ac:dyDescent="0.25">
      <c r="Q1507" s="17" t="str">
        <f t="shared" si="26"/>
        <v/>
      </c>
    </row>
    <row r="1508" spans="17:17" x14ac:dyDescent="0.25">
      <c r="Q1508" s="17" t="str">
        <f t="shared" si="26"/>
        <v/>
      </c>
    </row>
    <row r="1509" spans="17:17" x14ac:dyDescent="0.25">
      <c r="Q1509" s="17" t="str">
        <f t="shared" si="26"/>
        <v/>
      </c>
    </row>
    <row r="1510" spans="17:17" x14ac:dyDescent="0.25">
      <c r="Q1510" s="17" t="str">
        <f t="shared" si="26"/>
        <v/>
      </c>
    </row>
    <row r="1511" spans="17:17" x14ac:dyDescent="0.25">
      <c r="Q1511" s="17" t="str">
        <f t="shared" si="26"/>
        <v/>
      </c>
    </row>
    <row r="1512" spans="17:17" x14ac:dyDescent="0.25">
      <c r="Q1512" s="17" t="str">
        <f t="shared" si="26"/>
        <v/>
      </c>
    </row>
    <row r="1513" spans="17:17" x14ac:dyDescent="0.25">
      <c r="Q1513" s="17" t="str">
        <f t="shared" si="26"/>
        <v/>
      </c>
    </row>
    <row r="1514" spans="17:17" x14ac:dyDescent="0.25">
      <c r="Q1514" s="17" t="str">
        <f t="shared" si="26"/>
        <v/>
      </c>
    </row>
    <row r="1515" spans="17:17" x14ac:dyDescent="0.25">
      <c r="Q1515" s="17" t="str">
        <f t="shared" si="26"/>
        <v/>
      </c>
    </row>
    <row r="1516" spans="17:17" x14ac:dyDescent="0.25">
      <c r="Q1516" s="17" t="str">
        <f t="shared" si="26"/>
        <v/>
      </c>
    </row>
    <row r="1517" spans="17:17" x14ac:dyDescent="0.25">
      <c r="Q1517" s="17" t="str">
        <f t="shared" si="26"/>
        <v/>
      </c>
    </row>
    <row r="1518" spans="17:17" x14ac:dyDescent="0.25">
      <c r="Q1518" s="17" t="str">
        <f t="shared" si="26"/>
        <v/>
      </c>
    </row>
    <row r="1519" spans="17:17" x14ac:dyDescent="0.25">
      <c r="Q1519" s="17" t="str">
        <f t="shared" si="26"/>
        <v/>
      </c>
    </row>
    <row r="1520" spans="17:17" x14ac:dyDescent="0.25">
      <c r="Q1520" s="17" t="str">
        <f t="shared" si="26"/>
        <v/>
      </c>
    </row>
    <row r="1521" spans="17:17" x14ac:dyDescent="0.25">
      <c r="Q1521" s="17" t="str">
        <f t="shared" si="26"/>
        <v/>
      </c>
    </row>
    <row r="1522" spans="17:17" x14ac:dyDescent="0.25">
      <c r="Q1522" s="17" t="str">
        <f t="shared" si="26"/>
        <v/>
      </c>
    </row>
    <row r="1523" spans="17:17" x14ac:dyDescent="0.25">
      <c r="Q1523" s="17" t="str">
        <f t="shared" si="26"/>
        <v/>
      </c>
    </row>
    <row r="1524" spans="17:17" x14ac:dyDescent="0.25">
      <c r="Q1524" s="17" t="str">
        <f t="shared" si="26"/>
        <v/>
      </c>
    </row>
    <row r="1525" spans="17:17" x14ac:dyDescent="0.25">
      <c r="Q1525" s="17" t="str">
        <f t="shared" si="26"/>
        <v/>
      </c>
    </row>
    <row r="1526" spans="17:17" x14ac:dyDescent="0.25">
      <c r="Q1526" s="17" t="str">
        <f t="shared" si="26"/>
        <v/>
      </c>
    </row>
    <row r="1527" spans="17:17" x14ac:dyDescent="0.25">
      <c r="Q1527" s="17" t="str">
        <f t="shared" si="26"/>
        <v/>
      </c>
    </row>
    <row r="1528" spans="17:17" x14ac:dyDescent="0.25">
      <c r="Q1528" s="17" t="str">
        <f t="shared" si="26"/>
        <v/>
      </c>
    </row>
    <row r="1529" spans="17:17" x14ac:dyDescent="0.25">
      <c r="Q1529" s="17" t="str">
        <f t="shared" si="26"/>
        <v/>
      </c>
    </row>
    <row r="1530" spans="17:17" x14ac:dyDescent="0.25">
      <c r="Q1530" s="17" t="str">
        <f t="shared" si="26"/>
        <v/>
      </c>
    </row>
    <row r="1531" spans="17:17" x14ac:dyDescent="0.25">
      <c r="Q1531" s="17" t="str">
        <f t="shared" si="26"/>
        <v/>
      </c>
    </row>
    <row r="1532" spans="17:17" x14ac:dyDescent="0.25">
      <c r="Q1532" s="17" t="str">
        <f t="shared" si="26"/>
        <v/>
      </c>
    </row>
    <row r="1533" spans="17:17" x14ac:dyDescent="0.25">
      <c r="Q1533" s="17" t="str">
        <f t="shared" si="26"/>
        <v/>
      </c>
    </row>
    <row r="1534" spans="17:17" x14ac:dyDescent="0.25">
      <c r="Q1534" s="17" t="str">
        <f t="shared" si="26"/>
        <v/>
      </c>
    </row>
    <row r="1535" spans="17:17" x14ac:dyDescent="0.25">
      <c r="Q1535" s="17" t="str">
        <f t="shared" si="26"/>
        <v/>
      </c>
    </row>
    <row r="1536" spans="17:17" x14ac:dyDescent="0.25">
      <c r="Q1536" s="17" t="str">
        <f t="shared" si="26"/>
        <v/>
      </c>
    </row>
    <row r="1537" spans="17:17" x14ac:dyDescent="0.25">
      <c r="Q1537" s="17" t="str">
        <f t="shared" si="26"/>
        <v/>
      </c>
    </row>
    <row r="1538" spans="17:17" x14ac:dyDescent="0.25">
      <c r="Q1538" s="17" t="str">
        <f t="shared" si="26"/>
        <v/>
      </c>
    </row>
    <row r="1539" spans="17:17" x14ac:dyDescent="0.25">
      <c r="Q1539" s="17" t="str">
        <f t="shared" si="26"/>
        <v/>
      </c>
    </row>
    <row r="1540" spans="17:17" x14ac:dyDescent="0.25">
      <c r="Q1540" s="17" t="str">
        <f t="shared" ref="Q1540:Q1603" si="27">IF(OR(O1540=60,FALSE,O1540=90,FALSE),N1540+O1540,"")</f>
        <v/>
      </c>
    </row>
    <row r="1541" spans="17:17" x14ac:dyDescent="0.25">
      <c r="Q1541" s="17" t="str">
        <f t="shared" si="27"/>
        <v/>
      </c>
    </row>
    <row r="1542" spans="17:17" x14ac:dyDescent="0.25">
      <c r="Q1542" s="17" t="str">
        <f t="shared" si="27"/>
        <v/>
      </c>
    </row>
    <row r="1543" spans="17:17" x14ac:dyDescent="0.25">
      <c r="Q1543" s="17" t="str">
        <f t="shared" si="27"/>
        <v/>
      </c>
    </row>
    <row r="1544" spans="17:17" x14ac:dyDescent="0.25">
      <c r="Q1544" s="17" t="str">
        <f t="shared" si="27"/>
        <v/>
      </c>
    </row>
    <row r="1545" spans="17:17" x14ac:dyDescent="0.25">
      <c r="Q1545" s="17" t="str">
        <f t="shared" si="27"/>
        <v/>
      </c>
    </row>
    <row r="1546" spans="17:17" x14ac:dyDescent="0.25">
      <c r="Q1546" s="17" t="str">
        <f t="shared" si="27"/>
        <v/>
      </c>
    </row>
    <row r="1547" spans="17:17" x14ac:dyDescent="0.25">
      <c r="Q1547" s="17" t="str">
        <f t="shared" si="27"/>
        <v/>
      </c>
    </row>
    <row r="1548" spans="17:17" x14ac:dyDescent="0.25">
      <c r="Q1548" s="17" t="str">
        <f t="shared" si="27"/>
        <v/>
      </c>
    </row>
    <row r="1549" spans="17:17" x14ac:dyDescent="0.25">
      <c r="Q1549" s="17" t="str">
        <f t="shared" si="27"/>
        <v/>
      </c>
    </row>
    <row r="1550" spans="17:17" x14ac:dyDescent="0.25">
      <c r="Q1550" s="17" t="str">
        <f t="shared" si="27"/>
        <v/>
      </c>
    </row>
    <row r="1551" spans="17:17" x14ac:dyDescent="0.25">
      <c r="Q1551" s="17" t="str">
        <f t="shared" si="27"/>
        <v/>
      </c>
    </row>
    <row r="1552" spans="17:17" x14ac:dyDescent="0.25">
      <c r="Q1552" s="17" t="str">
        <f t="shared" si="27"/>
        <v/>
      </c>
    </row>
    <row r="1553" spans="17:17" x14ac:dyDescent="0.25">
      <c r="Q1553" s="17" t="str">
        <f t="shared" si="27"/>
        <v/>
      </c>
    </row>
    <row r="1554" spans="17:17" x14ac:dyDescent="0.25">
      <c r="Q1554" s="17" t="str">
        <f t="shared" si="27"/>
        <v/>
      </c>
    </row>
    <row r="1555" spans="17:17" x14ac:dyDescent="0.25">
      <c r="Q1555" s="17" t="str">
        <f t="shared" si="27"/>
        <v/>
      </c>
    </row>
    <row r="1556" spans="17:17" x14ac:dyDescent="0.25">
      <c r="Q1556" s="17" t="str">
        <f t="shared" si="27"/>
        <v/>
      </c>
    </row>
    <row r="1557" spans="17:17" x14ac:dyDescent="0.25">
      <c r="Q1557" s="17" t="str">
        <f t="shared" si="27"/>
        <v/>
      </c>
    </row>
    <row r="1558" spans="17:17" x14ac:dyDescent="0.25">
      <c r="Q1558" s="17" t="str">
        <f t="shared" si="27"/>
        <v/>
      </c>
    </row>
    <row r="1559" spans="17:17" x14ac:dyDescent="0.25">
      <c r="Q1559" s="17" t="str">
        <f t="shared" si="27"/>
        <v/>
      </c>
    </row>
    <row r="1560" spans="17:17" x14ac:dyDescent="0.25">
      <c r="Q1560" s="17" t="str">
        <f t="shared" si="27"/>
        <v/>
      </c>
    </row>
    <row r="1561" spans="17:17" x14ac:dyDescent="0.25">
      <c r="Q1561" s="17" t="str">
        <f t="shared" si="27"/>
        <v/>
      </c>
    </row>
    <row r="1562" spans="17:17" x14ac:dyDescent="0.25">
      <c r="Q1562" s="17" t="str">
        <f t="shared" si="27"/>
        <v/>
      </c>
    </row>
    <row r="1563" spans="17:17" x14ac:dyDescent="0.25">
      <c r="Q1563" s="17" t="str">
        <f t="shared" si="27"/>
        <v/>
      </c>
    </row>
    <row r="1564" spans="17:17" x14ac:dyDescent="0.25">
      <c r="Q1564" s="17" t="str">
        <f t="shared" si="27"/>
        <v/>
      </c>
    </row>
    <row r="1565" spans="17:17" x14ac:dyDescent="0.25">
      <c r="Q1565" s="17" t="str">
        <f t="shared" si="27"/>
        <v/>
      </c>
    </row>
    <row r="1566" spans="17:17" x14ac:dyDescent="0.25">
      <c r="Q1566" s="17" t="str">
        <f t="shared" si="27"/>
        <v/>
      </c>
    </row>
    <row r="1567" spans="17:17" x14ac:dyDescent="0.25">
      <c r="Q1567" s="17" t="str">
        <f t="shared" si="27"/>
        <v/>
      </c>
    </row>
    <row r="1568" spans="17:17" x14ac:dyDescent="0.25">
      <c r="Q1568" s="17" t="str">
        <f t="shared" si="27"/>
        <v/>
      </c>
    </row>
    <row r="1569" spans="17:17" x14ac:dyDescent="0.25">
      <c r="Q1569" s="17" t="str">
        <f t="shared" si="27"/>
        <v/>
      </c>
    </row>
    <row r="1570" spans="17:17" x14ac:dyDescent="0.25">
      <c r="Q1570" s="17" t="str">
        <f t="shared" si="27"/>
        <v/>
      </c>
    </row>
    <row r="1571" spans="17:17" x14ac:dyDescent="0.25">
      <c r="Q1571" s="17" t="str">
        <f t="shared" si="27"/>
        <v/>
      </c>
    </row>
    <row r="1572" spans="17:17" x14ac:dyDescent="0.25">
      <c r="Q1572" s="17" t="str">
        <f t="shared" si="27"/>
        <v/>
      </c>
    </row>
    <row r="1573" spans="17:17" x14ac:dyDescent="0.25">
      <c r="Q1573" s="17" t="str">
        <f t="shared" si="27"/>
        <v/>
      </c>
    </row>
    <row r="1574" spans="17:17" x14ac:dyDescent="0.25">
      <c r="Q1574" s="17" t="str">
        <f t="shared" si="27"/>
        <v/>
      </c>
    </row>
    <row r="1575" spans="17:17" x14ac:dyDescent="0.25">
      <c r="Q1575" s="17" t="str">
        <f t="shared" si="27"/>
        <v/>
      </c>
    </row>
    <row r="1576" spans="17:17" x14ac:dyDescent="0.25">
      <c r="Q1576" s="17" t="str">
        <f t="shared" si="27"/>
        <v/>
      </c>
    </row>
    <row r="1577" spans="17:17" x14ac:dyDescent="0.25">
      <c r="Q1577" s="17" t="str">
        <f t="shared" si="27"/>
        <v/>
      </c>
    </row>
    <row r="1578" spans="17:17" x14ac:dyDescent="0.25">
      <c r="Q1578" s="17" t="str">
        <f t="shared" si="27"/>
        <v/>
      </c>
    </row>
    <row r="1579" spans="17:17" x14ac:dyDescent="0.25">
      <c r="Q1579" s="17" t="str">
        <f t="shared" si="27"/>
        <v/>
      </c>
    </row>
    <row r="1580" spans="17:17" x14ac:dyDescent="0.25">
      <c r="Q1580" s="17" t="str">
        <f t="shared" si="27"/>
        <v/>
      </c>
    </row>
    <row r="1581" spans="17:17" x14ac:dyDescent="0.25">
      <c r="Q1581" s="17" t="str">
        <f t="shared" si="27"/>
        <v/>
      </c>
    </row>
    <row r="1582" spans="17:17" x14ac:dyDescent="0.25">
      <c r="Q1582" s="17" t="str">
        <f t="shared" si="27"/>
        <v/>
      </c>
    </row>
    <row r="1583" spans="17:17" x14ac:dyDescent="0.25">
      <c r="Q1583" s="17" t="str">
        <f t="shared" si="27"/>
        <v/>
      </c>
    </row>
    <row r="1584" spans="17:17" x14ac:dyDescent="0.25">
      <c r="Q1584" s="17" t="str">
        <f t="shared" si="27"/>
        <v/>
      </c>
    </row>
    <row r="1585" spans="17:17" x14ac:dyDescent="0.25">
      <c r="Q1585" s="17" t="str">
        <f t="shared" si="27"/>
        <v/>
      </c>
    </row>
    <row r="1586" spans="17:17" x14ac:dyDescent="0.25">
      <c r="Q1586" s="17" t="str">
        <f t="shared" si="27"/>
        <v/>
      </c>
    </row>
    <row r="1587" spans="17:17" x14ac:dyDescent="0.25">
      <c r="Q1587" s="17" t="str">
        <f t="shared" si="27"/>
        <v/>
      </c>
    </row>
    <row r="1588" spans="17:17" x14ac:dyDescent="0.25">
      <c r="Q1588" s="17" t="str">
        <f t="shared" si="27"/>
        <v/>
      </c>
    </row>
    <row r="1589" spans="17:17" x14ac:dyDescent="0.25">
      <c r="Q1589" s="17" t="str">
        <f t="shared" si="27"/>
        <v/>
      </c>
    </row>
    <row r="1590" spans="17:17" x14ac:dyDescent="0.25">
      <c r="Q1590" s="17" t="str">
        <f t="shared" si="27"/>
        <v/>
      </c>
    </row>
    <row r="1591" spans="17:17" x14ac:dyDescent="0.25">
      <c r="Q1591" s="17" t="str">
        <f t="shared" si="27"/>
        <v/>
      </c>
    </row>
    <row r="1592" spans="17:17" x14ac:dyDescent="0.25">
      <c r="Q1592" s="17" t="str">
        <f t="shared" si="27"/>
        <v/>
      </c>
    </row>
    <row r="1593" spans="17:17" x14ac:dyDescent="0.25">
      <c r="Q1593" s="17" t="str">
        <f t="shared" si="27"/>
        <v/>
      </c>
    </row>
    <row r="1594" spans="17:17" x14ac:dyDescent="0.25">
      <c r="Q1594" s="17" t="str">
        <f t="shared" si="27"/>
        <v/>
      </c>
    </row>
    <row r="1595" spans="17:17" x14ac:dyDescent="0.25">
      <c r="Q1595" s="17" t="str">
        <f t="shared" si="27"/>
        <v/>
      </c>
    </row>
    <row r="1596" spans="17:17" x14ac:dyDescent="0.25">
      <c r="Q1596" s="17" t="str">
        <f t="shared" si="27"/>
        <v/>
      </c>
    </row>
    <row r="1597" spans="17:17" x14ac:dyDescent="0.25">
      <c r="Q1597" s="17" t="str">
        <f t="shared" si="27"/>
        <v/>
      </c>
    </row>
    <row r="1598" spans="17:17" x14ac:dyDescent="0.25">
      <c r="Q1598" s="17" t="str">
        <f t="shared" si="27"/>
        <v/>
      </c>
    </row>
    <row r="1599" spans="17:17" x14ac:dyDescent="0.25">
      <c r="Q1599" s="17" t="str">
        <f t="shared" si="27"/>
        <v/>
      </c>
    </row>
    <row r="1600" spans="17:17" x14ac:dyDescent="0.25">
      <c r="Q1600" s="17" t="str">
        <f t="shared" si="27"/>
        <v/>
      </c>
    </row>
    <row r="1601" spans="17:17" x14ac:dyDescent="0.25">
      <c r="Q1601" s="17" t="str">
        <f t="shared" si="27"/>
        <v/>
      </c>
    </row>
    <row r="1602" spans="17:17" x14ac:dyDescent="0.25">
      <c r="Q1602" s="17" t="str">
        <f t="shared" si="27"/>
        <v/>
      </c>
    </row>
    <row r="1603" spans="17:17" x14ac:dyDescent="0.25">
      <c r="Q1603" s="17" t="str">
        <f t="shared" si="27"/>
        <v/>
      </c>
    </row>
    <row r="1604" spans="17:17" x14ac:dyDescent="0.25">
      <c r="Q1604" s="17" t="str">
        <f t="shared" ref="Q1604:Q1667" si="28">IF(OR(O1604=60,FALSE,O1604=90,FALSE),N1604+O1604,"")</f>
        <v/>
      </c>
    </row>
    <row r="1605" spans="17:17" x14ac:dyDescent="0.25">
      <c r="Q1605" s="17" t="str">
        <f t="shared" si="28"/>
        <v/>
      </c>
    </row>
    <row r="1606" spans="17:17" x14ac:dyDescent="0.25">
      <c r="Q1606" s="17" t="str">
        <f t="shared" si="28"/>
        <v/>
      </c>
    </row>
    <row r="1607" spans="17:17" x14ac:dyDescent="0.25">
      <c r="Q1607" s="17" t="str">
        <f t="shared" si="28"/>
        <v/>
      </c>
    </row>
    <row r="1608" spans="17:17" x14ac:dyDescent="0.25">
      <c r="Q1608" s="17" t="str">
        <f t="shared" si="28"/>
        <v/>
      </c>
    </row>
    <row r="1609" spans="17:17" x14ac:dyDescent="0.25">
      <c r="Q1609" s="17" t="str">
        <f t="shared" si="28"/>
        <v/>
      </c>
    </row>
    <row r="1610" spans="17:17" x14ac:dyDescent="0.25">
      <c r="Q1610" s="17" t="str">
        <f t="shared" si="28"/>
        <v/>
      </c>
    </row>
    <row r="1611" spans="17:17" x14ac:dyDescent="0.25">
      <c r="Q1611" s="17" t="str">
        <f t="shared" si="28"/>
        <v/>
      </c>
    </row>
    <row r="1612" spans="17:17" x14ac:dyDescent="0.25">
      <c r="Q1612" s="17" t="str">
        <f t="shared" si="28"/>
        <v/>
      </c>
    </row>
    <row r="1613" spans="17:17" x14ac:dyDescent="0.25">
      <c r="Q1613" s="17" t="str">
        <f t="shared" si="28"/>
        <v/>
      </c>
    </row>
    <row r="1614" spans="17:17" x14ac:dyDescent="0.25">
      <c r="Q1614" s="17" t="str">
        <f t="shared" si="28"/>
        <v/>
      </c>
    </row>
    <row r="1615" spans="17:17" x14ac:dyDescent="0.25">
      <c r="Q1615" s="17" t="str">
        <f t="shared" si="28"/>
        <v/>
      </c>
    </row>
    <row r="1616" spans="17:17" x14ac:dyDescent="0.25">
      <c r="Q1616" s="17" t="str">
        <f t="shared" si="28"/>
        <v/>
      </c>
    </row>
    <row r="1617" spans="17:17" x14ac:dyDescent="0.25">
      <c r="Q1617" s="17" t="str">
        <f t="shared" si="28"/>
        <v/>
      </c>
    </row>
    <row r="1618" spans="17:17" x14ac:dyDescent="0.25">
      <c r="Q1618" s="17" t="str">
        <f t="shared" si="28"/>
        <v/>
      </c>
    </row>
    <row r="1619" spans="17:17" x14ac:dyDescent="0.25">
      <c r="Q1619" s="17" t="str">
        <f t="shared" si="28"/>
        <v/>
      </c>
    </row>
    <row r="1620" spans="17:17" x14ac:dyDescent="0.25">
      <c r="Q1620" s="17" t="str">
        <f t="shared" si="28"/>
        <v/>
      </c>
    </row>
    <row r="1621" spans="17:17" x14ac:dyDescent="0.25">
      <c r="Q1621" s="17" t="str">
        <f t="shared" si="28"/>
        <v/>
      </c>
    </row>
    <row r="1622" spans="17:17" x14ac:dyDescent="0.25">
      <c r="Q1622" s="17" t="str">
        <f t="shared" si="28"/>
        <v/>
      </c>
    </row>
    <row r="1623" spans="17:17" x14ac:dyDescent="0.25">
      <c r="Q1623" s="17" t="str">
        <f t="shared" si="28"/>
        <v/>
      </c>
    </row>
    <row r="1624" spans="17:17" x14ac:dyDescent="0.25">
      <c r="Q1624" s="17" t="str">
        <f t="shared" si="28"/>
        <v/>
      </c>
    </row>
    <row r="1625" spans="17:17" x14ac:dyDescent="0.25">
      <c r="Q1625" s="17" t="str">
        <f t="shared" si="28"/>
        <v/>
      </c>
    </row>
    <row r="1626" spans="17:17" x14ac:dyDescent="0.25">
      <c r="Q1626" s="17" t="str">
        <f t="shared" si="28"/>
        <v/>
      </c>
    </row>
    <row r="1627" spans="17:17" x14ac:dyDescent="0.25">
      <c r="Q1627" s="17" t="str">
        <f t="shared" si="28"/>
        <v/>
      </c>
    </row>
    <row r="1628" spans="17:17" x14ac:dyDescent="0.25">
      <c r="Q1628" s="17" t="str">
        <f t="shared" si="28"/>
        <v/>
      </c>
    </row>
    <row r="1629" spans="17:17" x14ac:dyDescent="0.25">
      <c r="Q1629" s="17" t="str">
        <f t="shared" si="28"/>
        <v/>
      </c>
    </row>
    <row r="1630" spans="17:17" x14ac:dyDescent="0.25">
      <c r="Q1630" s="17" t="str">
        <f t="shared" si="28"/>
        <v/>
      </c>
    </row>
    <row r="1631" spans="17:17" x14ac:dyDescent="0.25">
      <c r="Q1631" s="17" t="str">
        <f t="shared" si="28"/>
        <v/>
      </c>
    </row>
    <row r="1632" spans="17:17" x14ac:dyDescent="0.25">
      <c r="Q1632" s="17" t="str">
        <f t="shared" si="28"/>
        <v/>
      </c>
    </row>
    <row r="1633" spans="17:17" x14ac:dyDescent="0.25">
      <c r="Q1633" s="17" t="str">
        <f t="shared" si="28"/>
        <v/>
      </c>
    </row>
    <row r="1634" spans="17:17" x14ac:dyDescent="0.25">
      <c r="Q1634" s="17" t="str">
        <f t="shared" si="28"/>
        <v/>
      </c>
    </row>
    <row r="1635" spans="17:17" x14ac:dyDescent="0.25">
      <c r="Q1635" s="17" t="str">
        <f t="shared" si="28"/>
        <v/>
      </c>
    </row>
    <row r="1636" spans="17:17" x14ac:dyDescent="0.25">
      <c r="Q1636" s="17" t="str">
        <f t="shared" si="28"/>
        <v/>
      </c>
    </row>
    <row r="1637" spans="17:17" x14ac:dyDescent="0.25">
      <c r="Q1637" s="17" t="str">
        <f t="shared" si="28"/>
        <v/>
      </c>
    </row>
    <row r="1638" spans="17:17" x14ac:dyDescent="0.25">
      <c r="Q1638" s="17" t="str">
        <f t="shared" si="28"/>
        <v/>
      </c>
    </row>
    <row r="1639" spans="17:17" x14ac:dyDescent="0.25">
      <c r="Q1639" s="17" t="str">
        <f t="shared" si="28"/>
        <v/>
      </c>
    </row>
    <row r="1640" spans="17:17" x14ac:dyDescent="0.25">
      <c r="Q1640" s="17" t="str">
        <f t="shared" si="28"/>
        <v/>
      </c>
    </row>
    <row r="1641" spans="17:17" x14ac:dyDescent="0.25">
      <c r="Q1641" s="17" t="str">
        <f t="shared" si="28"/>
        <v/>
      </c>
    </row>
    <row r="1642" spans="17:17" x14ac:dyDescent="0.25">
      <c r="Q1642" s="17" t="str">
        <f t="shared" si="28"/>
        <v/>
      </c>
    </row>
    <row r="1643" spans="17:17" x14ac:dyDescent="0.25">
      <c r="Q1643" s="17" t="str">
        <f t="shared" si="28"/>
        <v/>
      </c>
    </row>
    <row r="1644" spans="17:17" x14ac:dyDescent="0.25">
      <c r="Q1644" s="17" t="str">
        <f t="shared" si="28"/>
        <v/>
      </c>
    </row>
    <row r="1645" spans="17:17" x14ac:dyDescent="0.25">
      <c r="Q1645" s="17" t="str">
        <f t="shared" si="28"/>
        <v/>
      </c>
    </row>
    <row r="1646" spans="17:17" x14ac:dyDescent="0.25">
      <c r="Q1646" s="17" t="str">
        <f t="shared" si="28"/>
        <v/>
      </c>
    </row>
    <row r="1647" spans="17:17" x14ac:dyDescent="0.25">
      <c r="Q1647" s="17" t="str">
        <f t="shared" si="28"/>
        <v/>
      </c>
    </row>
    <row r="1648" spans="17:17" x14ac:dyDescent="0.25">
      <c r="Q1648" s="17" t="str">
        <f t="shared" si="28"/>
        <v/>
      </c>
    </row>
    <row r="1649" spans="17:17" x14ac:dyDescent="0.25">
      <c r="Q1649" s="17" t="str">
        <f t="shared" si="28"/>
        <v/>
      </c>
    </row>
    <row r="1650" spans="17:17" x14ac:dyDescent="0.25">
      <c r="Q1650" s="17" t="str">
        <f t="shared" si="28"/>
        <v/>
      </c>
    </row>
    <row r="1651" spans="17:17" x14ac:dyDescent="0.25">
      <c r="Q1651" s="17" t="str">
        <f t="shared" si="28"/>
        <v/>
      </c>
    </row>
    <row r="1652" spans="17:17" x14ac:dyDescent="0.25">
      <c r="Q1652" s="17" t="str">
        <f t="shared" si="28"/>
        <v/>
      </c>
    </row>
    <row r="1653" spans="17:17" x14ac:dyDescent="0.25">
      <c r="Q1653" s="17" t="str">
        <f t="shared" si="28"/>
        <v/>
      </c>
    </row>
    <row r="1654" spans="17:17" x14ac:dyDescent="0.25">
      <c r="Q1654" s="17" t="str">
        <f t="shared" si="28"/>
        <v/>
      </c>
    </row>
    <row r="1655" spans="17:17" x14ac:dyDescent="0.25">
      <c r="Q1655" s="17" t="str">
        <f t="shared" si="28"/>
        <v/>
      </c>
    </row>
    <row r="1656" spans="17:17" x14ac:dyDescent="0.25">
      <c r="Q1656" s="17" t="str">
        <f t="shared" si="28"/>
        <v/>
      </c>
    </row>
    <row r="1657" spans="17:17" x14ac:dyDescent="0.25">
      <c r="Q1657" s="17" t="str">
        <f t="shared" si="28"/>
        <v/>
      </c>
    </row>
    <row r="1658" spans="17:17" x14ac:dyDescent="0.25">
      <c r="Q1658" s="17" t="str">
        <f t="shared" si="28"/>
        <v/>
      </c>
    </row>
    <row r="1659" spans="17:17" x14ac:dyDescent="0.25">
      <c r="Q1659" s="17" t="str">
        <f t="shared" si="28"/>
        <v/>
      </c>
    </row>
    <row r="1660" spans="17:17" x14ac:dyDescent="0.25">
      <c r="Q1660" s="17" t="str">
        <f t="shared" si="28"/>
        <v/>
      </c>
    </row>
    <row r="1661" spans="17:17" x14ac:dyDescent="0.25">
      <c r="Q1661" s="17" t="str">
        <f t="shared" si="28"/>
        <v/>
      </c>
    </row>
    <row r="1662" spans="17:17" x14ac:dyDescent="0.25">
      <c r="Q1662" s="17" t="str">
        <f t="shared" si="28"/>
        <v/>
      </c>
    </row>
    <row r="1663" spans="17:17" x14ac:dyDescent="0.25">
      <c r="Q1663" s="17" t="str">
        <f t="shared" si="28"/>
        <v/>
      </c>
    </row>
    <row r="1664" spans="17:17" x14ac:dyDescent="0.25">
      <c r="Q1664" s="17" t="str">
        <f t="shared" si="28"/>
        <v/>
      </c>
    </row>
    <row r="1665" spans="17:17" x14ac:dyDescent="0.25">
      <c r="Q1665" s="17" t="str">
        <f t="shared" si="28"/>
        <v/>
      </c>
    </row>
    <row r="1666" spans="17:17" x14ac:dyDescent="0.25">
      <c r="Q1666" s="17" t="str">
        <f t="shared" si="28"/>
        <v/>
      </c>
    </row>
    <row r="1667" spans="17:17" x14ac:dyDescent="0.25">
      <c r="Q1667" s="17" t="str">
        <f t="shared" si="28"/>
        <v/>
      </c>
    </row>
    <row r="1668" spans="17:17" x14ac:dyDescent="0.25">
      <c r="Q1668" s="17" t="str">
        <f t="shared" ref="Q1668:Q1731" si="29">IF(OR(O1668=60,FALSE,O1668=90,FALSE),N1668+O1668,"")</f>
        <v/>
      </c>
    </row>
    <row r="1669" spans="17:17" x14ac:dyDescent="0.25">
      <c r="Q1669" s="17" t="str">
        <f t="shared" si="29"/>
        <v/>
      </c>
    </row>
    <row r="1670" spans="17:17" x14ac:dyDescent="0.25">
      <c r="Q1670" s="17" t="str">
        <f t="shared" si="29"/>
        <v/>
      </c>
    </row>
    <row r="1671" spans="17:17" x14ac:dyDescent="0.25">
      <c r="Q1671" s="17" t="str">
        <f t="shared" si="29"/>
        <v/>
      </c>
    </row>
    <row r="1672" spans="17:17" x14ac:dyDescent="0.25">
      <c r="Q1672" s="17" t="str">
        <f t="shared" si="29"/>
        <v/>
      </c>
    </row>
    <row r="1673" spans="17:17" x14ac:dyDescent="0.25">
      <c r="Q1673" s="17" t="str">
        <f t="shared" si="29"/>
        <v/>
      </c>
    </row>
    <row r="1674" spans="17:17" x14ac:dyDescent="0.25">
      <c r="Q1674" s="17" t="str">
        <f t="shared" si="29"/>
        <v/>
      </c>
    </row>
    <row r="1675" spans="17:17" x14ac:dyDescent="0.25">
      <c r="Q1675" s="17" t="str">
        <f t="shared" si="29"/>
        <v/>
      </c>
    </row>
    <row r="1676" spans="17:17" x14ac:dyDescent="0.25">
      <c r="Q1676" s="17" t="str">
        <f t="shared" si="29"/>
        <v/>
      </c>
    </row>
    <row r="1677" spans="17:17" x14ac:dyDescent="0.25">
      <c r="Q1677" s="17" t="str">
        <f t="shared" si="29"/>
        <v/>
      </c>
    </row>
    <row r="1678" spans="17:17" x14ac:dyDescent="0.25">
      <c r="Q1678" s="17" t="str">
        <f t="shared" si="29"/>
        <v/>
      </c>
    </row>
    <row r="1679" spans="17:17" x14ac:dyDescent="0.25">
      <c r="Q1679" s="17" t="str">
        <f t="shared" si="29"/>
        <v/>
      </c>
    </row>
    <row r="1680" spans="17:17" x14ac:dyDescent="0.25">
      <c r="Q1680" s="17" t="str">
        <f t="shared" si="29"/>
        <v/>
      </c>
    </row>
    <row r="1681" spans="17:17" x14ac:dyDescent="0.25">
      <c r="Q1681" s="17" t="str">
        <f t="shared" si="29"/>
        <v/>
      </c>
    </row>
    <row r="1682" spans="17:17" x14ac:dyDescent="0.25">
      <c r="Q1682" s="17" t="str">
        <f t="shared" si="29"/>
        <v/>
      </c>
    </row>
    <row r="1683" spans="17:17" x14ac:dyDescent="0.25">
      <c r="Q1683" s="17" t="str">
        <f t="shared" si="29"/>
        <v/>
      </c>
    </row>
    <row r="1684" spans="17:17" x14ac:dyDescent="0.25">
      <c r="Q1684" s="17" t="str">
        <f t="shared" si="29"/>
        <v/>
      </c>
    </row>
    <row r="1685" spans="17:17" x14ac:dyDescent="0.25">
      <c r="Q1685" s="17" t="str">
        <f t="shared" si="29"/>
        <v/>
      </c>
    </row>
    <row r="1686" spans="17:17" x14ac:dyDescent="0.25">
      <c r="Q1686" s="17" t="str">
        <f t="shared" si="29"/>
        <v/>
      </c>
    </row>
    <row r="1687" spans="17:17" x14ac:dyDescent="0.25">
      <c r="Q1687" s="17" t="str">
        <f t="shared" si="29"/>
        <v/>
      </c>
    </row>
    <row r="1688" spans="17:17" x14ac:dyDescent="0.25">
      <c r="Q1688" s="17" t="str">
        <f t="shared" si="29"/>
        <v/>
      </c>
    </row>
    <row r="1689" spans="17:17" x14ac:dyDescent="0.25">
      <c r="Q1689" s="17" t="str">
        <f t="shared" si="29"/>
        <v/>
      </c>
    </row>
    <row r="1690" spans="17:17" x14ac:dyDescent="0.25">
      <c r="Q1690" s="17" t="str">
        <f t="shared" si="29"/>
        <v/>
      </c>
    </row>
    <row r="1691" spans="17:17" x14ac:dyDescent="0.25">
      <c r="Q1691" s="17" t="str">
        <f t="shared" si="29"/>
        <v/>
      </c>
    </row>
    <row r="1692" spans="17:17" x14ac:dyDescent="0.25">
      <c r="Q1692" s="17" t="str">
        <f t="shared" si="29"/>
        <v/>
      </c>
    </row>
    <row r="1693" spans="17:17" x14ac:dyDescent="0.25">
      <c r="Q1693" s="17" t="str">
        <f t="shared" si="29"/>
        <v/>
      </c>
    </row>
    <row r="1694" spans="17:17" x14ac:dyDescent="0.25">
      <c r="Q1694" s="17" t="str">
        <f t="shared" si="29"/>
        <v/>
      </c>
    </row>
    <row r="1695" spans="17:17" x14ac:dyDescent="0.25">
      <c r="Q1695" s="17" t="str">
        <f t="shared" si="29"/>
        <v/>
      </c>
    </row>
    <row r="1696" spans="17:17" x14ac:dyDescent="0.25">
      <c r="Q1696" s="17" t="str">
        <f t="shared" si="29"/>
        <v/>
      </c>
    </row>
    <row r="1697" spans="17:17" x14ac:dyDescent="0.25">
      <c r="Q1697" s="17" t="str">
        <f t="shared" si="29"/>
        <v/>
      </c>
    </row>
    <row r="1698" spans="17:17" x14ac:dyDescent="0.25">
      <c r="Q1698" s="17" t="str">
        <f t="shared" si="29"/>
        <v/>
      </c>
    </row>
    <row r="1699" spans="17:17" x14ac:dyDescent="0.25">
      <c r="Q1699" s="17" t="str">
        <f t="shared" si="29"/>
        <v/>
      </c>
    </row>
    <row r="1700" spans="17:17" x14ac:dyDescent="0.25">
      <c r="Q1700" s="17" t="str">
        <f t="shared" si="29"/>
        <v/>
      </c>
    </row>
    <row r="1701" spans="17:17" x14ac:dyDescent="0.25">
      <c r="Q1701" s="17" t="str">
        <f t="shared" si="29"/>
        <v/>
      </c>
    </row>
    <row r="1702" spans="17:17" x14ac:dyDescent="0.25">
      <c r="Q1702" s="17" t="str">
        <f t="shared" si="29"/>
        <v/>
      </c>
    </row>
    <row r="1703" spans="17:17" x14ac:dyDescent="0.25">
      <c r="Q1703" s="17" t="str">
        <f t="shared" si="29"/>
        <v/>
      </c>
    </row>
    <row r="1704" spans="17:17" x14ac:dyDescent="0.25">
      <c r="Q1704" s="17" t="str">
        <f t="shared" si="29"/>
        <v/>
      </c>
    </row>
    <row r="1705" spans="17:17" x14ac:dyDescent="0.25">
      <c r="Q1705" s="17" t="str">
        <f t="shared" si="29"/>
        <v/>
      </c>
    </row>
    <row r="1706" spans="17:17" x14ac:dyDescent="0.25">
      <c r="Q1706" s="17" t="str">
        <f t="shared" si="29"/>
        <v/>
      </c>
    </row>
    <row r="1707" spans="17:17" x14ac:dyDescent="0.25">
      <c r="Q1707" s="17" t="str">
        <f t="shared" si="29"/>
        <v/>
      </c>
    </row>
    <row r="1708" spans="17:17" x14ac:dyDescent="0.25">
      <c r="Q1708" s="17" t="str">
        <f t="shared" si="29"/>
        <v/>
      </c>
    </row>
    <row r="1709" spans="17:17" x14ac:dyDescent="0.25">
      <c r="Q1709" s="17" t="str">
        <f t="shared" si="29"/>
        <v/>
      </c>
    </row>
    <row r="1710" spans="17:17" x14ac:dyDescent="0.25">
      <c r="Q1710" s="17" t="str">
        <f t="shared" si="29"/>
        <v/>
      </c>
    </row>
    <row r="1711" spans="17:17" x14ac:dyDescent="0.25">
      <c r="Q1711" s="17" t="str">
        <f t="shared" si="29"/>
        <v/>
      </c>
    </row>
    <row r="1712" spans="17:17" x14ac:dyDescent="0.25">
      <c r="Q1712" s="17" t="str">
        <f t="shared" si="29"/>
        <v/>
      </c>
    </row>
    <row r="1713" spans="17:17" x14ac:dyDescent="0.25">
      <c r="Q1713" s="17" t="str">
        <f t="shared" si="29"/>
        <v/>
      </c>
    </row>
    <row r="1714" spans="17:17" x14ac:dyDescent="0.25">
      <c r="Q1714" s="17" t="str">
        <f t="shared" si="29"/>
        <v/>
      </c>
    </row>
    <row r="1715" spans="17:17" x14ac:dyDescent="0.25">
      <c r="Q1715" s="17" t="str">
        <f t="shared" si="29"/>
        <v/>
      </c>
    </row>
    <row r="1716" spans="17:17" x14ac:dyDescent="0.25">
      <c r="Q1716" s="17" t="str">
        <f t="shared" si="29"/>
        <v/>
      </c>
    </row>
    <row r="1717" spans="17:17" x14ac:dyDescent="0.25">
      <c r="Q1717" s="17" t="str">
        <f t="shared" si="29"/>
        <v/>
      </c>
    </row>
    <row r="1718" spans="17:17" x14ac:dyDescent="0.25">
      <c r="Q1718" s="17" t="str">
        <f t="shared" si="29"/>
        <v/>
      </c>
    </row>
    <row r="1719" spans="17:17" x14ac:dyDescent="0.25">
      <c r="Q1719" s="17" t="str">
        <f t="shared" si="29"/>
        <v/>
      </c>
    </row>
    <row r="1720" spans="17:17" x14ac:dyDescent="0.25">
      <c r="Q1720" s="17" t="str">
        <f t="shared" si="29"/>
        <v/>
      </c>
    </row>
    <row r="1721" spans="17:17" x14ac:dyDescent="0.25">
      <c r="Q1721" s="17" t="str">
        <f t="shared" si="29"/>
        <v/>
      </c>
    </row>
    <row r="1722" spans="17:17" x14ac:dyDescent="0.25">
      <c r="Q1722" s="17" t="str">
        <f t="shared" si="29"/>
        <v/>
      </c>
    </row>
    <row r="1723" spans="17:17" x14ac:dyDescent="0.25">
      <c r="Q1723" s="17" t="str">
        <f t="shared" si="29"/>
        <v/>
      </c>
    </row>
    <row r="1724" spans="17:17" x14ac:dyDescent="0.25">
      <c r="Q1724" s="17" t="str">
        <f t="shared" si="29"/>
        <v/>
      </c>
    </row>
    <row r="1725" spans="17:17" x14ac:dyDescent="0.25">
      <c r="Q1725" s="17" t="str">
        <f t="shared" si="29"/>
        <v/>
      </c>
    </row>
    <row r="1726" spans="17:17" x14ac:dyDescent="0.25">
      <c r="Q1726" s="17" t="str">
        <f t="shared" si="29"/>
        <v/>
      </c>
    </row>
    <row r="1727" spans="17:17" x14ac:dyDescent="0.25">
      <c r="Q1727" s="17" t="str">
        <f t="shared" si="29"/>
        <v/>
      </c>
    </row>
    <row r="1728" spans="17:17" x14ac:dyDescent="0.25">
      <c r="Q1728" s="17" t="str">
        <f t="shared" si="29"/>
        <v/>
      </c>
    </row>
    <row r="1729" spans="17:17" x14ac:dyDescent="0.25">
      <c r="Q1729" s="17" t="str">
        <f t="shared" si="29"/>
        <v/>
      </c>
    </row>
    <row r="1730" spans="17:17" x14ac:dyDescent="0.25">
      <c r="Q1730" s="17" t="str">
        <f t="shared" si="29"/>
        <v/>
      </c>
    </row>
    <row r="1731" spans="17:17" x14ac:dyDescent="0.25">
      <c r="Q1731" s="17" t="str">
        <f t="shared" si="29"/>
        <v/>
      </c>
    </row>
    <row r="1732" spans="17:17" x14ac:dyDescent="0.25">
      <c r="Q1732" s="17" t="str">
        <f t="shared" ref="Q1732:Q1795" si="30">IF(OR(O1732=60,FALSE,O1732=90,FALSE),N1732+O1732,"")</f>
        <v/>
      </c>
    </row>
    <row r="1733" spans="17:17" x14ac:dyDescent="0.25">
      <c r="Q1733" s="17" t="str">
        <f t="shared" si="30"/>
        <v/>
      </c>
    </row>
    <row r="1734" spans="17:17" x14ac:dyDescent="0.25">
      <c r="Q1734" s="17" t="str">
        <f t="shared" si="30"/>
        <v/>
      </c>
    </row>
    <row r="1735" spans="17:17" x14ac:dyDescent="0.25">
      <c r="Q1735" s="17" t="str">
        <f t="shared" si="30"/>
        <v/>
      </c>
    </row>
    <row r="1736" spans="17:17" x14ac:dyDescent="0.25">
      <c r="Q1736" s="17" t="str">
        <f t="shared" si="30"/>
        <v/>
      </c>
    </row>
    <row r="1737" spans="17:17" x14ac:dyDescent="0.25">
      <c r="Q1737" s="17" t="str">
        <f t="shared" si="30"/>
        <v/>
      </c>
    </row>
    <row r="1738" spans="17:17" x14ac:dyDescent="0.25">
      <c r="Q1738" s="17" t="str">
        <f t="shared" si="30"/>
        <v/>
      </c>
    </row>
    <row r="1739" spans="17:17" x14ac:dyDescent="0.25">
      <c r="Q1739" s="17" t="str">
        <f t="shared" si="30"/>
        <v/>
      </c>
    </row>
    <row r="1740" spans="17:17" x14ac:dyDescent="0.25">
      <c r="Q1740" s="17" t="str">
        <f t="shared" si="30"/>
        <v/>
      </c>
    </row>
    <row r="1741" spans="17:17" x14ac:dyDescent="0.25">
      <c r="Q1741" s="17" t="str">
        <f t="shared" si="30"/>
        <v/>
      </c>
    </row>
    <row r="1742" spans="17:17" x14ac:dyDescent="0.25">
      <c r="Q1742" s="17" t="str">
        <f t="shared" si="30"/>
        <v/>
      </c>
    </row>
    <row r="1743" spans="17:17" x14ac:dyDescent="0.25">
      <c r="Q1743" s="17" t="str">
        <f t="shared" si="30"/>
        <v/>
      </c>
    </row>
    <row r="1744" spans="17:17" x14ac:dyDescent="0.25">
      <c r="Q1744" s="17" t="str">
        <f t="shared" si="30"/>
        <v/>
      </c>
    </row>
    <row r="1745" spans="17:17" x14ac:dyDescent="0.25">
      <c r="Q1745" s="17" t="str">
        <f t="shared" si="30"/>
        <v/>
      </c>
    </row>
    <row r="1746" spans="17:17" x14ac:dyDescent="0.25">
      <c r="Q1746" s="17" t="str">
        <f t="shared" si="30"/>
        <v/>
      </c>
    </row>
    <row r="1747" spans="17:17" x14ac:dyDescent="0.25">
      <c r="Q1747" s="17" t="str">
        <f t="shared" si="30"/>
        <v/>
      </c>
    </row>
    <row r="1748" spans="17:17" x14ac:dyDescent="0.25">
      <c r="Q1748" s="17" t="str">
        <f t="shared" si="30"/>
        <v/>
      </c>
    </row>
    <row r="1749" spans="17:17" x14ac:dyDescent="0.25">
      <c r="Q1749" s="17" t="str">
        <f t="shared" si="30"/>
        <v/>
      </c>
    </row>
    <row r="1750" spans="17:17" x14ac:dyDescent="0.25">
      <c r="Q1750" s="17" t="str">
        <f t="shared" si="30"/>
        <v/>
      </c>
    </row>
    <row r="1751" spans="17:17" x14ac:dyDescent="0.25">
      <c r="Q1751" s="17" t="str">
        <f t="shared" si="30"/>
        <v/>
      </c>
    </row>
    <row r="1752" spans="17:17" x14ac:dyDescent="0.25">
      <c r="Q1752" s="17" t="str">
        <f t="shared" si="30"/>
        <v/>
      </c>
    </row>
    <row r="1753" spans="17:17" x14ac:dyDescent="0.25">
      <c r="Q1753" s="17" t="str">
        <f t="shared" si="30"/>
        <v/>
      </c>
    </row>
    <row r="1754" spans="17:17" x14ac:dyDescent="0.25">
      <c r="Q1754" s="17" t="str">
        <f t="shared" si="30"/>
        <v/>
      </c>
    </row>
    <row r="1755" spans="17:17" x14ac:dyDescent="0.25">
      <c r="Q1755" s="17" t="str">
        <f t="shared" si="30"/>
        <v/>
      </c>
    </row>
    <row r="1756" spans="17:17" x14ac:dyDescent="0.25">
      <c r="Q1756" s="17" t="str">
        <f t="shared" si="30"/>
        <v/>
      </c>
    </row>
    <row r="1757" spans="17:17" x14ac:dyDescent="0.25">
      <c r="Q1757" s="17" t="str">
        <f t="shared" si="30"/>
        <v/>
      </c>
    </row>
    <row r="1758" spans="17:17" x14ac:dyDescent="0.25">
      <c r="Q1758" s="17" t="str">
        <f t="shared" si="30"/>
        <v/>
      </c>
    </row>
    <row r="1759" spans="17:17" x14ac:dyDescent="0.25">
      <c r="Q1759" s="17" t="str">
        <f t="shared" si="30"/>
        <v/>
      </c>
    </row>
    <row r="1760" spans="17:17" x14ac:dyDescent="0.25">
      <c r="Q1760" s="17" t="str">
        <f t="shared" si="30"/>
        <v/>
      </c>
    </row>
    <row r="1761" spans="17:17" x14ac:dyDescent="0.25">
      <c r="Q1761" s="17" t="str">
        <f t="shared" si="30"/>
        <v/>
      </c>
    </row>
    <row r="1762" spans="17:17" x14ac:dyDescent="0.25">
      <c r="Q1762" s="17" t="str">
        <f t="shared" si="30"/>
        <v/>
      </c>
    </row>
    <row r="1763" spans="17:17" x14ac:dyDescent="0.25">
      <c r="Q1763" s="17" t="str">
        <f t="shared" si="30"/>
        <v/>
      </c>
    </row>
    <row r="1764" spans="17:17" x14ac:dyDescent="0.25">
      <c r="Q1764" s="17" t="str">
        <f t="shared" si="30"/>
        <v/>
      </c>
    </row>
    <row r="1765" spans="17:17" x14ac:dyDescent="0.25">
      <c r="Q1765" s="17" t="str">
        <f t="shared" si="30"/>
        <v/>
      </c>
    </row>
    <row r="1766" spans="17:17" x14ac:dyDescent="0.25">
      <c r="Q1766" s="17" t="str">
        <f t="shared" si="30"/>
        <v/>
      </c>
    </row>
    <row r="1767" spans="17:17" x14ac:dyDescent="0.25">
      <c r="Q1767" s="17" t="str">
        <f t="shared" si="30"/>
        <v/>
      </c>
    </row>
    <row r="1768" spans="17:17" x14ac:dyDescent="0.25">
      <c r="Q1768" s="17" t="str">
        <f t="shared" si="30"/>
        <v/>
      </c>
    </row>
    <row r="1769" spans="17:17" x14ac:dyDescent="0.25">
      <c r="Q1769" s="17" t="str">
        <f t="shared" si="30"/>
        <v/>
      </c>
    </row>
    <row r="1770" spans="17:17" x14ac:dyDescent="0.25">
      <c r="Q1770" s="17" t="str">
        <f t="shared" si="30"/>
        <v/>
      </c>
    </row>
    <row r="1771" spans="17:17" x14ac:dyDescent="0.25">
      <c r="Q1771" s="17" t="str">
        <f t="shared" si="30"/>
        <v/>
      </c>
    </row>
    <row r="1772" spans="17:17" x14ac:dyDescent="0.25">
      <c r="Q1772" s="17" t="str">
        <f t="shared" si="30"/>
        <v/>
      </c>
    </row>
    <row r="1773" spans="17:17" x14ac:dyDescent="0.25">
      <c r="Q1773" s="17" t="str">
        <f t="shared" si="30"/>
        <v/>
      </c>
    </row>
    <row r="1774" spans="17:17" x14ac:dyDescent="0.25">
      <c r="Q1774" s="17" t="str">
        <f t="shared" si="30"/>
        <v/>
      </c>
    </row>
    <row r="1775" spans="17:17" x14ac:dyDescent="0.25">
      <c r="Q1775" s="17" t="str">
        <f t="shared" si="30"/>
        <v/>
      </c>
    </row>
    <row r="1776" spans="17:17" x14ac:dyDescent="0.25">
      <c r="Q1776" s="17" t="str">
        <f t="shared" si="30"/>
        <v/>
      </c>
    </row>
    <row r="1777" spans="17:17" x14ac:dyDescent="0.25">
      <c r="Q1777" s="17" t="str">
        <f t="shared" si="30"/>
        <v/>
      </c>
    </row>
    <row r="1778" spans="17:17" x14ac:dyDescent="0.25">
      <c r="Q1778" s="17" t="str">
        <f t="shared" si="30"/>
        <v/>
      </c>
    </row>
    <row r="1779" spans="17:17" x14ac:dyDescent="0.25">
      <c r="Q1779" s="17" t="str">
        <f t="shared" si="30"/>
        <v/>
      </c>
    </row>
    <row r="1780" spans="17:17" x14ac:dyDescent="0.25">
      <c r="Q1780" s="17" t="str">
        <f t="shared" si="30"/>
        <v/>
      </c>
    </row>
    <row r="1781" spans="17:17" x14ac:dyDescent="0.25">
      <c r="Q1781" s="17" t="str">
        <f t="shared" si="30"/>
        <v/>
      </c>
    </row>
    <row r="1782" spans="17:17" x14ac:dyDescent="0.25">
      <c r="Q1782" s="17" t="str">
        <f t="shared" si="30"/>
        <v/>
      </c>
    </row>
    <row r="1783" spans="17:17" x14ac:dyDescent="0.25">
      <c r="Q1783" s="17" t="str">
        <f t="shared" si="30"/>
        <v/>
      </c>
    </row>
    <row r="1784" spans="17:17" x14ac:dyDescent="0.25">
      <c r="Q1784" s="17" t="str">
        <f t="shared" si="30"/>
        <v/>
      </c>
    </row>
    <row r="1785" spans="17:17" x14ac:dyDescent="0.25">
      <c r="Q1785" s="17" t="str">
        <f t="shared" si="30"/>
        <v/>
      </c>
    </row>
    <row r="1786" spans="17:17" x14ac:dyDescent="0.25">
      <c r="Q1786" s="17" t="str">
        <f t="shared" si="30"/>
        <v/>
      </c>
    </row>
    <row r="1787" spans="17:17" x14ac:dyDescent="0.25">
      <c r="Q1787" s="17" t="str">
        <f t="shared" si="30"/>
        <v/>
      </c>
    </row>
    <row r="1788" spans="17:17" x14ac:dyDescent="0.25">
      <c r="Q1788" s="17" t="str">
        <f t="shared" si="30"/>
        <v/>
      </c>
    </row>
    <row r="1789" spans="17:17" x14ac:dyDescent="0.25">
      <c r="Q1789" s="17" t="str">
        <f t="shared" si="30"/>
        <v/>
      </c>
    </row>
    <row r="1790" spans="17:17" x14ac:dyDescent="0.25">
      <c r="Q1790" s="17" t="str">
        <f t="shared" si="30"/>
        <v/>
      </c>
    </row>
    <row r="1791" spans="17:17" x14ac:dyDescent="0.25">
      <c r="Q1791" s="17" t="str">
        <f t="shared" si="30"/>
        <v/>
      </c>
    </row>
    <row r="1792" spans="17:17" x14ac:dyDescent="0.25">
      <c r="Q1792" s="17" t="str">
        <f t="shared" si="30"/>
        <v/>
      </c>
    </row>
    <row r="1793" spans="17:17" x14ac:dyDescent="0.25">
      <c r="Q1793" s="17" t="str">
        <f t="shared" si="30"/>
        <v/>
      </c>
    </row>
    <row r="1794" spans="17:17" x14ac:dyDescent="0.25">
      <c r="Q1794" s="17" t="str">
        <f t="shared" si="30"/>
        <v/>
      </c>
    </row>
    <row r="1795" spans="17:17" x14ac:dyDescent="0.25">
      <c r="Q1795" s="17" t="str">
        <f t="shared" si="30"/>
        <v/>
      </c>
    </row>
    <row r="1796" spans="17:17" x14ac:dyDescent="0.25">
      <c r="Q1796" s="17" t="str">
        <f t="shared" ref="Q1796:Q1859" si="31">IF(OR(O1796=60,FALSE,O1796=90,FALSE),N1796+O1796,"")</f>
        <v/>
      </c>
    </row>
    <row r="1797" spans="17:17" x14ac:dyDescent="0.25">
      <c r="Q1797" s="17" t="str">
        <f t="shared" si="31"/>
        <v/>
      </c>
    </row>
    <row r="1798" spans="17:17" x14ac:dyDescent="0.25">
      <c r="Q1798" s="17" t="str">
        <f t="shared" si="31"/>
        <v/>
      </c>
    </row>
    <row r="1799" spans="17:17" x14ac:dyDescent="0.25">
      <c r="Q1799" s="17" t="str">
        <f t="shared" si="31"/>
        <v/>
      </c>
    </row>
    <row r="1800" spans="17:17" x14ac:dyDescent="0.25">
      <c r="Q1800" s="17" t="str">
        <f t="shared" si="31"/>
        <v/>
      </c>
    </row>
    <row r="1801" spans="17:17" x14ac:dyDescent="0.25">
      <c r="Q1801" s="17" t="str">
        <f t="shared" si="31"/>
        <v/>
      </c>
    </row>
    <row r="1802" spans="17:17" x14ac:dyDescent="0.25">
      <c r="Q1802" s="17" t="str">
        <f t="shared" si="31"/>
        <v/>
      </c>
    </row>
    <row r="1803" spans="17:17" x14ac:dyDescent="0.25">
      <c r="Q1803" s="17" t="str">
        <f t="shared" si="31"/>
        <v/>
      </c>
    </row>
    <row r="1804" spans="17:17" x14ac:dyDescent="0.25">
      <c r="Q1804" s="17" t="str">
        <f t="shared" si="31"/>
        <v/>
      </c>
    </row>
    <row r="1805" spans="17:17" x14ac:dyDescent="0.25">
      <c r="Q1805" s="17" t="str">
        <f t="shared" si="31"/>
        <v/>
      </c>
    </row>
    <row r="1806" spans="17:17" x14ac:dyDescent="0.25">
      <c r="Q1806" s="17" t="str">
        <f t="shared" si="31"/>
        <v/>
      </c>
    </row>
    <row r="1807" spans="17:17" x14ac:dyDescent="0.25">
      <c r="Q1807" s="17" t="str">
        <f t="shared" si="31"/>
        <v/>
      </c>
    </row>
    <row r="1808" spans="17:17" x14ac:dyDescent="0.25">
      <c r="Q1808" s="17" t="str">
        <f t="shared" si="31"/>
        <v/>
      </c>
    </row>
    <row r="1809" spans="17:17" x14ac:dyDescent="0.25">
      <c r="Q1809" s="17" t="str">
        <f t="shared" si="31"/>
        <v/>
      </c>
    </row>
    <row r="1810" spans="17:17" x14ac:dyDescent="0.25">
      <c r="Q1810" s="17" t="str">
        <f t="shared" si="31"/>
        <v/>
      </c>
    </row>
    <row r="1811" spans="17:17" x14ac:dyDescent="0.25">
      <c r="Q1811" s="17" t="str">
        <f t="shared" si="31"/>
        <v/>
      </c>
    </row>
    <row r="1812" spans="17:17" x14ac:dyDescent="0.25">
      <c r="Q1812" s="17" t="str">
        <f t="shared" si="31"/>
        <v/>
      </c>
    </row>
    <row r="1813" spans="17:17" x14ac:dyDescent="0.25">
      <c r="Q1813" s="17" t="str">
        <f t="shared" si="31"/>
        <v/>
      </c>
    </row>
    <row r="1814" spans="17:17" x14ac:dyDescent="0.25">
      <c r="Q1814" s="17" t="str">
        <f t="shared" si="31"/>
        <v/>
      </c>
    </row>
    <row r="1815" spans="17:17" x14ac:dyDescent="0.25">
      <c r="Q1815" s="17" t="str">
        <f t="shared" si="31"/>
        <v/>
      </c>
    </row>
    <row r="1816" spans="17:17" x14ac:dyDescent="0.25">
      <c r="Q1816" s="17" t="str">
        <f t="shared" si="31"/>
        <v/>
      </c>
    </row>
    <row r="1817" spans="17:17" x14ac:dyDescent="0.25">
      <c r="Q1817" s="17" t="str">
        <f t="shared" si="31"/>
        <v/>
      </c>
    </row>
    <row r="1818" spans="17:17" x14ac:dyDescent="0.25">
      <c r="Q1818" s="17" t="str">
        <f t="shared" si="31"/>
        <v/>
      </c>
    </row>
    <row r="1819" spans="17:17" x14ac:dyDescent="0.25">
      <c r="Q1819" s="17" t="str">
        <f t="shared" si="31"/>
        <v/>
      </c>
    </row>
    <row r="1820" spans="17:17" x14ac:dyDescent="0.25">
      <c r="Q1820" s="17" t="str">
        <f t="shared" si="31"/>
        <v/>
      </c>
    </row>
    <row r="1821" spans="17:17" x14ac:dyDescent="0.25">
      <c r="Q1821" s="17" t="str">
        <f t="shared" si="31"/>
        <v/>
      </c>
    </row>
    <row r="1822" spans="17:17" x14ac:dyDescent="0.25">
      <c r="Q1822" s="17" t="str">
        <f t="shared" si="31"/>
        <v/>
      </c>
    </row>
    <row r="1823" spans="17:17" x14ac:dyDescent="0.25">
      <c r="Q1823" s="17" t="str">
        <f t="shared" si="31"/>
        <v/>
      </c>
    </row>
    <row r="1824" spans="17:17" x14ac:dyDescent="0.25">
      <c r="Q1824" s="17" t="str">
        <f t="shared" si="31"/>
        <v/>
      </c>
    </row>
    <row r="1825" spans="17:17" x14ac:dyDescent="0.25">
      <c r="Q1825" s="17" t="str">
        <f t="shared" si="31"/>
        <v/>
      </c>
    </row>
    <row r="1826" spans="17:17" x14ac:dyDescent="0.25">
      <c r="Q1826" s="17" t="str">
        <f t="shared" si="31"/>
        <v/>
      </c>
    </row>
    <row r="1827" spans="17:17" x14ac:dyDescent="0.25">
      <c r="Q1827" s="17" t="str">
        <f t="shared" si="31"/>
        <v/>
      </c>
    </row>
    <row r="1828" spans="17:17" x14ac:dyDescent="0.25">
      <c r="Q1828" s="17" t="str">
        <f t="shared" si="31"/>
        <v/>
      </c>
    </row>
    <row r="1829" spans="17:17" x14ac:dyDescent="0.25">
      <c r="Q1829" s="17" t="str">
        <f t="shared" si="31"/>
        <v/>
      </c>
    </row>
    <row r="1830" spans="17:17" x14ac:dyDescent="0.25">
      <c r="Q1830" s="17" t="str">
        <f t="shared" si="31"/>
        <v/>
      </c>
    </row>
    <row r="1831" spans="17:17" x14ac:dyDescent="0.25">
      <c r="Q1831" s="17" t="str">
        <f t="shared" si="31"/>
        <v/>
      </c>
    </row>
    <row r="1832" spans="17:17" x14ac:dyDescent="0.25">
      <c r="Q1832" s="17" t="str">
        <f t="shared" si="31"/>
        <v/>
      </c>
    </row>
    <row r="1833" spans="17:17" x14ac:dyDescent="0.25">
      <c r="Q1833" s="17" t="str">
        <f t="shared" si="31"/>
        <v/>
      </c>
    </row>
    <row r="1834" spans="17:17" x14ac:dyDescent="0.25">
      <c r="Q1834" s="17" t="str">
        <f t="shared" si="31"/>
        <v/>
      </c>
    </row>
    <row r="1835" spans="17:17" x14ac:dyDescent="0.25">
      <c r="Q1835" s="17" t="str">
        <f t="shared" si="31"/>
        <v/>
      </c>
    </row>
    <row r="1836" spans="17:17" x14ac:dyDescent="0.25">
      <c r="Q1836" s="17" t="str">
        <f t="shared" si="31"/>
        <v/>
      </c>
    </row>
    <row r="1837" spans="17:17" x14ac:dyDescent="0.25">
      <c r="Q1837" s="17" t="str">
        <f t="shared" si="31"/>
        <v/>
      </c>
    </row>
    <row r="1838" spans="17:17" x14ac:dyDescent="0.25">
      <c r="Q1838" s="17" t="str">
        <f t="shared" si="31"/>
        <v/>
      </c>
    </row>
    <row r="1839" spans="17:17" x14ac:dyDescent="0.25">
      <c r="Q1839" s="17" t="str">
        <f t="shared" si="31"/>
        <v/>
      </c>
    </row>
    <row r="1840" spans="17:17" x14ac:dyDescent="0.25">
      <c r="Q1840" s="17" t="str">
        <f t="shared" si="31"/>
        <v/>
      </c>
    </row>
    <row r="1841" spans="17:17" x14ac:dyDescent="0.25">
      <c r="Q1841" s="17" t="str">
        <f t="shared" si="31"/>
        <v/>
      </c>
    </row>
    <row r="1842" spans="17:17" x14ac:dyDescent="0.25">
      <c r="Q1842" s="17" t="str">
        <f t="shared" si="31"/>
        <v/>
      </c>
    </row>
    <row r="1843" spans="17:17" x14ac:dyDescent="0.25">
      <c r="Q1843" s="17" t="str">
        <f t="shared" si="31"/>
        <v/>
      </c>
    </row>
    <row r="1844" spans="17:17" x14ac:dyDescent="0.25">
      <c r="Q1844" s="17" t="str">
        <f t="shared" si="31"/>
        <v/>
      </c>
    </row>
    <row r="1845" spans="17:17" x14ac:dyDescent="0.25">
      <c r="Q1845" s="17" t="str">
        <f t="shared" si="31"/>
        <v/>
      </c>
    </row>
    <row r="1846" spans="17:17" x14ac:dyDescent="0.25">
      <c r="Q1846" s="17" t="str">
        <f t="shared" si="31"/>
        <v/>
      </c>
    </row>
    <row r="1847" spans="17:17" x14ac:dyDescent="0.25">
      <c r="Q1847" s="17" t="str">
        <f t="shared" si="31"/>
        <v/>
      </c>
    </row>
    <row r="1848" spans="17:17" x14ac:dyDescent="0.25">
      <c r="Q1848" s="17" t="str">
        <f t="shared" si="31"/>
        <v/>
      </c>
    </row>
    <row r="1849" spans="17:17" x14ac:dyDescent="0.25">
      <c r="Q1849" s="17" t="str">
        <f t="shared" si="31"/>
        <v/>
      </c>
    </row>
    <row r="1850" spans="17:17" x14ac:dyDescent="0.25">
      <c r="Q1850" s="17" t="str">
        <f t="shared" si="31"/>
        <v/>
      </c>
    </row>
    <row r="1851" spans="17:17" x14ac:dyDescent="0.25">
      <c r="Q1851" s="17" t="str">
        <f t="shared" si="31"/>
        <v/>
      </c>
    </row>
    <row r="1852" spans="17:17" x14ac:dyDescent="0.25">
      <c r="Q1852" s="17" t="str">
        <f t="shared" si="31"/>
        <v/>
      </c>
    </row>
    <row r="1853" spans="17:17" x14ac:dyDescent="0.25">
      <c r="Q1853" s="17" t="str">
        <f t="shared" si="31"/>
        <v/>
      </c>
    </row>
    <row r="1854" spans="17:17" x14ac:dyDescent="0.25">
      <c r="Q1854" s="17" t="str">
        <f t="shared" si="31"/>
        <v/>
      </c>
    </row>
    <row r="1855" spans="17:17" x14ac:dyDescent="0.25">
      <c r="Q1855" s="17" t="str">
        <f t="shared" si="31"/>
        <v/>
      </c>
    </row>
    <row r="1856" spans="17:17" x14ac:dyDescent="0.25">
      <c r="Q1856" s="17" t="str">
        <f t="shared" si="31"/>
        <v/>
      </c>
    </row>
    <row r="1857" spans="17:17" x14ac:dyDescent="0.25">
      <c r="Q1857" s="17" t="str">
        <f t="shared" si="31"/>
        <v/>
      </c>
    </row>
    <row r="1858" spans="17:17" x14ac:dyDescent="0.25">
      <c r="Q1858" s="17" t="str">
        <f t="shared" si="31"/>
        <v/>
      </c>
    </row>
    <row r="1859" spans="17:17" x14ac:dyDescent="0.25">
      <c r="Q1859" s="17" t="str">
        <f t="shared" si="31"/>
        <v/>
      </c>
    </row>
    <row r="1860" spans="17:17" x14ac:dyDescent="0.25">
      <c r="Q1860" s="17" t="str">
        <f t="shared" ref="Q1860:Q1923" si="32">IF(OR(O1860=60,FALSE,O1860=90,FALSE),N1860+O1860,"")</f>
        <v/>
      </c>
    </row>
    <row r="1861" spans="17:17" x14ac:dyDescent="0.25">
      <c r="Q1861" s="17" t="str">
        <f t="shared" si="32"/>
        <v/>
      </c>
    </row>
    <row r="1862" spans="17:17" x14ac:dyDescent="0.25">
      <c r="Q1862" s="17" t="str">
        <f t="shared" si="32"/>
        <v/>
      </c>
    </row>
    <row r="1863" spans="17:17" x14ac:dyDescent="0.25">
      <c r="Q1863" s="17" t="str">
        <f t="shared" si="32"/>
        <v/>
      </c>
    </row>
    <row r="1864" spans="17:17" x14ac:dyDescent="0.25">
      <c r="Q1864" s="17" t="str">
        <f t="shared" si="32"/>
        <v/>
      </c>
    </row>
    <row r="1865" spans="17:17" x14ac:dyDescent="0.25">
      <c r="Q1865" s="17" t="str">
        <f t="shared" si="32"/>
        <v/>
      </c>
    </row>
    <row r="1866" spans="17:17" x14ac:dyDescent="0.25">
      <c r="Q1866" s="17" t="str">
        <f t="shared" si="32"/>
        <v/>
      </c>
    </row>
    <row r="1867" spans="17:17" x14ac:dyDescent="0.25">
      <c r="Q1867" s="17" t="str">
        <f t="shared" si="32"/>
        <v/>
      </c>
    </row>
    <row r="1868" spans="17:17" x14ac:dyDescent="0.25">
      <c r="Q1868" s="17" t="str">
        <f t="shared" si="32"/>
        <v/>
      </c>
    </row>
    <row r="1869" spans="17:17" x14ac:dyDescent="0.25">
      <c r="Q1869" s="17" t="str">
        <f t="shared" si="32"/>
        <v/>
      </c>
    </row>
    <row r="1870" spans="17:17" x14ac:dyDescent="0.25">
      <c r="Q1870" s="17" t="str">
        <f t="shared" si="32"/>
        <v/>
      </c>
    </row>
    <row r="1871" spans="17:17" x14ac:dyDescent="0.25">
      <c r="Q1871" s="17" t="str">
        <f t="shared" si="32"/>
        <v/>
      </c>
    </row>
    <row r="1872" spans="17:17" x14ac:dyDescent="0.25">
      <c r="Q1872" s="17" t="str">
        <f t="shared" si="32"/>
        <v/>
      </c>
    </row>
    <row r="1873" spans="17:17" x14ac:dyDescent="0.25">
      <c r="Q1873" s="17" t="str">
        <f t="shared" si="32"/>
        <v/>
      </c>
    </row>
    <row r="1874" spans="17:17" x14ac:dyDescent="0.25">
      <c r="Q1874" s="17" t="str">
        <f t="shared" si="32"/>
        <v/>
      </c>
    </row>
    <row r="1875" spans="17:17" x14ac:dyDescent="0.25">
      <c r="Q1875" s="17" t="str">
        <f t="shared" si="32"/>
        <v/>
      </c>
    </row>
    <row r="1876" spans="17:17" x14ac:dyDescent="0.25">
      <c r="Q1876" s="17" t="str">
        <f t="shared" si="32"/>
        <v/>
      </c>
    </row>
    <row r="1877" spans="17:17" x14ac:dyDescent="0.25">
      <c r="Q1877" s="17" t="str">
        <f t="shared" si="32"/>
        <v/>
      </c>
    </row>
    <row r="1878" spans="17:17" x14ac:dyDescent="0.25">
      <c r="Q1878" s="17" t="str">
        <f t="shared" si="32"/>
        <v/>
      </c>
    </row>
    <row r="1879" spans="17:17" x14ac:dyDescent="0.25">
      <c r="Q1879" s="17" t="str">
        <f t="shared" si="32"/>
        <v/>
      </c>
    </row>
    <row r="1880" spans="17:17" x14ac:dyDescent="0.25">
      <c r="Q1880" s="17" t="str">
        <f t="shared" si="32"/>
        <v/>
      </c>
    </row>
    <row r="1881" spans="17:17" x14ac:dyDescent="0.25">
      <c r="Q1881" s="17" t="str">
        <f t="shared" si="32"/>
        <v/>
      </c>
    </row>
    <row r="1882" spans="17:17" x14ac:dyDescent="0.25">
      <c r="Q1882" s="17" t="str">
        <f t="shared" si="32"/>
        <v/>
      </c>
    </row>
    <row r="1883" spans="17:17" x14ac:dyDescent="0.25">
      <c r="Q1883" s="17" t="str">
        <f t="shared" si="32"/>
        <v/>
      </c>
    </row>
    <row r="1884" spans="17:17" x14ac:dyDescent="0.25">
      <c r="Q1884" s="17" t="str">
        <f t="shared" si="32"/>
        <v/>
      </c>
    </row>
    <row r="1885" spans="17:17" x14ac:dyDescent="0.25">
      <c r="Q1885" s="17" t="str">
        <f t="shared" si="32"/>
        <v/>
      </c>
    </row>
    <row r="1886" spans="17:17" x14ac:dyDescent="0.25">
      <c r="Q1886" s="17" t="str">
        <f t="shared" si="32"/>
        <v/>
      </c>
    </row>
    <row r="1887" spans="17:17" x14ac:dyDescent="0.25">
      <c r="Q1887" s="17" t="str">
        <f t="shared" si="32"/>
        <v/>
      </c>
    </row>
    <row r="1888" spans="17:17" x14ac:dyDescent="0.25">
      <c r="Q1888" s="17" t="str">
        <f t="shared" si="32"/>
        <v/>
      </c>
    </row>
    <row r="1889" spans="17:17" x14ac:dyDescent="0.25">
      <c r="Q1889" s="17" t="str">
        <f t="shared" si="32"/>
        <v/>
      </c>
    </row>
    <row r="1890" spans="17:17" x14ac:dyDescent="0.25">
      <c r="Q1890" s="17" t="str">
        <f t="shared" si="32"/>
        <v/>
      </c>
    </row>
    <row r="1891" spans="17:17" x14ac:dyDescent="0.25">
      <c r="Q1891" s="17" t="str">
        <f t="shared" si="32"/>
        <v/>
      </c>
    </row>
    <row r="1892" spans="17:17" x14ac:dyDescent="0.25">
      <c r="Q1892" s="17" t="str">
        <f t="shared" si="32"/>
        <v/>
      </c>
    </row>
    <row r="1893" spans="17:17" x14ac:dyDescent="0.25">
      <c r="Q1893" s="17" t="str">
        <f t="shared" si="32"/>
        <v/>
      </c>
    </row>
    <row r="1894" spans="17:17" x14ac:dyDescent="0.25">
      <c r="Q1894" s="17" t="str">
        <f t="shared" si="32"/>
        <v/>
      </c>
    </row>
    <row r="1895" spans="17:17" x14ac:dyDescent="0.25">
      <c r="Q1895" s="17" t="str">
        <f t="shared" si="32"/>
        <v/>
      </c>
    </row>
    <row r="1896" spans="17:17" x14ac:dyDescent="0.25">
      <c r="Q1896" s="17" t="str">
        <f t="shared" si="32"/>
        <v/>
      </c>
    </row>
    <row r="1897" spans="17:17" x14ac:dyDescent="0.25">
      <c r="Q1897" s="17" t="str">
        <f t="shared" si="32"/>
        <v/>
      </c>
    </row>
    <row r="1898" spans="17:17" x14ac:dyDescent="0.25">
      <c r="Q1898" s="17" t="str">
        <f t="shared" si="32"/>
        <v/>
      </c>
    </row>
    <row r="1899" spans="17:17" x14ac:dyDescent="0.25">
      <c r="Q1899" s="17" t="str">
        <f t="shared" si="32"/>
        <v/>
      </c>
    </row>
    <row r="1900" spans="17:17" x14ac:dyDescent="0.25">
      <c r="Q1900" s="17" t="str">
        <f t="shared" si="32"/>
        <v/>
      </c>
    </row>
    <row r="1901" spans="17:17" x14ac:dyDescent="0.25">
      <c r="Q1901" s="17" t="str">
        <f t="shared" si="32"/>
        <v/>
      </c>
    </row>
    <row r="1902" spans="17:17" x14ac:dyDescent="0.25">
      <c r="Q1902" s="17" t="str">
        <f t="shared" si="32"/>
        <v/>
      </c>
    </row>
    <row r="1903" spans="17:17" x14ac:dyDescent="0.25">
      <c r="Q1903" s="17" t="str">
        <f t="shared" si="32"/>
        <v/>
      </c>
    </row>
    <row r="1904" spans="17:17" x14ac:dyDescent="0.25">
      <c r="Q1904" s="17" t="str">
        <f t="shared" si="32"/>
        <v/>
      </c>
    </row>
    <row r="1905" spans="17:17" x14ac:dyDescent="0.25">
      <c r="Q1905" s="17" t="str">
        <f t="shared" si="32"/>
        <v/>
      </c>
    </row>
    <row r="1906" spans="17:17" x14ac:dyDescent="0.25">
      <c r="Q1906" s="17" t="str">
        <f t="shared" si="32"/>
        <v/>
      </c>
    </row>
    <row r="1907" spans="17:17" x14ac:dyDescent="0.25">
      <c r="Q1907" s="17" t="str">
        <f t="shared" si="32"/>
        <v/>
      </c>
    </row>
    <row r="1908" spans="17:17" x14ac:dyDescent="0.25">
      <c r="Q1908" s="17" t="str">
        <f t="shared" si="32"/>
        <v/>
      </c>
    </row>
    <row r="1909" spans="17:17" x14ac:dyDescent="0.25">
      <c r="Q1909" s="17" t="str">
        <f t="shared" si="32"/>
        <v/>
      </c>
    </row>
    <row r="1910" spans="17:17" x14ac:dyDescent="0.25">
      <c r="Q1910" s="17" t="str">
        <f t="shared" si="32"/>
        <v/>
      </c>
    </row>
    <row r="1911" spans="17:17" x14ac:dyDescent="0.25">
      <c r="Q1911" s="17" t="str">
        <f t="shared" si="32"/>
        <v/>
      </c>
    </row>
    <row r="1912" spans="17:17" x14ac:dyDescent="0.25">
      <c r="Q1912" s="17" t="str">
        <f t="shared" si="32"/>
        <v/>
      </c>
    </row>
    <row r="1913" spans="17:17" x14ac:dyDescent="0.25">
      <c r="Q1913" s="17" t="str">
        <f t="shared" si="32"/>
        <v/>
      </c>
    </row>
    <row r="1914" spans="17:17" x14ac:dyDescent="0.25">
      <c r="Q1914" s="17" t="str">
        <f t="shared" si="32"/>
        <v/>
      </c>
    </row>
    <row r="1915" spans="17:17" x14ac:dyDescent="0.25">
      <c r="Q1915" s="17" t="str">
        <f t="shared" si="32"/>
        <v/>
      </c>
    </row>
    <row r="1916" spans="17:17" x14ac:dyDescent="0.25">
      <c r="Q1916" s="17" t="str">
        <f t="shared" si="32"/>
        <v/>
      </c>
    </row>
    <row r="1917" spans="17:17" x14ac:dyDescent="0.25">
      <c r="Q1917" s="17" t="str">
        <f t="shared" si="32"/>
        <v/>
      </c>
    </row>
    <row r="1918" spans="17:17" x14ac:dyDescent="0.25">
      <c r="Q1918" s="17" t="str">
        <f t="shared" si="32"/>
        <v/>
      </c>
    </row>
    <row r="1919" spans="17:17" x14ac:dyDescent="0.25">
      <c r="Q1919" s="17" t="str">
        <f t="shared" si="32"/>
        <v/>
      </c>
    </row>
    <row r="1920" spans="17:17" x14ac:dyDescent="0.25">
      <c r="Q1920" s="17" t="str">
        <f t="shared" si="32"/>
        <v/>
      </c>
    </row>
    <row r="1921" spans="17:17" x14ac:dyDescent="0.25">
      <c r="Q1921" s="17" t="str">
        <f t="shared" si="32"/>
        <v/>
      </c>
    </row>
    <row r="1922" spans="17:17" x14ac:dyDescent="0.25">
      <c r="Q1922" s="17" t="str">
        <f t="shared" si="32"/>
        <v/>
      </c>
    </row>
    <row r="1923" spans="17:17" x14ac:dyDescent="0.25">
      <c r="Q1923" s="17" t="str">
        <f t="shared" si="32"/>
        <v/>
      </c>
    </row>
    <row r="1924" spans="17:17" x14ac:dyDescent="0.25">
      <c r="Q1924" s="17" t="str">
        <f t="shared" ref="Q1924:Q1987" si="33">IF(OR(O1924=60,FALSE,O1924=90,FALSE),N1924+O1924,"")</f>
        <v/>
      </c>
    </row>
    <row r="1925" spans="17:17" x14ac:dyDescent="0.25">
      <c r="Q1925" s="17" t="str">
        <f t="shared" si="33"/>
        <v/>
      </c>
    </row>
    <row r="1926" spans="17:17" x14ac:dyDescent="0.25">
      <c r="Q1926" s="17" t="str">
        <f t="shared" si="33"/>
        <v/>
      </c>
    </row>
    <row r="1927" spans="17:17" x14ac:dyDescent="0.25">
      <c r="Q1927" s="17" t="str">
        <f t="shared" si="33"/>
        <v/>
      </c>
    </row>
    <row r="1928" spans="17:17" x14ac:dyDescent="0.25">
      <c r="Q1928" s="17" t="str">
        <f t="shared" si="33"/>
        <v/>
      </c>
    </row>
    <row r="1929" spans="17:17" x14ac:dyDescent="0.25">
      <c r="Q1929" s="17" t="str">
        <f t="shared" si="33"/>
        <v/>
      </c>
    </row>
    <row r="1930" spans="17:17" x14ac:dyDescent="0.25">
      <c r="Q1930" s="17" t="str">
        <f t="shared" si="33"/>
        <v/>
      </c>
    </row>
    <row r="1931" spans="17:17" x14ac:dyDescent="0.25">
      <c r="Q1931" s="17" t="str">
        <f t="shared" si="33"/>
        <v/>
      </c>
    </row>
    <row r="1932" spans="17:17" x14ac:dyDescent="0.25">
      <c r="Q1932" s="17" t="str">
        <f t="shared" si="33"/>
        <v/>
      </c>
    </row>
    <row r="1933" spans="17:17" x14ac:dyDescent="0.25">
      <c r="Q1933" s="17" t="str">
        <f t="shared" si="33"/>
        <v/>
      </c>
    </row>
    <row r="1934" spans="17:17" x14ac:dyDescent="0.25">
      <c r="Q1934" s="17" t="str">
        <f t="shared" si="33"/>
        <v/>
      </c>
    </row>
    <row r="1935" spans="17:17" x14ac:dyDescent="0.25">
      <c r="Q1935" s="17" t="str">
        <f t="shared" si="33"/>
        <v/>
      </c>
    </row>
    <row r="1936" spans="17:17" x14ac:dyDescent="0.25">
      <c r="Q1936" s="17" t="str">
        <f t="shared" si="33"/>
        <v/>
      </c>
    </row>
    <row r="1937" spans="17:17" x14ac:dyDescent="0.25">
      <c r="Q1937" s="17" t="str">
        <f t="shared" si="33"/>
        <v/>
      </c>
    </row>
    <row r="1938" spans="17:17" x14ac:dyDescent="0.25">
      <c r="Q1938" s="17" t="str">
        <f t="shared" si="33"/>
        <v/>
      </c>
    </row>
    <row r="1939" spans="17:17" x14ac:dyDescent="0.25">
      <c r="Q1939" s="17" t="str">
        <f t="shared" si="33"/>
        <v/>
      </c>
    </row>
    <row r="1940" spans="17:17" x14ac:dyDescent="0.25">
      <c r="Q1940" s="17" t="str">
        <f t="shared" si="33"/>
        <v/>
      </c>
    </row>
    <row r="1941" spans="17:17" x14ac:dyDescent="0.25">
      <c r="Q1941" s="17" t="str">
        <f t="shared" si="33"/>
        <v/>
      </c>
    </row>
    <row r="1942" spans="17:17" x14ac:dyDescent="0.25">
      <c r="Q1942" s="17" t="str">
        <f t="shared" si="33"/>
        <v/>
      </c>
    </row>
    <row r="1943" spans="17:17" x14ac:dyDescent="0.25">
      <c r="Q1943" s="17" t="str">
        <f t="shared" si="33"/>
        <v/>
      </c>
    </row>
    <row r="1944" spans="17:17" x14ac:dyDescent="0.25">
      <c r="Q1944" s="17" t="str">
        <f t="shared" si="33"/>
        <v/>
      </c>
    </row>
    <row r="1945" spans="17:17" x14ac:dyDescent="0.25">
      <c r="Q1945" s="17" t="str">
        <f t="shared" si="33"/>
        <v/>
      </c>
    </row>
    <row r="1946" spans="17:17" x14ac:dyDescent="0.25">
      <c r="Q1946" s="17" t="str">
        <f t="shared" si="33"/>
        <v/>
      </c>
    </row>
    <row r="1947" spans="17:17" x14ac:dyDescent="0.25">
      <c r="Q1947" s="17" t="str">
        <f t="shared" si="33"/>
        <v/>
      </c>
    </row>
    <row r="1948" spans="17:17" x14ac:dyDescent="0.25">
      <c r="Q1948" s="17" t="str">
        <f t="shared" si="33"/>
        <v/>
      </c>
    </row>
    <row r="1949" spans="17:17" x14ac:dyDescent="0.25">
      <c r="Q1949" s="17" t="str">
        <f t="shared" si="33"/>
        <v/>
      </c>
    </row>
    <row r="1950" spans="17:17" x14ac:dyDescent="0.25">
      <c r="Q1950" s="17" t="str">
        <f t="shared" si="33"/>
        <v/>
      </c>
    </row>
    <row r="1951" spans="17:17" x14ac:dyDescent="0.25">
      <c r="Q1951" s="17" t="str">
        <f t="shared" si="33"/>
        <v/>
      </c>
    </row>
    <row r="1952" spans="17:17" x14ac:dyDescent="0.25">
      <c r="Q1952" s="17" t="str">
        <f t="shared" si="33"/>
        <v/>
      </c>
    </row>
    <row r="1953" spans="17:17" x14ac:dyDescent="0.25">
      <c r="Q1953" s="17" t="str">
        <f t="shared" si="33"/>
        <v/>
      </c>
    </row>
    <row r="1954" spans="17:17" x14ac:dyDescent="0.25">
      <c r="Q1954" s="17" t="str">
        <f t="shared" si="33"/>
        <v/>
      </c>
    </row>
    <row r="1955" spans="17:17" x14ac:dyDescent="0.25">
      <c r="Q1955" s="17" t="str">
        <f t="shared" si="33"/>
        <v/>
      </c>
    </row>
    <row r="1956" spans="17:17" x14ac:dyDescent="0.25">
      <c r="Q1956" s="17" t="str">
        <f t="shared" si="33"/>
        <v/>
      </c>
    </row>
    <row r="1957" spans="17:17" x14ac:dyDescent="0.25">
      <c r="Q1957" s="17" t="str">
        <f t="shared" si="33"/>
        <v/>
      </c>
    </row>
    <row r="1958" spans="17:17" x14ac:dyDescent="0.25">
      <c r="Q1958" s="17" t="str">
        <f t="shared" si="33"/>
        <v/>
      </c>
    </row>
    <row r="1959" spans="17:17" x14ac:dyDescent="0.25">
      <c r="Q1959" s="17" t="str">
        <f t="shared" si="33"/>
        <v/>
      </c>
    </row>
    <row r="1960" spans="17:17" x14ac:dyDescent="0.25">
      <c r="Q1960" s="17" t="str">
        <f t="shared" si="33"/>
        <v/>
      </c>
    </row>
    <row r="1961" spans="17:17" x14ac:dyDescent="0.25">
      <c r="Q1961" s="17" t="str">
        <f t="shared" si="33"/>
        <v/>
      </c>
    </row>
    <row r="1962" spans="17:17" x14ac:dyDescent="0.25">
      <c r="Q1962" s="17" t="str">
        <f t="shared" si="33"/>
        <v/>
      </c>
    </row>
    <row r="1963" spans="17:17" x14ac:dyDescent="0.25">
      <c r="Q1963" s="17" t="str">
        <f t="shared" si="33"/>
        <v/>
      </c>
    </row>
    <row r="1964" spans="17:17" x14ac:dyDescent="0.25">
      <c r="Q1964" s="17" t="str">
        <f t="shared" si="33"/>
        <v/>
      </c>
    </row>
    <row r="1965" spans="17:17" x14ac:dyDescent="0.25">
      <c r="Q1965" s="17" t="str">
        <f t="shared" si="33"/>
        <v/>
      </c>
    </row>
    <row r="1966" spans="17:17" x14ac:dyDescent="0.25">
      <c r="Q1966" s="17" t="str">
        <f t="shared" si="33"/>
        <v/>
      </c>
    </row>
    <row r="1967" spans="17:17" x14ac:dyDescent="0.25">
      <c r="Q1967" s="17" t="str">
        <f t="shared" si="33"/>
        <v/>
      </c>
    </row>
    <row r="1968" spans="17:17" x14ac:dyDescent="0.25">
      <c r="Q1968" s="17" t="str">
        <f t="shared" si="33"/>
        <v/>
      </c>
    </row>
    <row r="1969" spans="17:17" x14ac:dyDescent="0.25">
      <c r="Q1969" s="17" t="str">
        <f t="shared" si="33"/>
        <v/>
      </c>
    </row>
    <row r="1970" spans="17:17" x14ac:dyDescent="0.25">
      <c r="Q1970" s="17" t="str">
        <f t="shared" si="33"/>
        <v/>
      </c>
    </row>
    <row r="1971" spans="17:17" x14ac:dyDescent="0.25">
      <c r="Q1971" s="17" t="str">
        <f t="shared" si="33"/>
        <v/>
      </c>
    </row>
    <row r="1972" spans="17:17" x14ac:dyDescent="0.25">
      <c r="Q1972" s="17" t="str">
        <f t="shared" si="33"/>
        <v/>
      </c>
    </row>
    <row r="1973" spans="17:17" x14ac:dyDescent="0.25">
      <c r="Q1973" s="17" t="str">
        <f t="shared" si="33"/>
        <v/>
      </c>
    </row>
    <row r="1974" spans="17:17" x14ac:dyDescent="0.25">
      <c r="Q1974" s="17" t="str">
        <f t="shared" si="33"/>
        <v/>
      </c>
    </row>
    <row r="1975" spans="17:17" x14ac:dyDescent="0.25">
      <c r="Q1975" s="17" t="str">
        <f t="shared" si="33"/>
        <v/>
      </c>
    </row>
    <row r="1976" spans="17:17" x14ac:dyDescent="0.25">
      <c r="Q1976" s="17" t="str">
        <f t="shared" si="33"/>
        <v/>
      </c>
    </row>
    <row r="1977" spans="17:17" x14ac:dyDescent="0.25">
      <c r="Q1977" s="17" t="str">
        <f t="shared" si="33"/>
        <v/>
      </c>
    </row>
    <row r="1978" spans="17:17" x14ac:dyDescent="0.25">
      <c r="Q1978" s="17" t="str">
        <f t="shared" si="33"/>
        <v/>
      </c>
    </row>
    <row r="1979" spans="17:17" x14ac:dyDescent="0.25">
      <c r="Q1979" s="17" t="str">
        <f t="shared" si="33"/>
        <v/>
      </c>
    </row>
    <row r="1980" spans="17:17" x14ac:dyDescent="0.25">
      <c r="Q1980" s="17" t="str">
        <f t="shared" si="33"/>
        <v/>
      </c>
    </row>
    <row r="1981" spans="17:17" x14ac:dyDescent="0.25">
      <c r="Q1981" s="17" t="str">
        <f t="shared" si="33"/>
        <v/>
      </c>
    </row>
    <row r="1982" spans="17:17" x14ac:dyDescent="0.25">
      <c r="Q1982" s="17" t="str">
        <f t="shared" si="33"/>
        <v/>
      </c>
    </row>
    <row r="1983" spans="17:17" x14ac:dyDescent="0.25">
      <c r="Q1983" s="17" t="str">
        <f t="shared" si="33"/>
        <v/>
      </c>
    </row>
    <row r="1984" spans="17:17" x14ac:dyDescent="0.25">
      <c r="Q1984" s="17" t="str">
        <f t="shared" si="33"/>
        <v/>
      </c>
    </row>
    <row r="1985" spans="17:17" x14ac:dyDescent="0.25">
      <c r="Q1985" s="17" t="str">
        <f t="shared" si="33"/>
        <v/>
      </c>
    </row>
    <row r="1986" spans="17:17" x14ac:dyDescent="0.25">
      <c r="Q1986" s="17" t="str">
        <f t="shared" si="33"/>
        <v/>
      </c>
    </row>
    <row r="1987" spans="17:17" x14ac:dyDescent="0.25">
      <c r="Q1987" s="17" t="str">
        <f t="shared" si="33"/>
        <v/>
      </c>
    </row>
    <row r="1988" spans="17:17" x14ac:dyDescent="0.25">
      <c r="Q1988" s="17" t="str">
        <f t="shared" ref="Q1988:Q2051" si="34">IF(OR(O1988=60,FALSE,O1988=90,FALSE),N1988+O1988,"")</f>
        <v/>
      </c>
    </row>
    <row r="1989" spans="17:17" x14ac:dyDescent="0.25">
      <c r="Q1989" s="17" t="str">
        <f t="shared" si="34"/>
        <v/>
      </c>
    </row>
    <row r="1990" spans="17:17" x14ac:dyDescent="0.25">
      <c r="Q1990" s="17" t="str">
        <f t="shared" si="34"/>
        <v/>
      </c>
    </row>
    <row r="1991" spans="17:17" x14ac:dyDescent="0.25">
      <c r="Q1991" s="17" t="str">
        <f t="shared" si="34"/>
        <v/>
      </c>
    </row>
    <row r="1992" spans="17:17" x14ac:dyDescent="0.25">
      <c r="Q1992" s="17" t="str">
        <f t="shared" si="34"/>
        <v/>
      </c>
    </row>
    <row r="1993" spans="17:17" x14ac:dyDescent="0.25">
      <c r="Q1993" s="17" t="str">
        <f t="shared" si="34"/>
        <v/>
      </c>
    </row>
    <row r="1994" spans="17:17" x14ac:dyDescent="0.25">
      <c r="Q1994" s="17" t="str">
        <f t="shared" si="34"/>
        <v/>
      </c>
    </row>
    <row r="1995" spans="17:17" x14ac:dyDescent="0.25">
      <c r="Q1995" s="17" t="str">
        <f t="shared" si="34"/>
        <v/>
      </c>
    </row>
    <row r="1996" spans="17:17" x14ac:dyDescent="0.25">
      <c r="Q1996" s="17" t="str">
        <f t="shared" si="34"/>
        <v/>
      </c>
    </row>
    <row r="1997" spans="17:17" x14ac:dyDescent="0.25">
      <c r="Q1997" s="17" t="str">
        <f t="shared" si="34"/>
        <v/>
      </c>
    </row>
    <row r="1998" spans="17:17" x14ac:dyDescent="0.25">
      <c r="Q1998" s="17" t="str">
        <f t="shared" si="34"/>
        <v/>
      </c>
    </row>
    <row r="1999" spans="17:17" x14ac:dyDescent="0.25">
      <c r="Q1999" s="17" t="str">
        <f t="shared" si="34"/>
        <v/>
      </c>
    </row>
    <row r="2000" spans="17:17" x14ac:dyDescent="0.25">
      <c r="Q2000" s="17" t="str">
        <f t="shared" si="34"/>
        <v/>
      </c>
    </row>
    <row r="2001" spans="17:17" x14ac:dyDescent="0.25">
      <c r="Q2001" s="17" t="str">
        <f t="shared" si="34"/>
        <v/>
      </c>
    </row>
    <row r="2002" spans="17:17" x14ac:dyDescent="0.25">
      <c r="Q2002" s="17" t="str">
        <f t="shared" si="34"/>
        <v/>
      </c>
    </row>
    <row r="2003" spans="17:17" x14ac:dyDescent="0.25">
      <c r="Q2003" s="17" t="str">
        <f t="shared" si="34"/>
        <v/>
      </c>
    </row>
    <row r="2004" spans="17:17" x14ac:dyDescent="0.25">
      <c r="Q2004" s="17" t="str">
        <f t="shared" si="34"/>
        <v/>
      </c>
    </row>
    <row r="2005" spans="17:17" x14ac:dyDescent="0.25">
      <c r="Q2005" s="17" t="str">
        <f t="shared" si="34"/>
        <v/>
      </c>
    </row>
    <row r="2006" spans="17:17" x14ac:dyDescent="0.25">
      <c r="Q2006" s="17" t="str">
        <f t="shared" si="34"/>
        <v/>
      </c>
    </row>
    <row r="2007" spans="17:17" x14ac:dyDescent="0.25">
      <c r="Q2007" s="17" t="str">
        <f t="shared" si="34"/>
        <v/>
      </c>
    </row>
    <row r="2008" spans="17:17" x14ac:dyDescent="0.25">
      <c r="Q2008" s="17" t="str">
        <f t="shared" si="34"/>
        <v/>
      </c>
    </row>
    <row r="2009" spans="17:17" x14ac:dyDescent="0.25">
      <c r="Q2009" s="17" t="str">
        <f t="shared" si="34"/>
        <v/>
      </c>
    </row>
    <row r="2010" spans="17:17" x14ac:dyDescent="0.25">
      <c r="Q2010" s="17" t="str">
        <f t="shared" si="34"/>
        <v/>
      </c>
    </row>
    <row r="2011" spans="17:17" x14ac:dyDescent="0.25">
      <c r="Q2011" s="17" t="str">
        <f t="shared" si="34"/>
        <v/>
      </c>
    </row>
    <row r="2012" spans="17:17" x14ac:dyDescent="0.25">
      <c r="Q2012" s="17" t="str">
        <f t="shared" si="34"/>
        <v/>
      </c>
    </row>
    <row r="2013" spans="17:17" x14ac:dyDescent="0.25">
      <c r="Q2013" s="17" t="str">
        <f t="shared" si="34"/>
        <v/>
      </c>
    </row>
    <row r="2014" spans="17:17" x14ac:dyDescent="0.25">
      <c r="Q2014" s="17" t="str">
        <f t="shared" si="34"/>
        <v/>
      </c>
    </row>
    <row r="2015" spans="17:17" x14ac:dyDescent="0.25">
      <c r="Q2015" s="17" t="str">
        <f t="shared" si="34"/>
        <v/>
      </c>
    </row>
    <row r="2016" spans="17:17" x14ac:dyDescent="0.25">
      <c r="Q2016" s="17" t="str">
        <f t="shared" si="34"/>
        <v/>
      </c>
    </row>
    <row r="2017" spans="17:17" x14ac:dyDescent="0.25">
      <c r="Q2017" s="17" t="str">
        <f t="shared" si="34"/>
        <v/>
      </c>
    </row>
    <row r="2018" spans="17:17" x14ac:dyDescent="0.25">
      <c r="Q2018" s="17" t="str">
        <f t="shared" si="34"/>
        <v/>
      </c>
    </row>
    <row r="2019" spans="17:17" x14ac:dyDescent="0.25">
      <c r="Q2019" s="17" t="str">
        <f t="shared" si="34"/>
        <v/>
      </c>
    </row>
    <row r="2020" spans="17:17" x14ac:dyDescent="0.25">
      <c r="Q2020" s="17" t="str">
        <f t="shared" si="34"/>
        <v/>
      </c>
    </row>
    <row r="2021" spans="17:17" x14ac:dyDescent="0.25">
      <c r="Q2021" s="17" t="str">
        <f t="shared" si="34"/>
        <v/>
      </c>
    </row>
    <row r="2022" spans="17:17" x14ac:dyDescent="0.25">
      <c r="Q2022" s="17" t="str">
        <f t="shared" si="34"/>
        <v/>
      </c>
    </row>
    <row r="2023" spans="17:17" x14ac:dyDescent="0.25">
      <c r="Q2023" s="17" t="str">
        <f t="shared" si="34"/>
        <v/>
      </c>
    </row>
    <row r="2024" spans="17:17" x14ac:dyDescent="0.25">
      <c r="Q2024" s="17" t="str">
        <f t="shared" si="34"/>
        <v/>
      </c>
    </row>
    <row r="2025" spans="17:17" x14ac:dyDescent="0.25">
      <c r="Q2025" s="17" t="str">
        <f t="shared" si="34"/>
        <v/>
      </c>
    </row>
    <row r="2026" spans="17:17" x14ac:dyDescent="0.25">
      <c r="Q2026" s="17" t="str">
        <f t="shared" si="34"/>
        <v/>
      </c>
    </row>
    <row r="2027" spans="17:17" x14ac:dyDescent="0.25">
      <c r="Q2027" s="17" t="str">
        <f t="shared" si="34"/>
        <v/>
      </c>
    </row>
    <row r="2028" spans="17:17" x14ac:dyDescent="0.25">
      <c r="Q2028" s="17" t="str">
        <f t="shared" si="34"/>
        <v/>
      </c>
    </row>
    <row r="2029" spans="17:17" x14ac:dyDescent="0.25">
      <c r="Q2029" s="17" t="str">
        <f t="shared" si="34"/>
        <v/>
      </c>
    </row>
    <row r="2030" spans="17:17" x14ac:dyDescent="0.25">
      <c r="Q2030" s="17" t="str">
        <f t="shared" si="34"/>
        <v/>
      </c>
    </row>
    <row r="2031" spans="17:17" x14ac:dyDescent="0.25">
      <c r="Q2031" s="17" t="str">
        <f t="shared" si="34"/>
        <v/>
      </c>
    </row>
    <row r="2032" spans="17:17" x14ac:dyDescent="0.25">
      <c r="Q2032" s="17" t="str">
        <f t="shared" si="34"/>
        <v/>
      </c>
    </row>
    <row r="2033" spans="17:17" x14ac:dyDescent="0.25">
      <c r="Q2033" s="17" t="str">
        <f t="shared" si="34"/>
        <v/>
      </c>
    </row>
    <row r="2034" spans="17:17" x14ac:dyDescent="0.25">
      <c r="Q2034" s="17" t="str">
        <f t="shared" si="34"/>
        <v/>
      </c>
    </row>
    <row r="2035" spans="17:17" x14ac:dyDescent="0.25">
      <c r="Q2035" s="17" t="str">
        <f t="shared" si="34"/>
        <v/>
      </c>
    </row>
    <row r="2036" spans="17:17" x14ac:dyDescent="0.25">
      <c r="Q2036" s="17" t="str">
        <f t="shared" si="34"/>
        <v/>
      </c>
    </row>
    <row r="2037" spans="17:17" x14ac:dyDescent="0.25">
      <c r="Q2037" s="17" t="str">
        <f t="shared" si="34"/>
        <v/>
      </c>
    </row>
    <row r="2038" spans="17:17" x14ac:dyDescent="0.25">
      <c r="Q2038" s="17" t="str">
        <f t="shared" si="34"/>
        <v/>
      </c>
    </row>
    <row r="2039" spans="17:17" x14ac:dyDescent="0.25">
      <c r="Q2039" s="17" t="str">
        <f t="shared" si="34"/>
        <v/>
      </c>
    </row>
    <row r="2040" spans="17:17" x14ac:dyDescent="0.25">
      <c r="Q2040" s="17" t="str">
        <f t="shared" si="34"/>
        <v/>
      </c>
    </row>
    <row r="2041" spans="17:17" x14ac:dyDescent="0.25">
      <c r="Q2041" s="17" t="str">
        <f t="shared" si="34"/>
        <v/>
      </c>
    </row>
    <row r="2042" spans="17:17" x14ac:dyDescent="0.25">
      <c r="Q2042" s="17" t="str">
        <f t="shared" si="34"/>
        <v/>
      </c>
    </row>
    <row r="2043" spans="17:17" x14ac:dyDescent="0.25">
      <c r="Q2043" s="17" t="str">
        <f t="shared" si="34"/>
        <v/>
      </c>
    </row>
    <row r="2044" spans="17:17" x14ac:dyDescent="0.25">
      <c r="Q2044" s="17" t="str">
        <f t="shared" si="34"/>
        <v/>
      </c>
    </row>
    <row r="2045" spans="17:17" x14ac:dyDescent="0.25">
      <c r="Q2045" s="17" t="str">
        <f t="shared" si="34"/>
        <v/>
      </c>
    </row>
    <row r="2046" spans="17:17" x14ac:dyDescent="0.25">
      <c r="Q2046" s="17" t="str">
        <f t="shared" si="34"/>
        <v/>
      </c>
    </row>
    <row r="2047" spans="17:17" x14ac:dyDescent="0.25">
      <c r="Q2047" s="17" t="str">
        <f t="shared" si="34"/>
        <v/>
      </c>
    </row>
    <row r="2048" spans="17:17" x14ac:dyDescent="0.25">
      <c r="Q2048" s="17" t="str">
        <f t="shared" si="34"/>
        <v/>
      </c>
    </row>
    <row r="2049" spans="17:17" x14ac:dyDescent="0.25">
      <c r="Q2049" s="17" t="str">
        <f t="shared" si="34"/>
        <v/>
      </c>
    </row>
    <row r="2050" spans="17:17" x14ac:dyDescent="0.25">
      <c r="Q2050" s="17" t="str">
        <f t="shared" si="34"/>
        <v/>
      </c>
    </row>
    <row r="2051" spans="17:17" x14ac:dyDescent="0.25">
      <c r="Q2051" s="17" t="str">
        <f t="shared" si="34"/>
        <v/>
      </c>
    </row>
    <row r="2052" spans="17:17" x14ac:dyDescent="0.25">
      <c r="Q2052" s="17" t="str">
        <f t="shared" ref="Q2052:Q2115" si="35">IF(OR(O2052=60,FALSE,O2052=90,FALSE),N2052+O2052,"")</f>
        <v/>
      </c>
    </row>
    <row r="2053" spans="17:17" x14ac:dyDescent="0.25">
      <c r="Q2053" s="17" t="str">
        <f t="shared" si="35"/>
        <v/>
      </c>
    </row>
    <row r="2054" spans="17:17" x14ac:dyDescent="0.25">
      <c r="Q2054" s="17" t="str">
        <f t="shared" si="35"/>
        <v/>
      </c>
    </row>
    <row r="2055" spans="17:17" x14ac:dyDescent="0.25">
      <c r="Q2055" s="17" t="str">
        <f t="shared" si="35"/>
        <v/>
      </c>
    </row>
    <row r="2056" spans="17:17" x14ac:dyDescent="0.25">
      <c r="Q2056" s="17" t="str">
        <f t="shared" si="35"/>
        <v/>
      </c>
    </row>
    <row r="2057" spans="17:17" x14ac:dyDescent="0.25">
      <c r="Q2057" s="17" t="str">
        <f t="shared" si="35"/>
        <v/>
      </c>
    </row>
    <row r="2058" spans="17:17" x14ac:dyDescent="0.25">
      <c r="Q2058" s="17" t="str">
        <f t="shared" si="35"/>
        <v/>
      </c>
    </row>
    <row r="2059" spans="17:17" x14ac:dyDescent="0.25">
      <c r="Q2059" s="17" t="str">
        <f t="shared" si="35"/>
        <v/>
      </c>
    </row>
    <row r="2060" spans="17:17" x14ac:dyDescent="0.25">
      <c r="Q2060" s="17" t="str">
        <f t="shared" si="35"/>
        <v/>
      </c>
    </row>
    <row r="2061" spans="17:17" x14ac:dyDescent="0.25">
      <c r="Q2061" s="17" t="str">
        <f t="shared" si="35"/>
        <v/>
      </c>
    </row>
    <row r="2062" spans="17:17" x14ac:dyDescent="0.25">
      <c r="Q2062" s="17" t="str">
        <f t="shared" si="35"/>
        <v/>
      </c>
    </row>
    <row r="2063" spans="17:17" x14ac:dyDescent="0.25">
      <c r="Q2063" s="17" t="str">
        <f t="shared" si="35"/>
        <v/>
      </c>
    </row>
    <row r="2064" spans="17:17" x14ac:dyDescent="0.25">
      <c r="Q2064" s="17" t="str">
        <f t="shared" si="35"/>
        <v/>
      </c>
    </row>
    <row r="2065" spans="17:17" x14ac:dyDescent="0.25">
      <c r="Q2065" s="17" t="str">
        <f t="shared" si="35"/>
        <v/>
      </c>
    </row>
    <row r="2066" spans="17:17" x14ac:dyDescent="0.25">
      <c r="Q2066" s="17" t="str">
        <f t="shared" si="35"/>
        <v/>
      </c>
    </row>
    <row r="2067" spans="17:17" x14ac:dyDescent="0.25">
      <c r="Q2067" s="17" t="str">
        <f t="shared" si="35"/>
        <v/>
      </c>
    </row>
    <row r="2068" spans="17:17" x14ac:dyDescent="0.25">
      <c r="Q2068" s="17" t="str">
        <f t="shared" si="35"/>
        <v/>
      </c>
    </row>
    <row r="2069" spans="17:17" x14ac:dyDescent="0.25">
      <c r="Q2069" s="17" t="str">
        <f t="shared" si="35"/>
        <v/>
      </c>
    </row>
    <row r="2070" spans="17:17" x14ac:dyDescent="0.25">
      <c r="Q2070" s="17" t="str">
        <f t="shared" si="35"/>
        <v/>
      </c>
    </row>
    <row r="2071" spans="17:17" x14ac:dyDescent="0.25">
      <c r="Q2071" s="17" t="str">
        <f t="shared" si="35"/>
        <v/>
      </c>
    </row>
    <row r="2072" spans="17:17" x14ac:dyDescent="0.25">
      <c r="Q2072" s="17" t="str">
        <f t="shared" si="35"/>
        <v/>
      </c>
    </row>
    <row r="2073" spans="17:17" x14ac:dyDescent="0.25">
      <c r="Q2073" s="17" t="str">
        <f t="shared" si="35"/>
        <v/>
      </c>
    </row>
    <row r="2074" spans="17:17" x14ac:dyDescent="0.25">
      <c r="Q2074" s="17" t="str">
        <f t="shared" si="35"/>
        <v/>
      </c>
    </row>
    <row r="2075" spans="17:17" x14ac:dyDescent="0.25">
      <c r="Q2075" s="17" t="str">
        <f t="shared" si="35"/>
        <v/>
      </c>
    </row>
    <row r="2076" spans="17:17" x14ac:dyDescent="0.25">
      <c r="Q2076" s="17" t="str">
        <f t="shared" si="35"/>
        <v/>
      </c>
    </row>
    <row r="2077" spans="17:17" x14ac:dyDescent="0.25">
      <c r="Q2077" s="17" t="str">
        <f t="shared" si="35"/>
        <v/>
      </c>
    </row>
    <row r="2078" spans="17:17" x14ac:dyDescent="0.25">
      <c r="Q2078" s="17" t="str">
        <f t="shared" si="35"/>
        <v/>
      </c>
    </row>
    <row r="2079" spans="17:17" x14ac:dyDescent="0.25">
      <c r="Q2079" s="17" t="str">
        <f t="shared" si="35"/>
        <v/>
      </c>
    </row>
    <row r="2080" spans="17:17" x14ac:dyDescent="0.25">
      <c r="Q2080" s="17" t="str">
        <f t="shared" si="35"/>
        <v/>
      </c>
    </row>
    <row r="2081" spans="17:17" x14ac:dyDescent="0.25">
      <c r="Q2081" s="17" t="str">
        <f t="shared" si="35"/>
        <v/>
      </c>
    </row>
    <row r="2082" spans="17:17" x14ac:dyDescent="0.25">
      <c r="Q2082" s="17" t="str">
        <f t="shared" si="35"/>
        <v/>
      </c>
    </row>
    <row r="2083" spans="17:17" x14ac:dyDescent="0.25">
      <c r="Q2083" s="17" t="str">
        <f t="shared" si="35"/>
        <v/>
      </c>
    </row>
    <row r="2084" spans="17:17" x14ac:dyDescent="0.25">
      <c r="Q2084" s="17" t="str">
        <f t="shared" si="35"/>
        <v/>
      </c>
    </row>
    <row r="2085" spans="17:17" x14ac:dyDescent="0.25">
      <c r="Q2085" s="17" t="str">
        <f t="shared" si="35"/>
        <v/>
      </c>
    </row>
    <row r="2086" spans="17:17" x14ac:dyDescent="0.25">
      <c r="Q2086" s="17" t="str">
        <f t="shared" si="35"/>
        <v/>
      </c>
    </row>
    <row r="2087" spans="17:17" x14ac:dyDescent="0.25">
      <c r="Q2087" s="17" t="str">
        <f t="shared" si="35"/>
        <v/>
      </c>
    </row>
    <row r="2088" spans="17:17" x14ac:dyDescent="0.25">
      <c r="Q2088" s="17" t="str">
        <f t="shared" si="35"/>
        <v/>
      </c>
    </row>
    <row r="2089" spans="17:17" x14ac:dyDescent="0.25">
      <c r="Q2089" s="17" t="str">
        <f t="shared" si="35"/>
        <v/>
      </c>
    </row>
    <row r="2090" spans="17:17" x14ac:dyDescent="0.25">
      <c r="Q2090" s="17" t="str">
        <f t="shared" si="35"/>
        <v/>
      </c>
    </row>
    <row r="2091" spans="17:17" x14ac:dyDescent="0.25">
      <c r="Q2091" s="17" t="str">
        <f t="shared" si="35"/>
        <v/>
      </c>
    </row>
    <row r="2092" spans="17:17" x14ac:dyDescent="0.25">
      <c r="Q2092" s="17" t="str">
        <f t="shared" si="35"/>
        <v/>
      </c>
    </row>
    <row r="2093" spans="17:17" x14ac:dyDescent="0.25">
      <c r="Q2093" s="17" t="str">
        <f t="shared" si="35"/>
        <v/>
      </c>
    </row>
    <row r="2094" spans="17:17" x14ac:dyDescent="0.25">
      <c r="Q2094" s="17" t="str">
        <f t="shared" si="35"/>
        <v/>
      </c>
    </row>
    <row r="2095" spans="17:17" x14ac:dyDescent="0.25">
      <c r="Q2095" s="17" t="str">
        <f t="shared" si="35"/>
        <v/>
      </c>
    </row>
    <row r="2096" spans="17:17" x14ac:dyDescent="0.25">
      <c r="Q2096" s="17" t="str">
        <f t="shared" si="35"/>
        <v/>
      </c>
    </row>
    <row r="2097" spans="17:17" x14ac:dyDescent="0.25">
      <c r="Q2097" s="17" t="str">
        <f t="shared" si="35"/>
        <v/>
      </c>
    </row>
    <row r="2098" spans="17:17" x14ac:dyDescent="0.25">
      <c r="Q2098" s="17" t="str">
        <f t="shared" si="35"/>
        <v/>
      </c>
    </row>
    <row r="2099" spans="17:17" x14ac:dyDescent="0.25">
      <c r="Q2099" s="17" t="str">
        <f t="shared" si="35"/>
        <v/>
      </c>
    </row>
    <row r="2100" spans="17:17" x14ac:dyDescent="0.25">
      <c r="Q2100" s="17" t="str">
        <f t="shared" si="35"/>
        <v/>
      </c>
    </row>
    <row r="2101" spans="17:17" x14ac:dyDescent="0.25">
      <c r="Q2101" s="17" t="str">
        <f t="shared" si="35"/>
        <v/>
      </c>
    </row>
    <row r="2102" spans="17:17" x14ac:dyDescent="0.25">
      <c r="Q2102" s="17" t="str">
        <f t="shared" si="35"/>
        <v/>
      </c>
    </row>
    <row r="2103" spans="17:17" x14ac:dyDescent="0.25">
      <c r="Q2103" s="17" t="str">
        <f t="shared" si="35"/>
        <v/>
      </c>
    </row>
    <row r="2104" spans="17:17" x14ac:dyDescent="0.25">
      <c r="Q2104" s="17" t="str">
        <f t="shared" si="35"/>
        <v/>
      </c>
    </row>
    <row r="2105" spans="17:17" x14ac:dyDescent="0.25">
      <c r="Q2105" s="17" t="str">
        <f t="shared" si="35"/>
        <v/>
      </c>
    </row>
    <row r="2106" spans="17:17" x14ac:dyDescent="0.25">
      <c r="Q2106" s="17" t="str">
        <f t="shared" si="35"/>
        <v/>
      </c>
    </row>
    <row r="2107" spans="17:17" x14ac:dyDescent="0.25">
      <c r="Q2107" s="17" t="str">
        <f t="shared" si="35"/>
        <v/>
      </c>
    </row>
    <row r="2108" spans="17:17" x14ac:dyDescent="0.25">
      <c r="Q2108" s="17" t="str">
        <f t="shared" si="35"/>
        <v/>
      </c>
    </row>
    <row r="2109" spans="17:17" x14ac:dyDescent="0.25">
      <c r="Q2109" s="17" t="str">
        <f t="shared" si="35"/>
        <v/>
      </c>
    </row>
    <row r="2110" spans="17:17" x14ac:dyDescent="0.25">
      <c r="Q2110" s="17" t="str">
        <f t="shared" si="35"/>
        <v/>
      </c>
    </row>
    <row r="2111" spans="17:17" x14ac:dyDescent="0.25">
      <c r="Q2111" s="17" t="str">
        <f t="shared" si="35"/>
        <v/>
      </c>
    </row>
    <row r="2112" spans="17:17" x14ac:dyDescent="0.25">
      <c r="Q2112" s="17" t="str">
        <f t="shared" si="35"/>
        <v/>
      </c>
    </row>
    <row r="2113" spans="17:17" x14ac:dyDescent="0.25">
      <c r="Q2113" s="17" t="str">
        <f t="shared" si="35"/>
        <v/>
      </c>
    </row>
    <row r="2114" spans="17:17" x14ac:dyDescent="0.25">
      <c r="Q2114" s="17" t="str">
        <f t="shared" si="35"/>
        <v/>
      </c>
    </row>
    <row r="2115" spans="17:17" x14ac:dyDescent="0.25">
      <c r="Q2115" s="17" t="str">
        <f t="shared" si="35"/>
        <v/>
      </c>
    </row>
    <row r="2116" spans="17:17" x14ac:dyDescent="0.25">
      <c r="Q2116" s="17" t="str">
        <f t="shared" ref="Q2116:Q2179" si="36">IF(OR(O2116=60,FALSE,O2116=90,FALSE),N2116+O2116,"")</f>
        <v/>
      </c>
    </row>
    <row r="2117" spans="17:17" x14ac:dyDescent="0.25">
      <c r="Q2117" s="17" t="str">
        <f t="shared" si="36"/>
        <v/>
      </c>
    </row>
    <row r="2118" spans="17:17" x14ac:dyDescent="0.25">
      <c r="Q2118" s="17" t="str">
        <f t="shared" si="36"/>
        <v/>
      </c>
    </row>
    <row r="2119" spans="17:17" x14ac:dyDescent="0.25">
      <c r="Q2119" s="17" t="str">
        <f t="shared" si="36"/>
        <v/>
      </c>
    </row>
    <row r="2120" spans="17:17" x14ac:dyDescent="0.25">
      <c r="Q2120" s="17" t="str">
        <f t="shared" si="36"/>
        <v/>
      </c>
    </row>
    <row r="2121" spans="17:17" x14ac:dyDescent="0.25">
      <c r="Q2121" s="17" t="str">
        <f t="shared" si="36"/>
        <v/>
      </c>
    </row>
    <row r="2122" spans="17:17" x14ac:dyDescent="0.25">
      <c r="Q2122" s="17" t="str">
        <f t="shared" si="36"/>
        <v/>
      </c>
    </row>
    <row r="2123" spans="17:17" x14ac:dyDescent="0.25">
      <c r="Q2123" s="17" t="str">
        <f t="shared" si="36"/>
        <v/>
      </c>
    </row>
    <row r="2124" spans="17:17" x14ac:dyDescent="0.25">
      <c r="Q2124" s="17" t="str">
        <f t="shared" si="36"/>
        <v/>
      </c>
    </row>
    <row r="2125" spans="17:17" x14ac:dyDescent="0.25">
      <c r="Q2125" s="17" t="str">
        <f t="shared" si="36"/>
        <v/>
      </c>
    </row>
    <row r="2126" spans="17:17" x14ac:dyDescent="0.25">
      <c r="Q2126" s="17" t="str">
        <f t="shared" si="36"/>
        <v/>
      </c>
    </row>
    <row r="2127" spans="17:17" x14ac:dyDescent="0.25">
      <c r="Q2127" s="17" t="str">
        <f t="shared" si="36"/>
        <v/>
      </c>
    </row>
    <row r="2128" spans="17:17" x14ac:dyDescent="0.25">
      <c r="Q2128" s="17" t="str">
        <f t="shared" si="36"/>
        <v/>
      </c>
    </row>
    <row r="2129" spans="17:17" x14ac:dyDescent="0.25">
      <c r="Q2129" s="17" t="str">
        <f t="shared" si="36"/>
        <v/>
      </c>
    </row>
    <row r="2130" spans="17:17" x14ac:dyDescent="0.25">
      <c r="Q2130" s="17" t="str">
        <f t="shared" si="36"/>
        <v/>
      </c>
    </row>
    <row r="2131" spans="17:17" x14ac:dyDescent="0.25">
      <c r="Q2131" s="17" t="str">
        <f t="shared" si="36"/>
        <v/>
      </c>
    </row>
    <row r="2132" spans="17:17" x14ac:dyDescent="0.25">
      <c r="Q2132" s="17" t="str">
        <f t="shared" si="36"/>
        <v/>
      </c>
    </row>
    <row r="2133" spans="17:17" x14ac:dyDescent="0.25">
      <c r="Q2133" s="17" t="str">
        <f t="shared" si="36"/>
        <v/>
      </c>
    </row>
    <row r="2134" spans="17:17" x14ac:dyDescent="0.25">
      <c r="Q2134" s="17" t="str">
        <f t="shared" si="36"/>
        <v/>
      </c>
    </row>
    <row r="2135" spans="17:17" x14ac:dyDescent="0.25">
      <c r="Q2135" s="17" t="str">
        <f t="shared" si="36"/>
        <v/>
      </c>
    </row>
    <row r="2136" spans="17:17" x14ac:dyDescent="0.25">
      <c r="Q2136" s="17" t="str">
        <f t="shared" si="36"/>
        <v/>
      </c>
    </row>
    <row r="2137" spans="17:17" x14ac:dyDescent="0.25">
      <c r="Q2137" s="17" t="str">
        <f t="shared" si="36"/>
        <v/>
      </c>
    </row>
    <row r="2138" spans="17:17" x14ac:dyDescent="0.25">
      <c r="Q2138" s="17" t="str">
        <f t="shared" si="36"/>
        <v/>
      </c>
    </row>
    <row r="2139" spans="17:17" x14ac:dyDescent="0.25">
      <c r="Q2139" s="17" t="str">
        <f t="shared" si="36"/>
        <v/>
      </c>
    </row>
    <row r="2140" spans="17:17" x14ac:dyDescent="0.25">
      <c r="Q2140" s="17" t="str">
        <f t="shared" si="36"/>
        <v/>
      </c>
    </row>
    <row r="2141" spans="17:17" x14ac:dyDescent="0.25">
      <c r="Q2141" s="17" t="str">
        <f t="shared" si="36"/>
        <v/>
      </c>
    </row>
    <row r="2142" spans="17:17" x14ac:dyDescent="0.25">
      <c r="Q2142" s="17" t="str">
        <f t="shared" si="36"/>
        <v/>
      </c>
    </row>
    <row r="2143" spans="17:17" x14ac:dyDescent="0.25">
      <c r="Q2143" s="17" t="str">
        <f t="shared" si="36"/>
        <v/>
      </c>
    </row>
    <row r="2144" spans="17:17" x14ac:dyDescent="0.25">
      <c r="Q2144" s="17" t="str">
        <f t="shared" si="36"/>
        <v/>
      </c>
    </row>
    <row r="2145" spans="17:17" x14ac:dyDescent="0.25">
      <c r="Q2145" s="17" t="str">
        <f t="shared" si="36"/>
        <v/>
      </c>
    </row>
    <row r="2146" spans="17:17" x14ac:dyDescent="0.25">
      <c r="Q2146" s="17" t="str">
        <f t="shared" si="36"/>
        <v/>
      </c>
    </row>
    <row r="2147" spans="17:17" x14ac:dyDescent="0.25">
      <c r="Q2147" s="17" t="str">
        <f t="shared" si="36"/>
        <v/>
      </c>
    </row>
    <row r="2148" spans="17:17" x14ac:dyDescent="0.25">
      <c r="Q2148" s="17" t="str">
        <f t="shared" si="36"/>
        <v/>
      </c>
    </row>
    <row r="2149" spans="17:17" x14ac:dyDescent="0.25">
      <c r="Q2149" s="17" t="str">
        <f t="shared" si="36"/>
        <v/>
      </c>
    </row>
    <row r="2150" spans="17:17" x14ac:dyDescent="0.25">
      <c r="Q2150" s="17" t="str">
        <f t="shared" si="36"/>
        <v/>
      </c>
    </row>
    <row r="2151" spans="17:17" x14ac:dyDescent="0.25">
      <c r="Q2151" s="17" t="str">
        <f t="shared" si="36"/>
        <v/>
      </c>
    </row>
    <row r="2152" spans="17:17" x14ac:dyDescent="0.25">
      <c r="Q2152" s="17" t="str">
        <f t="shared" si="36"/>
        <v/>
      </c>
    </row>
    <row r="2153" spans="17:17" x14ac:dyDescent="0.25">
      <c r="Q2153" s="17" t="str">
        <f t="shared" si="36"/>
        <v/>
      </c>
    </row>
    <row r="2154" spans="17:17" x14ac:dyDescent="0.25">
      <c r="Q2154" s="17" t="str">
        <f t="shared" si="36"/>
        <v/>
      </c>
    </row>
    <row r="2155" spans="17:17" x14ac:dyDescent="0.25">
      <c r="Q2155" s="17" t="str">
        <f t="shared" si="36"/>
        <v/>
      </c>
    </row>
    <row r="2156" spans="17:17" x14ac:dyDescent="0.25">
      <c r="Q2156" s="17" t="str">
        <f t="shared" si="36"/>
        <v/>
      </c>
    </row>
    <row r="2157" spans="17:17" x14ac:dyDescent="0.25">
      <c r="Q2157" s="17" t="str">
        <f t="shared" si="36"/>
        <v/>
      </c>
    </row>
    <row r="2158" spans="17:17" x14ac:dyDescent="0.25">
      <c r="Q2158" s="17" t="str">
        <f t="shared" si="36"/>
        <v/>
      </c>
    </row>
    <row r="2159" spans="17:17" x14ac:dyDescent="0.25">
      <c r="Q2159" s="17" t="str">
        <f t="shared" si="36"/>
        <v/>
      </c>
    </row>
    <row r="2160" spans="17:17" x14ac:dyDescent="0.25">
      <c r="Q2160" s="17" t="str">
        <f t="shared" si="36"/>
        <v/>
      </c>
    </row>
    <row r="2161" spans="17:17" x14ac:dyDescent="0.25">
      <c r="Q2161" s="17" t="str">
        <f t="shared" si="36"/>
        <v/>
      </c>
    </row>
    <row r="2162" spans="17:17" x14ac:dyDescent="0.25">
      <c r="Q2162" s="17" t="str">
        <f t="shared" si="36"/>
        <v/>
      </c>
    </row>
    <row r="2163" spans="17:17" x14ac:dyDescent="0.25">
      <c r="Q2163" s="17" t="str">
        <f t="shared" si="36"/>
        <v/>
      </c>
    </row>
    <row r="2164" spans="17:17" x14ac:dyDescent="0.25">
      <c r="Q2164" s="17" t="str">
        <f t="shared" si="36"/>
        <v/>
      </c>
    </row>
    <row r="2165" spans="17:17" x14ac:dyDescent="0.25">
      <c r="Q2165" s="17" t="str">
        <f t="shared" si="36"/>
        <v/>
      </c>
    </row>
    <row r="2166" spans="17:17" x14ac:dyDescent="0.25">
      <c r="Q2166" s="17" t="str">
        <f t="shared" si="36"/>
        <v/>
      </c>
    </row>
    <row r="2167" spans="17:17" x14ac:dyDescent="0.25">
      <c r="Q2167" s="17" t="str">
        <f t="shared" si="36"/>
        <v/>
      </c>
    </row>
    <row r="2168" spans="17:17" x14ac:dyDescent="0.25">
      <c r="Q2168" s="17" t="str">
        <f t="shared" si="36"/>
        <v/>
      </c>
    </row>
    <row r="2169" spans="17:17" x14ac:dyDescent="0.25">
      <c r="Q2169" s="17" t="str">
        <f t="shared" si="36"/>
        <v/>
      </c>
    </row>
    <row r="2170" spans="17:17" x14ac:dyDescent="0.25">
      <c r="Q2170" s="17" t="str">
        <f t="shared" si="36"/>
        <v/>
      </c>
    </row>
    <row r="2171" spans="17:17" x14ac:dyDescent="0.25">
      <c r="Q2171" s="17" t="str">
        <f t="shared" si="36"/>
        <v/>
      </c>
    </row>
    <row r="2172" spans="17:17" x14ac:dyDescent="0.25">
      <c r="Q2172" s="17" t="str">
        <f t="shared" si="36"/>
        <v/>
      </c>
    </row>
    <row r="2173" spans="17:17" x14ac:dyDescent="0.25">
      <c r="Q2173" s="17" t="str">
        <f t="shared" si="36"/>
        <v/>
      </c>
    </row>
    <row r="2174" spans="17:17" x14ac:dyDescent="0.25">
      <c r="Q2174" s="17" t="str">
        <f t="shared" si="36"/>
        <v/>
      </c>
    </row>
    <row r="2175" spans="17:17" x14ac:dyDescent="0.25">
      <c r="Q2175" s="17" t="str">
        <f t="shared" si="36"/>
        <v/>
      </c>
    </row>
    <row r="2176" spans="17:17" x14ac:dyDescent="0.25">
      <c r="Q2176" s="17" t="str">
        <f t="shared" si="36"/>
        <v/>
      </c>
    </row>
    <row r="2177" spans="17:17" x14ac:dyDescent="0.25">
      <c r="Q2177" s="17" t="str">
        <f t="shared" si="36"/>
        <v/>
      </c>
    </row>
    <row r="2178" spans="17:17" x14ac:dyDescent="0.25">
      <c r="Q2178" s="17" t="str">
        <f t="shared" si="36"/>
        <v/>
      </c>
    </row>
    <row r="2179" spans="17:17" x14ac:dyDescent="0.25">
      <c r="Q2179" s="17" t="str">
        <f t="shared" si="36"/>
        <v/>
      </c>
    </row>
    <row r="2180" spans="17:17" x14ac:dyDescent="0.25">
      <c r="Q2180" s="17" t="str">
        <f t="shared" ref="Q2180:Q2243" si="37">IF(OR(O2180=60,FALSE,O2180=90,FALSE),N2180+O2180,"")</f>
        <v/>
      </c>
    </row>
    <row r="2181" spans="17:17" x14ac:dyDescent="0.25">
      <c r="Q2181" s="17" t="str">
        <f t="shared" si="37"/>
        <v/>
      </c>
    </row>
    <row r="2182" spans="17:17" x14ac:dyDescent="0.25">
      <c r="Q2182" s="17" t="str">
        <f t="shared" si="37"/>
        <v/>
      </c>
    </row>
    <row r="2183" spans="17:17" x14ac:dyDescent="0.25">
      <c r="Q2183" s="17" t="str">
        <f t="shared" si="37"/>
        <v/>
      </c>
    </row>
    <row r="2184" spans="17:17" x14ac:dyDescent="0.25">
      <c r="Q2184" s="17" t="str">
        <f t="shared" si="37"/>
        <v/>
      </c>
    </row>
    <row r="2185" spans="17:17" x14ac:dyDescent="0.25">
      <c r="Q2185" s="17" t="str">
        <f t="shared" si="37"/>
        <v/>
      </c>
    </row>
    <row r="2186" spans="17:17" x14ac:dyDescent="0.25">
      <c r="Q2186" s="17" t="str">
        <f t="shared" si="37"/>
        <v/>
      </c>
    </row>
    <row r="2187" spans="17:17" x14ac:dyDescent="0.25">
      <c r="Q2187" s="17" t="str">
        <f t="shared" si="37"/>
        <v/>
      </c>
    </row>
    <row r="2188" spans="17:17" x14ac:dyDescent="0.25">
      <c r="Q2188" s="17" t="str">
        <f t="shared" si="37"/>
        <v/>
      </c>
    </row>
    <row r="2189" spans="17:17" x14ac:dyDescent="0.25">
      <c r="Q2189" s="17" t="str">
        <f t="shared" si="37"/>
        <v/>
      </c>
    </row>
    <row r="2190" spans="17:17" x14ac:dyDescent="0.25">
      <c r="Q2190" s="17" t="str">
        <f t="shared" si="37"/>
        <v/>
      </c>
    </row>
    <row r="2191" spans="17:17" x14ac:dyDescent="0.25">
      <c r="Q2191" s="17" t="str">
        <f t="shared" si="37"/>
        <v/>
      </c>
    </row>
    <row r="2192" spans="17:17" x14ac:dyDescent="0.25">
      <c r="Q2192" s="17" t="str">
        <f t="shared" si="37"/>
        <v/>
      </c>
    </row>
    <row r="2193" spans="17:17" x14ac:dyDescent="0.25">
      <c r="Q2193" s="17" t="str">
        <f t="shared" si="37"/>
        <v/>
      </c>
    </row>
    <row r="2194" spans="17:17" x14ac:dyDescent="0.25">
      <c r="Q2194" s="17" t="str">
        <f t="shared" si="37"/>
        <v/>
      </c>
    </row>
    <row r="2195" spans="17:17" x14ac:dyDescent="0.25">
      <c r="Q2195" s="17" t="str">
        <f t="shared" si="37"/>
        <v/>
      </c>
    </row>
    <row r="2196" spans="17:17" x14ac:dyDescent="0.25">
      <c r="Q2196" s="17" t="str">
        <f t="shared" si="37"/>
        <v/>
      </c>
    </row>
    <row r="2197" spans="17:17" x14ac:dyDescent="0.25">
      <c r="Q2197" s="17" t="str">
        <f t="shared" si="37"/>
        <v/>
      </c>
    </row>
    <row r="2198" spans="17:17" x14ac:dyDescent="0.25">
      <c r="Q2198" s="17" t="str">
        <f t="shared" si="37"/>
        <v/>
      </c>
    </row>
    <row r="2199" spans="17:17" x14ac:dyDescent="0.25">
      <c r="Q2199" s="17" t="str">
        <f t="shared" si="37"/>
        <v/>
      </c>
    </row>
    <row r="2200" spans="17:17" x14ac:dyDescent="0.25">
      <c r="Q2200" s="17" t="str">
        <f t="shared" si="37"/>
        <v/>
      </c>
    </row>
    <row r="2201" spans="17:17" x14ac:dyDescent="0.25">
      <c r="Q2201" s="17" t="str">
        <f t="shared" si="37"/>
        <v/>
      </c>
    </row>
    <row r="2202" spans="17:17" x14ac:dyDescent="0.25">
      <c r="Q2202" s="17" t="str">
        <f t="shared" si="37"/>
        <v/>
      </c>
    </row>
    <row r="2203" spans="17:17" x14ac:dyDescent="0.25">
      <c r="Q2203" s="17" t="str">
        <f t="shared" si="37"/>
        <v/>
      </c>
    </row>
    <row r="2204" spans="17:17" x14ac:dyDescent="0.25">
      <c r="Q2204" s="17" t="str">
        <f t="shared" si="37"/>
        <v/>
      </c>
    </row>
    <row r="2205" spans="17:17" x14ac:dyDescent="0.25">
      <c r="Q2205" s="17" t="str">
        <f t="shared" si="37"/>
        <v/>
      </c>
    </row>
    <row r="2206" spans="17:17" x14ac:dyDescent="0.25">
      <c r="Q2206" s="17" t="str">
        <f t="shared" si="37"/>
        <v/>
      </c>
    </row>
    <row r="2207" spans="17:17" x14ac:dyDescent="0.25">
      <c r="Q2207" s="17" t="str">
        <f t="shared" si="37"/>
        <v/>
      </c>
    </row>
    <row r="2208" spans="17:17" x14ac:dyDescent="0.25">
      <c r="Q2208" s="17" t="str">
        <f t="shared" si="37"/>
        <v/>
      </c>
    </row>
    <row r="2209" spans="17:17" x14ac:dyDescent="0.25">
      <c r="Q2209" s="17" t="str">
        <f t="shared" si="37"/>
        <v/>
      </c>
    </row>
    <row r="2210" spans="17:17" x14ac:dyDescent="0.25">
      <c r="Q2210" s="17" t="str">
        <f t="shared" si="37"/>
        <v/>
      </c>
    </row>
    <row r="2211" spans="17:17" x14ac:dyDescent="0.25">
      <c r="Q2211" s="17" t="str">
        <f t="shared" si="37"/>
        <v/>
      </c>
    </row>
    <row r="2212" spans="17:17" x14ac:dyDescent="0.25">
      <c r="Q2212" s="17" t="str">
        <f t="shared" si="37"/>
        <v/>
      </c>
    </row>
    <row r="2213" spans="17:17" x14ac:dyDescent="0.25">
      <c r="Q2213" s="17" t="str">
        <f t="shared" si="37"/>
        <v/>
      </c>
    </row>
    <row r="2214" spans="17:17" x14ac:dyDescent="0.25">
      <c r="Q2214" s="17" t="str">
        <f t="shared" si="37"/>
        <v/>
      </c>
    </row>
    <row r="2215" spans="17:17" x14ac:dyDescent="0.25">
      <c r="Q2215" s="17" t="str">
        <f t="shared" si="37"/>
        <v/>
      </c>
    </row>
    <row r="2216" spans="17:17" x14ac:dyDescent="0.25">
      <c r="Q2216" s="17" t="str">
        <f t="shared" si="37"/>
        <v/>
      </c>
    </row>
    <row r="2217" spans="17:17" x14ac:dyDescent="0.25">
      <c r="Q2217" s="17" t="str">
        <f t="shared" si="37"/>
        <v/>
      </c>
    </row>
    <row r="2218" spans="17:17" x14ac:dyDescent="0.25">
      <c r="Q2218" s="17" t="str">
        <f t="shared" si="37"/>
        <v/>
      </c>
    </row>
    <row r="2219" spans="17:17" x14ac:dyDescent="0.25">
      <c r="Q2219" s="17" t="str">
        <f t="shared" si="37"/>
        <v/>
      </c>
    </row>
    <row r="2220" spans="17:17" x14ac:dyDescent="0.25">
      <c r="Q2220" s="17" t="str">
        <f t="shared" si="37"/>
        <v/>
      </c>
    </row>
    <row r="2221" spans="17:17" x14ac:dyDescent="0.25">
      <c r="Q2221" s="17" t="str">
        <f t="shared" si="37"/>
        <v/>
      </c>
    </row>
    <row r="2222" spans="17:17" x14ac:dyDescent="0.25">
      <c r="Q2222" s="17" t="str">
        <f t="shared" si="37"/>
        <v/>
      </c>
    </row>
    <row r="2223" spans="17:17" x14ac:dyDescent="0.25">
      <c r="Q2223" s="17" t="str">
        <f t="shared" si="37"/>
        <v/>
      </c>
    </row>
    <row r="2224" spans="17:17" x14ac:dyDescent="0.25">
      <c r="Q2224" s="17" t="str">
        <f t="shared" si="37"/>
        <v/>
      </c>
    </row>
    <row r="2225" spans="17:17" x14ac:dyDescent="0.25">
      <c r="Q2225" s="17" t="str">
        <f t="shared" si="37"/>
        <v/>
      </c>
    </row>
    <row r="2226" spans="17:17" x14ac:dyDescent="0.25">
      <c r="Q2226" s="17" t="str">
        <f t="shared" si="37"/>
        <v/>
      </c>
    </row>
    <row r="2227" spans="17:17" x14ac:dyDescent="0.25">
      <c r="Q2227" s="17" t="str">
        <f t="shared" si="37"/>
        <v/>
      </c>
    </row>
    <row r="2228" spans="17:17" x14ac:dyDescent="0.25">
      <c r="Q2228" s="17" t="str">
        <f t="shared" si="37"/>
        <v/>
      </c>
    </row>
    <row r="2229" spans="17:17" x14ac:dyDescent="0.25">
      <c r="Q2229" s="17" t="str">
        <f t="shared" si="37"/>
        <v/>
      </c>
    </row>
    <row r="2230" spans="17:17" x14ac:dyDescent="0.25">
      <c r="Q2230" s="17" t="str">
        <f t="shared" si="37"/>
        <v/>
      </c>
    </row>
    <row r="2231" spans="17:17" x14ac:dyDescent="0.25">
      <c r="Q2231" s="17" t="str">
        <f t="shared" si="37"/>
        <v/>
      </c>
    </row>
    <row r="2232" spans="17:17" x14ac:dyDescent="0.25">
      <c r="Q2232" s="17" t="str">
        <f t="shared" si="37"/>
        <v/>
      </c>
    </row>
    <row r="2233" spans="17:17" x14ac:dyDescent="0.25">
      <c r="Q2233" s="17" t="str">
        <f t="shared" si="37"/>
        <v/>
      </c>
    </row>
    <row r="2234" spans="17:17" x14ac:dyDescent="0.25">
      <c r="Q2234" s="17" t="str">
        <f t="shared" si="37"/>
        <v/>
      </c>
    </row>
    <row r="2235" spans="17:17" x14ac:dyDescent="0.25">
      <c r="Q2235" s="17" t="str">
        <f t="shared" si="37"/>
        <v/>
      </c>
    </row>
    <row r="2236" spans="17:17" x14ac:dyDescent="0.25">
      <c r="Q2236" s="17" t="str">
        <f t="shared" si="37"/>
        <v/>
      </c>
    </row>
    <row r="2237" spans="17:17" x14ac:dyDescent="0.25">
      <c r="Q2237" s="17" t="str">
        <f t="shared" si="37"/>
        <v/>
      </c>
    </row>
    <row r="2238" spans="17:17" x14ac:dyDescent="0.25">
      <c r="Q2238" s="17" t="str">
        <f t="shared" si="37"/>
        <v/>
      </c>
    </row>
    <row r="2239" spans="17:17" x14ac:dyDescent="0.25">
      <c r="Q2239" s="17" t="str">
        <f t="shared" si="37"/>
        <v/>
      </c>
    </row>
    <row r="2240" spans="17:17" x14ac:dyDescent="0.25">
      <c r="Q2240" s="17" t="str">
        <f t="shared" si="37"/>
        <v/>
      </c>
    </row>
    <row r="2241" spans="17:17" x14ac:dyDescent="0.25">
      <c r="Q2241" s="17" t="str">
        <f t="shared" si="37"/>
        <v/>
      </c>
    </row>
    <row r="2242" spans="17:17" x14ac:dyDescent="0.25">
      <c r="Q2242" s="17" t="str">
        <f t="shared" si="37"/>
        <v/>
      </c>
    </row>
    <row r="2243" spans="17:17" x14ac:dyDescent="0.25">
      <c r="Q2243" s="17" t="str">
        <f t="shared" si="37"/>
        <v/>
      </c>
    </row>
    <row r="2244" spans="17:17" x14ac:dyDescent="0.25">
      <c r="Q2244" s="17" t="str">
        <f t="shared" ref="Q2244:Q2254" si="38">IF(OR(O2244=60,FALSE,O2244=90,FALSE),N2244+O2244,"")</f>
        <v/>
      </c>
    </row>
    <row r="2245" spans="17:17" x14ac:dyDescent="0.25">
      <c r="Q2245" s="17" t="str">
        <f t="shared" si="38"/>
        <v/>
      </c>
    </row>
    <row r="2246" spans="17:17" x14ac:dyDescent="0.25">
      <c r="Q2246" s="17" t="str">
        <f t="shared" si="38"/>
        <v/>
      </c>
    </row>
    <row r="2247" spans="17:17" x14ac:dyDescent="0.25">
      <c r="Q2247" s="17" t="str">
        <f t="shared" si="38"/>
        <v/>
      </c>
    </row>
    <row r="2248" spans="17:17" x14ac:dyDescent="0.25">
      <c r="Q2248" s="17" t="str">
        <f t="shared" si="38"/>
        <v/>
      </c>
    </row>
    <row r="2249" spans="17:17" x14ac:dyDescent="0.25">
      <c r="Q2249" s="17" t="str">
        <f t="shared" si="38"/>
        <v/>
      </c>
    </row>
    <row r="2250" spans="17:17" x14ac:dyDescent="0.25">
      <c r="Q2250" s="17" t="str">
        <f t="shared" si="38"/>
        <v/>
      </c>
    </row>
    <row r="2251" spans="17:17" x14ac:dyDescent="0.25">
      <c r="Q2251" s="17" t="str">
        <f t="shared" si="38"/>
        <v/>
      </c>
    </row>
    <row r="2252" spans="17:17" x14ac:dyDescent="0.25">
      <c r="Q2252" s="17" t="str">
        <f t="shared" si="38"/>
        <v/>
      </c>
    </row>
    <row r="2253" spans="17:17" x14ac:dyDescent="0.25">
      <c r="Q2253" s="17" t="str">
        <f t="shared" si="38"/>
        <v/>
      </c>
    </row>
    <row r="2254" spans="17:17" x14ac:dyDescent="0.25">
      <c r="Q2254" s="17" t="str">
        <f t="shared" si="38"/>
        <v/>
      </c>
    </row>
  </sheetData>
  <sheetProtection algorithmName="SHA-512" hashValue="ohZKd44WVmuioBnQO+uYaInfzI9b18dVAdBXVbRzetsXrHO1AqbjGzOIsdeAm5Rqt01+dQs+wDcqbLocbvp44g==" saltValue="+QwC3sxYpUFY8GiIgLrAuw==" spinCount="100000" sheet="1" objects="1" scenarios="1"/>
  <sortState ref="A2:AA1996">
    <sortCondition ref="C2:C1996"/>
    <sortCondition ref="A2:A1996"/>
  </sortState>
  <conditionalFormatting sqref="Q432:Q433 Q494:Q496 Q449:Q456 Q288:Q290 Q213 Q572:Q574 Q548:Q549 Q379:Q382 Q490 Q500 Q263:Q264 Q92:Q99 Q476:Q478 Q52:Q54 Q464:Q467 Q473 Q295 Q215:Q216 Q89:Q90 Q25:Q26 Q304:Q306 Q552:Q554 Q39:Q43 Q47 Q62 Q19:Q20 Q387 Q314 Q342:Q351 Q506 Q219:Q220 Q443:Q444 Q509:Q520 Q541:Q544 Q65 Q128:Q144 Q150:Q153 Q330:Q331 Q389 Q435 Q283 Q29:Q30 Q32 Q241 Q243:Q249 Q285 Q560:Q561 Q113:Q114 Q116:Q119 Q159 Q298:Q300 Q422 Q275 Q567 Q579:Q2254 Q185 Q204:Q211 Q251 Q484 Q410:Q413 Q401:Q402 Q405 Q340 Q179 Q502 Q110:Q111 Q395:Q397 Q415:Q416 Q223:Q228 Q68:Q69 Q392:Q393 Q125:Q126 Q523:Q524 Q498 Q281 Q564:Q565 Q273 Q526:Q527 Q569:Q570 Q370:Q372 Q292 Q504 Q77 Q338 Q333 Q438:Q441 Q529:Q530 Q363:Q367 Q237:Q238 Q173:Q175 Q71:Q74 Q22:Q23 Q170 Q161:Q164 Q323:Q327 Q192 Q190 Q267 Q558 Q384:Q385 Q354:Q355 Q277 Q56:Q57 Q59:Q60 Q5 Q534:Q535 Q254:Q259 Q188 Q194:Q202 Q539 Q309:Q311 Q316:Q321 Q121 Q357:Q358 Q537 Q418:Q419 Q155 Q7:Q10 Q399 Q12:Q13 Q408 Q102:Q108 Q335">
    <cfRule type="expression" dxfId="491" priority="517">
      <formula>(NOT(ISBLANK(Z5)))</formula>
    </cfRule>
    <cfRule type="cellIs" dxfId="490" priority="518" operator="lessThan">
      <formula>$AC$1</formula>
    </cfRule>
  </conditionalFormatting>
  <conditionalFormatting sqref="Q508">
    <cfRule type="expression" dxfId="489" priority="507">
      <formula>(NOT(ISBLANK(Z508)))</formula>
    </cfRule>
    <cfRule type="cellIs" dxfId="488" priority="508" operator="lessThan">
      <formula>$AC$1</formula>
    </cfRule>
  </conditionalFormatting>
  <conditionalFormatting sqref="Q33">
    <cfRule type="expression" dxfId="487" priority="505">
      <formula>(NOT(ISBLANK(Z33)))</formula>
    </cfRule>
    <cfRule type="cellIs" dxfId="486" priority="506" operator="lessThan">
      <formula>$AC$1</formula>
    </cfRule>
  </conditionalFormatting>
  <conditionalFormatting sqref="Q426">
    <cfRule type="expression" dxfId="485" priority="503">
      <formula>(NOT(ISBLANK(Z426)))</formula>
    </cfRule>
    <cfRule type="cellIs" dxfId="484" priority="504" operator="lessThan">
      <formula>$AC$1</formula>
    </cfRule>
  </conditionalFormatting>
  <conditionalFormatting sqref="Q491:Q493">
    <cfRule type="expression" dxfId="483" priority="501">
      <formula>(NOT(ISBLANK(Z491)))</formula>
    </cfRule>
    <cfRule type="cellIs" dxfId="482" priority="502" operator="lessThan">
      <formula>$AC$1</formula>
    </cfRule>
  </conditionalFormatting>
  <conditionalFormatting sqref="Q445">
    <cfRule type="expression" dxfId="481" priority="499">
      <formula>(NOT(ISBLANK(Z445)))</formula>
    </cfRule>
    <cfRule type="cellIs" dxfId="480" priority="500" operator="lessThan">
      <formula>$AC$1</formula>
    </cfRule>
  </conditionalFormatting>
  <conditionalFormatting sqref="Q446">
    <cfRule type="expression" dxfId="479" priority="497">
      <formula>(NOT(ISBLANK(Z446)))</formula>
    </cfRule>
    <cfRule type="cellIs" dxfId="478" priority="498" operator="lessThan">
      <formula>$AC$1</formula>
    </cfRule>
  </conditionalFormatting>
  <conditionalFormatting sqref="Q286">
    <cfRule type="expression" dxfId="477" priority="495">
      <formula>(NOT(ISBLANK(Z286)))</formula>
    </cfRule>
    <cfRule type="cellIs" dxfId="476" priority="496" operator="lessThan">
      <formula>$AC$1</formula>
    </cfRule>
  </conditionalFormatting>
  <conditionalFormatting sqref="Q212">
    <cfRule type="expression" dxfId="475" priority="493">
      <formula>(NOT(ISBLANK(Z212)))</formula>
    </cfRule>
    <cfRule type="cellIs" dxfId="474" priority="494" operator="lessThan">
      <formula>$AC$1</formula>
    </cfRule>
  </conditionalFormatting>
  <conditionalFormatting sqref="Q34:Q35">
    <cfRule type="expression" dxfId="473" priority="491">
      <formula>(NOT(ISBLANK(Z34)))</formula>
    </cfRule>
    <cfRule type="cellIs" dxfId="472" priority="492" operator="lessThan">
      <formula>$AC$1</formula>
    </cfRule>
  </conditionalFormatting>
  <conditionalFormatting sqref="Q571">
    <cfRule type="expression" dxfId="471" priority="489">
      <formula>(NOT(ISBLANK(Z571)))</formula>
    </cfRule>
    <cfRule type="cellIs" dxfId="470" priority="490" operator="lessThan">
      <formula>$AC$1</formula>
    </cfRule>
  </conditionalFormatting>
  <conditionalFormatting sqref="Q546">
    <cfRule type="expression" dxfId="469" priority="487">
      <formula>(NOT(ISBLANK(Z546)))</formula>
    </cfRule>
    <cfRule type="cellIs" dxfId="468" priority="488" operator="lessThan">
      <formula>$AC$1</formula>
    </cfRule>
  </conditionalFormatting>
  <conditionalFormatting sqref="Q545">
    <cfRule type="expression" dxfId="467" priority="485">
      <formula>(NOT(ISBLANK(Z545)))</formula>
    </cfRule>
    <cfRule type="cellIs" dxfId="466" priority="486" operator="lessThan">
      <formula>$AC$1</formula>
    </cfRule>
  </conditionalFormatting>
  <conditionalFormatting sqref="Q374">
    <cfRule type="expression" dxfId="465" priority="483">
      <formula>(NOT(ISBLANK(Z374)))</formula>
    </cfRule>
    <cfRule type="cellIs" dxfId="464" priority="484" operator="lessThan">
      <formula>$AC$1</formula>
    </cfRule>
  </conditionalFormatting>
  <conditionalFormatting sqref="Q485:Q486">
    <cfRule type="expression" dxfId="463" priority="481">
      <formula>(NOT(ISBLANK(Z485)))</formula>
    </cfRule>
    <cfRule type="cellIs" dxfId="462" priority="482" operator="lessThan">
      <formula>$AC$1</formula>
    </cfRule>
  </conditionalFormatting>
  <conditionalFormatting sqref="Q499">
    <cfRule type="expression" dxfId="461" priority="479">
      <formula>(NOT(ISBLANK(Z499)))</formula>
    </cfRule>
    <cfRule type="cellIs" dxfId="460" priority="480" operator="lessThan">
      <formula>$AC$1</formula>
    </cfRule>
  </conditionalFormatting>
  <conditionalFormatting sqref="Q531:Q532">
    <cfRule type="expression" dxfId="459" priority="477">
      <formula>(NOT(ISBLANK(Z531)))</formula>
    </cfRule>
    <cfRule type="cellIs" dxfId="458" priority="478" operator="lessThan">
      <formula>$AC$1</formula>
    </cfRule>
  </conditionalFormatting>
  <conditionalFormatting sqref="Q55">
    <cfRule type="expression" dxfId="457" priority="475">
      <formula>(NOT(ISBLANK(Z55)))</formula>
    </cfRule>
    <cfRule type="cellIs" dxfId="456" priority="476" operator="lessThan">
      <formula>$AC$1</formula>
    </cfRule>
  </conditionalFormatting>
  <conditionalFormatting sqref="Q261">
    <cfRule type="expression" dxfId="455" priority="473">
      <formula>(NOT(ISBLANK(Z261)))</formula>
    </cfRule>
    <cfRule type="cellIs" dxfId="454" priority="474" operator="lessThan">
      <formula>$AC$1</formula>
    </cfRule>
  </conditionalFormatting>
  <conditionalFormatting sqref="Q378">
    <cfRule type="expression" dxfId="453" priority="469">
      <formula>(NOT(ISBLANK(Z378)))</formula>
    </cfRule>
    <cfRule type="cellIs" dxfId="452" priority="470" operator="lessThan">
      <formula>$AC$1</formula>
    </cfRule>
  </conditionalFormatting>
  <conditionalFormatting sqref="Q91">
    <cfRule type="expression" dxfId="451" priority="467">
      <formula>(NOT(ISBLANK(Z91)))</formula>
    </cfRule>
    <cfRule type="cellIs" dxfId="450" priority="468" operator="lessThan">
      <formula>$AC$1</formula>
    </cfRule>
  </conditionalFormatting>
  <conditionalFormatting sqref="Q474">
    <cfRule type="expression" dxfId="449" priority="465">
      <formula>(NOT(ISBLANK(Z474)))</formula>
    </cfRule>
    <cfRule type="cellIs" dxfId="448" priority="466" operator="lessThan">
      <formula>$AC$1</formula>
    </cfRule>
  </conditionalFormatting>
  <conditionalFormatting sqref="Q49">
    <cfRule type="expression" dxfId="447" priority="463">
      <formula>(NOT(ISBLANK(Z49)))</formula>
    </cfRule>
    <cfRule type="cellIs" dxfId="446" priority="464" operator="lessThan">
      <formula>$AC$1</formula>
    </cfRule>
  </conditionalFormatting>
  <conditionalFormatting sqref="Q303">
    <cfRule type="expression" dxfId="445" priority="461">
      <formula>(NOT(ISBLANK(Z303)))</formula>
    </cfRule>
    <cfRule type="cellIs" dxfId="444" priority="462" operator="lessThan">
      <formula>$AC$1</formula>
    </cfRule>
  </conditionalFormatting>
  <conditionalFormatting sqref="Q460">
    <cfRule type="expression" dxfId="443" priority="459">
      <formula>(NOT(ISBLANK(Z460)))</formula>
    </cfRule>
    <cfRule type="cellIs" dxfId="442" priority="460" operator="lessThan">
      <formula>$AC$1</formula>
    </cfRule>
  </conditionalFormatting>
  <conditionalFormatting sqref="Q470">
    <cfRule type="expression" dxfId="441" priority="457">
      <formula>(NOT(ISBLANK(Z470)))</formula>
    </cfRule>
    <cfRule type="cellIs" dxfId="440" priority="458" operator="lessThan">
      <formula>$AC$1</formula>
    </cfRule>
  </conditionalFormatting>
  <conditionalFormatting sqref="Q180">
    <cfRule type="expression" dxfId="439" priority="453">
      <formula>(NOT(ISBLANK(Z180)))</formula>
    </cfRule>
    <cfRule type="cellIs" dxfId="438" priority="454" operator="lessThan">
      <formula>$AC$1</formula>
    </cfRule>
  </conditionalFormatting>
  <conditionalFormatting sqref="Q293:Q294">
    <cfRule type="expression" dxfId="437" priority="451">
      <formula>(NOT(ISBLANK(Z293)))</formula>
    </cfRule>
    <cfRule type="cellIs" dxfId="436" priority="452" operator="lessThan">
      <formula>$AC$1</formula>
    </cfRule>
  </conditionalFormatting>
  <conditionalFormatting sqref="Q214">
    <cfRule type="expression" dxfId="435" priority="449">
      <formula>(NOT(ISBLANK(Z214)))</formula>
    </cfRule>
    <cfRule type="cellIs" dxfId="434" priority="450" operator="lessThan">
      <formula>$AC$1</formula>
    </cfRule>
  </conditionalFormatting>
  <conditionalFormatting sqref="Q86:Q87">
    <cfRule type="expression" dxfId="433" priority="447">
      <formula>(NOT(ISBLANK(Z86)))</formula>
    </cfRule>
    <cfRule type="cellIs" dxfId="432" priority="448" operator="lessThan">
      <formula>$AC$1</formula>
    </cfRule>
  </conditionalFormatting>
  <conditionalFormatting sqref="Q24">
    <cfRule type="expression" dxfId="431" priority="445">
      <formula>(NOT(ISBLANK(Z24)))</formula>
    </cfRule>
    <cfRule type="cellIs" dxfId="430" priority="446" operator="lessThan">
      <formula>$AC$1</formula>
    </cfRule>
  </conditionalFormatting>
  <conditionalFormatting sqref="Q88">
    <cfRule type="expression" dxfId="429" priority="443">
      <formula>(NOT(ISBLANK(Z88)))</formula>
    </cfRule>
    <cfRule type="cellIs" dxfId="428" priority="444" operator="lessThan">
      <formula>$AC$1</formula>
    </cfRule>
  </conditionalFormatting>
  <conditionalFormatting sqref="Q183">
    <cfRule type="expression" dxfId="427" priority="441">
      <formula>(NOT(ISBLANK(Z183)))</formula>
    </cfRule>
    <cfRule type="cellIs" dxfId="426" priority="442" operator="lessThan">
      <formula>$AC$1</formula>
    </cfRule>
  </conditionalFormatting>
  <conditionalFormatting sqref="Q457">
    <cfRule type="expression" dxfId="425" priority="439">
      <formula>(NOT(ISBLANK(Z457)))</formula>
    </cfRule>
    <cfRule type="cellIs" dxfId="424" priority="440" operator="lessThan">
      <formula>$AC$1</formula>
    </cfRule>
  </conditionalFormatting>
  <conditionalFormatting sqref="Q551">
    <cfRule type="expression" dxfId="423" priority="437">
      <formula>(NOT(ISBLANK(Z551)))</formula>
    </cfRule>
    <cfRule type="cellIs" dxfId="422" priority="438" operator="lessThan">
      <formula>$AC$1</formula>
    </cfRule>
  </conditionalFormatting>
  <conditionalFormatting sqref="Q489">
    <cfRule type="expression" dxfId="421" priority="435">
      <formula>(NOT(ISBLANK(Z489)))</formula>
    </cfRule>
    <cfRule type="cellIs" dxfId="420" priority="436" operator="lessThan">
      <formula>$AC$1</formula>
    </cfRule>
  </conditionalFormatting>
  <conditionalFormatting sqref="Q44">
    <cfRule type="expression" dxfId="419" priority="431">
      <formula>(NOT(ISBLANK(Z44)))</formula>
    </cfRule>
    <cfRule type="cellIs" dxfId="418" priority="432" operator="lessThan">
      <formula>$AC$1</formula>
    </cfRule>
  </conditionalFormatting>
  <conditionalFormatting sqref="Q45">
    <cfRule type="expression" dxfId="417" priority="429">
      <formula>(NOT(ISBLANK(Z45)))</formula>
    </cfRule>
    <cfRule type="cellIs" dxfId="416" priority="430" operator="lessThan">
      <formula>$AC$1</formula>
    </cfRule>
  </conditionalFormatting>
  <conditionalFormatting sqref="Q181">
    <cfRule type="expression" dxfId="415" priority="427">
      <formula>(NOT(ISBLANK(Z181)))</formula>
    </cfRule>
    <cfRule type="cellIs" dxfId="414" priority="428" operator="lessThan">
      <formula>$AC$1</formula>
    </cfRule>
  </conditionalFormatting>
  <conditionalFormatting sqref="Q487">
    <cfRule type="expression" dxfId="413" priority="425">
      <formula>(NOT(ISBLANK(Z487)))</formula>
    </cfRule>
    <cfRule type="cellIs" dxfId="412" priority="426" operator="lessThan">
      <formula>$AC$1</formula>
    </cfRule>
  </conditionalFormatting>
  <conditionalFormatting sqref="Q160">
    <cfRule type="expression" dxfId="411" priority="423">
      <formula>(NOT(ISBLANK(Z160)))</formula>
    </cfRule>
    <cfRule type="cellIs" dxfId="410" priority="424" operator="lessThan">
      <formula>$AC$1</formula>
    </cfRule>
  </conditionalFormatting>
  <conditionalFormatting sqref="Q61">
    <cfRule type="expression" dxfId="409" priority="421">
      <formula>(NOT(ISBLANK(Z61)))</formula>
    </cfRule>
    <cfRule type="cellIs" dxfId="408" priority="422" operator="lessThan">
      <formula>$AC$1</formula>
    </cfRule>
  </conditionalFormatting>
  <conditionalFormatting sqref="Q376">
    <cfRule type="expression" dxfId="407" priority="419">
      <formula>(NOT(ISBLANK(Z376)))</formula>
    </cfRule>
    <cfRule type="cellIs" dxfId="406" priority="420" operator="lessThan">
      <formula>$AC$1</formula>
    </cfRule>
  </conditionalFormatting>
  <conditionalFormatting sqref="Q15">
    <cfRule type="expression" dxfId="405" priority="417">
      <formula>(NOT(ISBLANK(Z15)))</formula>
    </cfRule>
    <cfRule type="cellIs" dxfId="404" priority="418" operator="lessThan">
      <formula>$AC$1</formula>
    </cfRule>
  </conditionalFormatting>
  <conditionalFormatting sqref="Q6">
    <cfRule type="expression" dxfId="403" priority="415">
      <formula>(NOT(ISBLANK(Z6)))</formula>
    </cfRule>
    <cfRule type="cellIs" dxfId="402" priority="416" operator="lessThan">
      <formula>$AC$1</formula>
    </cfRule>
  </conditionalFormatting>
  <conditionalFormatting sqref="Q386">
    <cfRule type="expression" dxfId="401" priority="413">
      <formula>(NOT(ISBLANK(Z386)))</formula>
    </cfRule>
    <cfRule type="cellIs" dxfId="400" priority="414" operator="lessThan">
      <formula>$AC$1</formula>
    </cfRule>
  </conditionalFormatting>
  <conditionalFormatting sqref="Q312">
    <cfRule type="expression" dxfId="399" priority="411">
      <formula>(NOT(ISBLANK(Z312)))</formula>
    </cfRule>
    <cfRule type="cellIs" dxfId="398" priority="412" operator="lessThan">
      <formula>$AC$1</formula>
    </cfRule>
  </conditionalFormatting>
  <conditionalFormatting sqref="Q341">
    <cfRule type="expression" dxfId="397" priority="409">
      <formula>(NOT(ISBLANK(Z341)))</formula>
    </cfRule>
    <cfRule type="cellIs" dxfId="396" priority="410" operator="lessThan">
      <formula>$AC$1</formula>
    </cfRule>
  </conditionalFormatting>
  <conditionalFormatting sqref="Q471">
    <cfRule type="expression" dxfId="395" priority="407">
      <formula>(NOT(ISBLANK(Z471)))</formula>
    </cfRule>
    <cfRule type="cellIs" dxfId="394" priority="408" operator="lessThan">
      <formula>$AC$1</formula>
    </cfRule>
  </conditionalFormatting>
  <conditionalFormatting sqref="Q505">
    <cfRule type="expression" dxfId="393" priority="405">
      <formula>(NOT(ISBLANK(Z505)))</formula>
    </cfRule>
    <cfRule type="cellIs" dxfId="392" priority="406" operator="lessThan">
      <formula>$AC$1</formula>
    </cfRule>
  </conditionalFormatting>
  <conditionalFormatting sqref="Q242">
    <cfRule type="expression" dxfId="391" priority="403">
      <formula>(NOT(ISBLANK(Z242)))</formula>
    </cfRule>
    <cfRule type="cellIs" dxfId="390" priority="404" operator="lessThan">
      <formula>$AC$1</formula>
    </cfRule>
  </conditionalFormatting>
  <conditionalFormatting sqref="Q217:Q218">
    <cfRule type="expression" dxfId="389" priority="401">
      <formula>(NOT(ISBLANK(Z217)))</formula>
    </cfRule>
    <cfRule type="cellIs" dxfId="388" priority="402" operator="lessThan">
      <formula>$AC$1</formula>
    </cfRule>
  </conditionalFormatting>
  <conditionalFormatting sqref="Q80:Q81">
    <cfRule type="expression" dxfId="387" priority="397">
      <formula>(NOT(ISBLANK(Z80)))</formula>
    </cfRule>
    <cfRule type="cellIs" dxfId="386" priority="398" operator="lessThan">
      <formula>$AC$1</formula>
    </cfRule>
  </conditionalFormatting>
  <conditionalFormatting sqref="Q262">
    <cfRule type="expression" dxfId="385" priority="393">
      <formula>(NOT(ISBLANK(Z262)))</formula>
    </cfRule>
    <cfRule type="cellIs" dxfId="384" priority="394" operator="lessThan">
      <formula>$AC$1</formula>
    </cfRule>
  </conditionalFormatting>
  <conditionalFormatting sqref="Q442">
    <cfRule type="expression" dxfId="383" priority="391">
      <formula>(NOT(ISBLANK(Z442)))</formula>
    </cfRule>
    <cfRule type="cellIs" dxfId="382" priority="392" operator="lessThan">
      <formula>$AC$1</formula>
    </cfRule>
  </conditionalFormatting>
  <conditionalFormatting sqref="Q423">
    <cfRule type="expression" dxfId="381" priority="389">
      <formula>(NOT(ISBLANK(Z423)))</formula>
    </cfRule>
    <cfRule type="cellIs" dxfId="380" priority="390" operator="lessThan">
      <formula>$AC$1</formula>
    </cfRule>
  </conditionalFormatting>
  <conditionalFormatting sqref="Q525">
    <cfRule type="expression" dxfId="379" priority="387">
      <formula>(NOT(ISBLANK(Z525)))</formula>
    </cfRule>
    <cfRule type="cellIs" dxfId="378" priority="388" operator="lessThan">
      <formula>$AC$1</formula>
    </cfRule>
  </conditionalFormatting>
  <conditionalFormatting sqref="Q540">
    <cfRule type="expression" dxfId="377" priority="385">
      <formula>(NOT(ISBLANK(Z540)))</formula>
    </cfRule>
    <cfRule type="cellIs" dxfId="376" priority="386" operator="lessThan">
      <formula>$AC$1</formula>
    </cfRule>
  </conditionalFormatting>
  <conditionalFormatting sqref="Q64">
    <cfRule type="expression" dxfId="375" priority="383">
      <formula>(NOT(ISBLANK(Z64)))</formula>
    </cfRule>
    <cfRule type="cellIs" dxfId="374" priority="384" operator="lessThan">
      <formula>$AC$1</formula>
    </cfRule>
  </conditionalFormatting>
  <conditionalFormatting sqref="Q182">
    <cfRule type="expression" dxfId="373" priority="381">
      <formula>(NOT(ISBLANK(Z182)))</formula>
    </cfRule>
    <cfRule type="cellIs" dxfId="372" priority="382" operator="lessThan">
      <formula>$AC$1</formula>
    </cfRule>
  </conditionalFormatting>
  <conditionalFormatting sqref="Q127">
    <cfRule type="expression" dxfId="371" priority="379">
      <formula>(NOT(ISBLANK(Z127)))</formula>
    </cfRule>
    <cfRule type="cellIs" dxfId="370" priority="380" operator="lessThan">
      <formula>$AC$1</formula>
    </cfRule>
  </conditionalFormatting>
  <conditionalFormatting sqref="Q475">
    <cfRule type="expression" dxfId="369" priority="377">
      <formula>(NOT(ISBLANK(Z475)))</formula>
    </cfRule>
    <cfRule type="cellIs" dxfId="368" priority="378" operator="lessThan">
      <formula>$AC$1</formula>
    </cfRule>
  </conditionalFormatting>
  <conditionalFormatting sqref="Q145">
    <cfRule type="expression" dxfId="367" priority="375">
      <formula>(NOT(ISBLANK(Z145)))</formula>
    </cfRule>
    <cfRule type="cellIs" dxfId="366" priority="376" operator="lessThan">
      <formula>$AC$1</formula>
    </cfRule>
  </conditionalFormatting>
  <conditionalFormatting sqref="Q329">
    <cfRule type="expression" dxfId="365" priority="373">
      <formula>(NOT(ISBLANK(Z329)))</formula>
    </cfRule>
    <cfRule type="cellIs" dxfId="364" priority="374" operator="lessThan">
      <formula>$AC$1</formula>
    </cfRule>
  </conditionalFormatting>
  <conditionalFormatting sqref="Q388">
    <cfRule type="expression" dxfId="363" priority="371">
      <formula>(NOT(ISBLANK(Z388)))</formula>
    </cfRule>
    <cfRule type="cellIs" dxfId="362" priority="372" operator="lessThan">
      <formula>$AC$1</formula>
    </cfRule>
  </conditionalFormatting>
  <conditionalFormatting sqref="Q434">
    <cfRule type="expression" dxfId="361" priority="369">
      <formula>(NOT(ISBLANK(Z434)))</formula>
    </cfRule>
    <cfRule type="cellIs" dxfId="360" priority="370" operator="lessThan">
      <formula>$AB$1</formula>
    </cfRule>
  </conditionalFormatting>
  <conditionalFormatting sqref="Q447:Q448">
    <cfRule type="expression" dxfId="359" priority="367">
      <formula>(NOT(ISBLANK(Z447)))</formula>
    </cfRule>
    <cfRule type="cellIs" dxfId="358" priority="368" operator="lessThan">
      <formula>$AB$1</formula>
    </cfRule>
  </conditionalFormatting>
  <conditionalFormatting sqref="Q282">
    <cfRule type="expression" dxfId="357" priority="365">
      <formula>(NOT(ISBLANK(Z282)))</formula>
    </cfRule>
    <cfRule type="cellIs" dxfId="356" priority="366" operator="lessThan">
      <formula>$AB$1</formula>
    </cfRule>
  </conditionalFormatting>
  <conditionalFormatting sqref="Q27:Q28">
    <cfRule type="expression" dxfId="355" priority="363">
      <formula>(NOT(ISBLANK(Z27)))</formula>
    </cfRule>
    <cfRule type="cellIs" dxfId="354" priority="364" operator="lessThan">
      <formula>$AB$1</formula>
    </cfRule>
  </conditionalFormatting>
  <conditionalFormatting sqref="Q377">
    <cfRule type="expression" dxfId="353" priority="361">
      <formula>(NOT(ISBLANK(Z377)))</formula>
    </cfRule>
    <cfRule type="cellIs" dxfId="352" priority="362" operator="lessThan">
      <formula>$AB$1</formula>
    </cfRule>
  </conditionalFormatting>
  <conditionalFormatting sqref="Q31">
    <cfRule type="expression" dxfId="351" priority="359">
      <formula>(NOT(ISBLANK(Z31)))</formula>
    </cfRule>
    <cfRule type="cellIs" dxfId="350" priority="360" operator="lessThan">
      <formula>$AB$1</formula>
    </cfRule>
  </conditionalFormatting>
  <conditionalFormatting sqref="Q240">
    <cfRule type="expression" dxfId="349" priority="357">
      <formula>(NOT(ISBLANK(Z240)))</formula>
    </cfRule>
    <cfRule type="cellIs" dxfId="348" priority="358" operator="lessThan">
      <formula>$AB$1</formula>
    </cfRule>
  </conditionalFormatting>
  <conditionalFormatting sqref="Q284">
    <cfRule type="expression" dxfId="347" priority="355">
      <formula>(NOT(ISBLANK(Z284)))</formula>
    </cfRule>
    <cfRule type="cellIs" dxfId="346" priority="356" operator="lessThan">
      <formula>$AB$1</formula>
    </cfRule>
  </conditionalFormatting>
  <conditionalFormatting sqref="Q559">
    <cfRule type="expression" dxfId="345" priority="353">
      <formula>(NOT(ISBLANK(Z559)))</formula>
    </cfRule>
    <cfRule type="cellIs" dxfId="344" priority="354" operator="lessThan">
      <formula>$AB$1</formula>
    </cfRule>
  </conditionalFormatting>
  <conditionalFormatting sqref="Q112">
    <cfRule type="expression" dxfId="343" priority="351">
      <formula>(NOT(ISBLANK(Z112)))</formula>
    </cfRule>
    <cfRule type="cellIs" dxfId="342" priority="352" operator="lessThan">
      <formula>$AB$1</formula>
    </cfRule>
  </conditionalFormatting>
  <conditionalFormatting sqref="Q239">
    <cfRule type="expression" dxfId="341" priority="349">
      <formula>(NOT(ISBLANK(Z239)))</formula>
    </cfRule>
    <cfRule type="cellIs" dxfId="340" priority="350" operator="lessThan">
      <formula>$AB$1</formula>
    </cfRule>
  </conditionalFormatting>
  <conditionalFormatting sqref="Q115">
    <cfRule type="expression" dxfId="339" priority="347">
      <formula>(NOT(ISBLANK(Z115)))</formula>
    </cfRule>
    <cfRule type="cellIs" dxfId="338" priority="348" operator="lessThan">
      <formula>$AB$1</formula>
    </cfRule>
  </conditionalFormatting>
  <conditionalFormatting sqref="Q157">
    <cfRule type="expression" dxfId="337" priority="345">
      <formula>(NOT(ISBLANK(Z157)))</formula>
    </cfRule>
    <cfRule type="cellIs" dxfId="336" priority="346" operator="lessThan">
      <formula>$AB$1</formula>
    </cfRule>
  </conditionalFormatting>
  <conditionalFormatting sqref="Q296:Q297">
    <cfRule type="expression" dxfId="335" priority="343">
      <formula>(NOT(ISBLANK(Z296)))</formula>
    </cfRule>
    <cfRule type="cellIs" dxfId="334" priority="344" operator="lessThan">
      <formula>$AB$1</formula>
    </cfRule>
  </conditionalFormatting>
  <conditionalFormatting sqref="Q420">
    <cfRule type="expression" dxfId="333" priority="341">
      <formula>(NOT(ISBLANK(Z420)))</formula>
    </cfRule>
    <cfRule type="cellIs" dxfId="332" priority="342" operator="lessThan">
      <formula>$AB$1</formula>
    </cfRule>
  </conditionalFormatting>
  <conditionalFormatting sqref="Q550">
    <cfRule type="expression" dxfId="331" priority="339">
      <formula>(NOT(ISBLANK(Z550)))</formula>
    </cfRule>
    <cfRule type="cellIs" dxfId="330" priority="340" operator="lessThan">
      <formula>$AB$1</formula>
    </cfRule>
  </conditionalFormatting>
  <conditionalFormatting sqref="Q148">
    <cfRule type="expression" dxfId="329" priority="337">
      <formula>(NOT(ISBLANK(Z148)))</formula>
    </cfRule>
    <cfRule type="cellIs" dxfId="328" priority="338" operator="lessThan">
      <formula>$AB$1</formula>
    </cfRule>
  </conditionalFormatting>
  <conditionalFormatting sqref="Q287">
    <cfRule type="expression" dxfId="327" priority="335">
      <formula>(NOT(ISBLANK(Z287)))</formula>
    </cfRule>
    <cfRule type="cellIs" dxfId="326" priority="336" operator="lessThan">
      <formula>$AB$1</formula>
    </cfRule>
  </conditionalFormatting>
  <conditionalFormatting sqref="Q274">
    <cfRule type="expression" dxfId="325" priority="333">
      <formula>(NOT(ISBLANK(Z274)))</formula>
    </cfRule>
    <cfRule type="cellIs" dxfId="324" priority="334" operator="lessThan">
      <formula>$AB$1</formula>
    </cfRule>
  </conditionalFormatting>
  <conditionalFormatting sqref="Q37">
    <cfRule type="expression" dxfId="323" priority="331">
      <formula>(NOT(ISBLANK(Z37)))</formula>
    </cfRule>
    <cfRule type="cellIs" dxfId="322" priority="332" operator="lessThan">
      <formula>$AB$1</formula>
    </cfRule>
  </conditionalFormatting>
  <conditionalFormatting sqref="Q566">
    <cfRule type="expression" dxfId="321" priority="329">
      <formula>(NOT(ISBLANK(Z566)))</formula>
    </cfRule>
    <cfRule type="cellIs" dxfId="320" priority="330" operator="lessThan">
      <formula>$AB$1</formula>
    </cfRule>
  </conditionalFormatting>
  <conditionalFormatting sqref="R575">
    <cfRule type="expression" dxfId="319" priority="327">
      <formula>(NOT(ISBLANK(AA575)))</formula>
    </cfRule>
    <cfRule type="cellIs" dxfId="318" priority="328" operator="lessThan">
      <formula>$AC$1</formula>
    </cfRule>
  </conditionalFormatting>
  <conditionalFormatting sqref="R576">
    <cfRule type="expression" dxfId="317" priority="325">
      <formula>(NOT(ISBLANK(AA576)))</formula>
    </cfRule>
    <cfRule type="cellIs" dxfId="316" priority="326" operator="lessThan">
      <formula>$AC$1</formula>
    </cfRule>
  </conditionalFormatting>
  <conditionalFormatting sqref="R577">
    <cfRule type="expression" dxfId="315" priority="323">
      <formula>(NOT(ISBLANK(AA577)))</formula>
    </cfRule>
    <cfRule type="cellIs" dxfId="314" priority="324" operator="lessThan">
      <formula>$AC$1</formula>
    </cfRule>
  </conditionalFormatting>
  <conditionalFormatting sqref="R578">
    <cfRule type="expression" dxfId="313" priority="321">
      <formula>(NOT(ISBLANK(AA578)))</formula>
    </cfRule>
    <cfRule type="cellIs" dxfId="312" priority="322" operator="lessThan">
      <formula>$AC$1</formula>
    </cfRule>
  </conditionalFormatting>
  <conditionalFormatting sqref="R85">
    <cfRule type="expression" dxfId="311" priority="319">
      <formula>(NOT(ISBLANK(AA85)))</formula>
    </cfRule>
    <cfRule type="cellIs" dxfId="310" priority="320" operator="lessThan">
      <formula>$AC$1</formula>
    </cfRule>
  </conditionalFormatting>
  <conditionalFormatting sqref="Q203">
    <cfRule type="expression" dxfId="309" priority="315">
      <formula>(NOT(ISBLANK(Z203)))</formula>
    </cfRule>
    <cfRule type="cellIs" dxfId="308" priority="316" operator="lessThan">
      <formula>$AB$1</formula>
    </cfRule>
  </conditionalFormatting>
  <conditionalFormatting sqref="Q250">
    <cfRule type="expression" dxfId="307" priority="313">
      <formula>(NOT(ISBLANK(Z250)))</formula>
    </cfRule>
    <cfRule type="cellIs" dxfId="306" priority="314" operator="lessThan">
      <formula>$AB$1</formula>
    </cfRule>
  </conditionalFormatting>
  <conditionalFormatting sqref="Q48">
    <cfRule type="expression" dxfId="305" priority="311">
      <formula>(NOT(ISBLANK(Z48)))</formula>
    </cfRule>
    <cfRule type="cellIs" dxfId="304" priority="312" operator="lessThan">
      <formula>$AB$1</formula>
    </cfRule>
  </conditionalFormatting>
  <conditionalFormatting sqref="Q461">
    <cfRule type="expression" dxfId="303" priority="309">
      <formula>(NOT(ISBLANK(Z461)))</formula>
    </cfRule>
    <cfRule type="cellIs" dxfId="302" priority="310" operator="lessThan">
      <formula>$AB$1</formula>
    </cfRule>
  </conditionalFormatting>
  <conditionalFormatting sqref="Q482">
    <cfRule type="expression" dxfId="301" priority="305">
      <formula>(NOT(ISBLANK(Z482)))</formula>
    </cfRule>
    <cfRule type="cellIs" dxfId="300" priority="306" operator="lessThan">
      <formula>$AB$1</formula>
    </cfRule>
  </conditionalFormatting>
  <conditionalFormatting sqref="Q483">
    <cfRule type="expression" dxfId="299" priority="307">
      <formula>(NOT(ISBLANK(Z483)))</formula>
    </cfRule>
    <cfRule type="cellIs" dxfId="298" priority="308" operator="lessThan">
      <formula>$AB$1</formula>
    </cfRule>
  </conditionalFormatting>
  <conditionalFormatting sqref="Q302">
    <cfRule type="expression" dxfId="297" priority="303">
      <formula>(NOT(ISBLANK(Z302)))</formula>
    </cfRule>
    <cfRule type="cellIs" dxfId="296" priority="304" operator="lessThan">
      <formula>$AB$1</formula>
    </cfRule>
  </conditionalFormatting>
  <conditionalFormatting sqref="Q409">
    <cfRule type="expression" dxfId="295" priority="301">
      <formula>(NOT(ISBLANK(Z409)))</formula>
    </cfRule>
    <cfRule type="cellIs" dxfId="294" priority="302" operator="lessThan">
      <formula>$AB$1</formula>
    </cfRule>
  </conditionalFormatting>
  <conditionalFormatting sqref="Q82">
    <cfRule type="expression" dxfId="293" priority="299">
      <formula>(NOT(ISBLANK(Z82)))</formula>
    </cfRule>
    <cfRule type="cellIs" dxfId="292" priority="300" operator="lessThan">
      <formula>$AB$1</formula>
    </cfRule>
  </conditionalFormatting>
  <conditionalFormatting sqref="Q400">
    <cfRule type="expression" dxfId="291" priority="297">
      <formula>(NOT(ISBLANK(Z400)))</formula>
    </cfRule>
    <cfRule type="cellIs" dxfId="290" priority="298" operator="lessThan">
      <formula>$AB$1</formula>
    </cfRule>
  </conditionalFormatting>
  <conditionalFormatting sqref="Q404">
    <cfRule type="expression" dxfId="289" priority="295">
      <formula>(NOT(ISBLANK(Z404)))</formula>
    </cfRule>
    <cfRule type="cellIs" dxfId="288" priority="296" operator="lessThan">
      <formula>$AB$1</formula>
    </cfRule>
  </conditionalFormatting>
  <conditionalFormatting sqref="Q339">
    <cfRule type="expression" dxfId="287" priority="293">
      <formula>(NOT(ISBLANK(Z339)))</formula>
    </cfRule>
    <cfRule type="cellIs" dxfId="286" priority="294" operator="lessThan">
      <formula>$AB$1</formula>
    </cfRule>
  </conditionalFormatting>
  <conditionalFormatting sqref="Q403">
    <cfRule type="expression" dxfId="285" priority="291">
      <formula>(NOT(ISBLANK(Z403)))</formula>
    </cfRule>
    <cfRule type="cellIs" dxfId="284" priority="292" operator="lessThan">
      <formula>$AB$1</formula>
    </cfRule>
  </conditionalFormatting>
  <conditionalFormatting sqref="Q178">
    <cfRule type="expression" dxfId="283" priority="289">
      <formula>(NOT(ISBLANK(Z178)))</formula>
    </cfRule>
    <cfRule type="cellIs" dxfId="282" priority="290" operator="lessThan">
      <formula>$AB$1</formula>
    </cfRule>
  </conditionalFormatting>
  <conditionalFormatting sqref="Q301">
    <cfRule type="expression" dxfId="281" priority="287">
      <formula>(NOT(ISBLANK(Z301)))</formula>
    </cfRule>
    <cfRule type="cellIs" dxfId="280" priority="288" operator="lessThan">
      <formula>$AB$1</formula>
    </cfRule>
  </conditionalFormatting>
  <conditionalFormatting sqref="Q501">
    <cfRule type="expression" dxfId="279" priority="285">
      <formula>(NOT(ISBLANK(Z501)))</formula>
    </cfRule>
    <cfRule type="cellIs" dxfId="278" priority="286" operator="lessThan">
      <formula>$AB$1</formula>
    </cfRule>
  </conditionalFormatting>
  <conditionalFormatting sqref="Q109">
    <cfRule type="expression" dxfId="277" priority="283">
      <formula>(NOT(ISBLANK(Z109)))</formula>
    </cfRule>
    <cfRule type="cellIs" dxfId="276" priority="284" operator="lessThan">
      <formula>$AB$1</formula>
    </cfRule>
  </conditionalFormatting>
  <conditionalFormatting sqref="Q394">
    <cfRule type="expression" dxfId="275" priority="281">
      <formula>(NOT(ISBLANK(Z394)))</formula>
    </cfRule>
    <cfRule type="cellIs" dxfId="274" priority="282" operator="lessThan">
      <formula>$AB$1</formula>
    </cfRule>
  </conditionalFormatting>
  <conditionalFormatting sqref="Q414">
    <cfRule type="expression" dxfId="273" priority="279">
      <formula>(NOT(ISBLANK(Z414)))</formula>
    </cfRule>
    <cfRule type="cellIs" dxfId="272" priority="280" operator="lessThan">
      <formula>$AB$1</formula>
    </cfRule>
  </conditionalFormatting>
  <conditionalFormatting sqref="Q222">
    <cfRule type="expression" dxfId="271" priority="277">
      <formula>(NOT(ISBLANK(Z222)))</formula>
    </cfRule>
    <cfRule type="cellIs" dxfId="270" priority="278" operator="lessThan">
      <formula>$AB$1</formula>
    </cfRule>
  </conditionalFormatting>
  <conditionalFormatting sqref="Q373">
    <cfRule type="expression" dxfId="269" priority="275">
      <formula>(NOT(ISBLANK(Z373)))</formula>
    </cfRule>
    <cfRule type="cellIs" dxfId="268" priority="276" operator="lessThan">
      <formula>$AB$1</formula>
    </cfRule>
  </conditionalFormatting>
  <conditionalFormatting sqref="Q83">
    <cfRule type="expression" dxfId="267" priority="273">
      <formula>(NOT(ISBLANK(Z83)))</formula>
    </cfRule>
    <cfRule type="cellIs" dxfId="266" priority="274" operator="lessThan">
      <formula>$AB$1</formula>
    </cfRule>
  </conditionalFormatting>
  <conditionalFormatting sqref="Q36">
    <cfRule type="expression" dxfId="265" priority="271">
      <formula>(NOT(ISBLANK(Z36)))</formula>
    </cfRule>
    <cfRule type="cellIs" dxfId="264" priority="272" operator="lessThan">
      <formula>$AB$1</formula>
    </cfRule>
  </conditionalFormatting>
  <conditionalFormatting sqref="Q67">
    <cfRule type="expression" dxfId="263" priority="269">
      <formula>(NOT(ISBLANK(Z67)))</formula>
    </cfRule>
    <cfRule type="cellIs" dxfId="262" priority="270" operator="lessThan">
      <formula>$AB$1</formula>
    </cfRule>
  </conditionalFormatting>
  <conditionalFormatting sqref="Q390">
    <cfRule type="expression" dxfId="261" priority="267">
      <formula>(NOT(ISBLANK(Z390)))</formula>
    </cfRule>
    <cfRule type="cellIs" dxfId="260" priority="268" operator="lessThan">
      <formula>$AB$1</formula>
    </cfRule>
  </conditionalFormatting>
  <conditionalFormatting sqref="Q124">
    <cfRule type="expression" dxfId="259" priority="261">
      <formula>(NOT(ISBLANK(Z124)))</formula>
    </cfRule>
    <cfRule type="cellIs" dxfId="258" priority="262" operator="lessThan">
      <formula>$AB$1</formula>
    </cfRule>
  </conditionalFormatting>
  <conditionalFormatting sqref="Q122">
    <cfRule type="expression" dxfId="257" priority="265">
      <formula>(NOT(ISBLANK(Z122)))</formula>
    </cfRule>
    <cfRule type="cellIs" dxfId="256" priority="266" operator="lessThan">
      <formula>$AB$1</formula>
    </cfRule>
  </conditionalFormatting>
  <conditionalFormatting sqref="Q123">
    <cfRule type="expression" dxfId="255" priority="263">
      <formula>(NOT(ISBLANK(Z123)))</formula>
    </cfRule>
    <cfRule type="cellIs" dxfId="254" priority="264" operator="lessThan">
      <formula>$AB$1</formula>
    </cfRule>
  </conditionalFormatting>
  <conditionalFormatting sqref="Q521">
    <cfRule type="expression" dxfId="253" priority="259">
      <formula>(NOT(ISBLANK(Z521)))</formula>
    </cfRule>
    <cfRule type="cellIs" dxfId="252" priority="260" operator="lessThan">
      <formula>$AB$1</formula>
    </cfRule>
  </conditionalFormatting>
  <conditionalFormatting sqref="Q78">
    <cfRule type="expression" dxfId="251" priority="257">
      <formula>(NOT(ISBLANK(Z78)))</formula>
    </cfRule>
    <cfRule type="cellIs" dxfId="250" priority="258" operator="lessThan">
      <formula>$AB$1</formula>
    </cfRule>
  </conditionalFormatting>
  <conditionalFormatting sqref="Q84">
    <cfRule type="expression" dxfId="249" priority="255">
      <formula>(NOT(ISBLANK(Z84)))</formula>
    </cfRule>
    <cfRule type="cellIs" dxfId="248" priority="256" operator="lessThan">
      <formula>$AB$1</formula>
    </cfRule>
  </conditionalFormatting>
  <conditionalFormatting sqref="Q375">
    <cfRule type="expression" dxfId="247" priority="253">
      <formula>(NOT(ISBLANK(Z375)))</formula>
    </cfRule>
    <cfRule type="cellIs" dxfId="246" priority="254" operator="lessThan">
      <formula>$AB$1</formula>
    </cfRule>
  </conditionalFormatting>
  <conditionalFormatting sqref="Q497">
    <cfRule type="expression" dxfId="245" priority="251">
      <formula>(NOT(ISBLANK(Z497)))</formula>
    </cfRule>
    <cfRule type="cellIs" dxfId="244" priority="252" operator="lessThan">
      <formula>$AB$1</formula>
    </cfRule>
  </conditionalFormatting>
  <conditionalFormatting sqref="Q280">
    <cfRule type="expression" dxfId="243" priority="249">
      <formula>(NOT(ISBLANK(Z280)))</formula>
    </cfRule>
    <cfRule type="cellIs" dxfId="242" priority="250" operator="lessThan">
      <formula>$AB$1</formula>
    </cfRule>
  </conditionalFormatting>
  <conditionalFormatting sqref="Q253">
    <cfRule type="expression" dxfId="241" priority="247">
      <formula>(NOT(ISBLANK(Z253)))</formula>
    </cfRule>
    <cfRule type="cellIs" dxfId="240" priority="248" operator="lessThan">
      <formula>$AB$1</formula>
    </cfRule>
  </conditionalFormatting>
  <conditionalFormatting sqref="Q252">
    <cfRule type="expression" dxfId="239" priority="245">
      <formula>(NOT(ISBLANK(Z252)))</formula>
    </cfRule>
    <cfRule type="cellIs" dxfId="238" priority="246" operator="lessThan">
      <formula>$AB$1</formula>
    </cfRule>
  </conditionalFormatting>
  <conditionalFormatting sqref="Q425">
    <cfRule type="expression" dxfId="237" priority="243">
      <formula>(NOT(ISBLANK(Z425)))</formula>
    </cfRule>
    <cfRule type="cellIs" dxfId="236" priority="244" operator="lessThan">
      <formula>$AB$1</formula>
    </cfRule>
  </conditionalFormatting>
  <conditionalFormatting sqref="Q563">
    <cfRule type="expression" dxfId="235" priority="241">
      <formula>(NOT(ISBLANK(Z563)))</formula>
    </cfRule>
    <cfRule type="cellIs" dxfId="234" priority="242" operator="lessThan">
      <formula>$AB$1</formula>
    </cfRule>
  </conditionalFormatting>
  <conditionalFormatting sqref="Q268">
    <cfRule type="expression" dxfId="233" priority="239">
      <formula>(NOT(ISBLANK(Z268)))</formula>
    </cfRule>
    <cfRule type="cellIs" dxfId="232" priority="240" operator="lessThan">
      <formula>$AB$1</formula>
    </cfRule>
  </conditionalFormatting>
  <conditionalFormatting sqref="Q522">
    <cfRule type="expression" dxfId="231" priority="237">
      <formula>(NOT(ISBLANK(Z522)))</formula>
    </cfRule>
    <cfRule type="cellIs" dxfId="230" priority="238" operator="lessThan">
      <formula>$AB$1</formula>
    </cfRule>
  </conditionalFormatting>
  <conditionalFormatting sqref="Q308">
    <cfRule type="expression" dxfId="229" priority="235">
      <formula>(NOT(ISBLANK(Z308)))</formula>
    </cfRule>
    <cfRule type="cellIs" dxfId="228" priority="236" operator="lessThan">
      <formula>$AB$1</formula>
    </cfRule>
  </conditionalFormatting>
  <conditionalFormatting sqref="P156">
    <cfRule type="expression" dxfId="227" priority="233">
      <formula>(NOT(ISBLANK(Y156)))</formula>
    </cfRule>
    <cfRule type="cellIs" dxfId="226" priority="234" operator="lessThan">
      <formula>$AA$1</formula>
    </cfRule>
  </conditionalFormatting>
  <conditionalFormatting sqref="Q156">
    <cfRule type="expression" dxfId="225" priority="231">
      <formula>(NOT(ISBLANK(Z156)))</formula>
    </cfRule>
    <cfRule type="cellIs" dxfId="224" priority="232" operator="lessThan">
      <formula>$AA$1</formula>
    </cfRule>
  </conditionalFormatting>
  <conditionalFormatting sqref="Q568">
    <cfRule type="expression" dxfId="223" priority="229">
      <formula>(NOT(ISBLANK(Z568)))</formula>
    </cfRule>
    <cfRule type="cellIs" dxfId="222" priority="230" operator="lessThan">
      <formula>$AB$1</formula>
    </cfRule>
  </conditionalFormatting>
  <conditionalFormatting sqref="Q369">
    <cfRule type="expression" dxfId="221" priority="227">
      <formula>(NOT(ISBLANK(Z369)))</formula>
    </cfRule>
    <cfRule type="cellIs" dxfId="220" priority="228" operator="lessThan">
      <formula>$AB$1</formula>
    </cfRule>
  </conditionalFormatting>
  <conditionalFormatting sqref="Q291">
    <cfRule type="expression" dxfId="219" priority="225">
      <formula>(NOT(ISBLANK(Z291)))</formula>
    </cfRule>
    <cfRule type="cellIs" dxfId="218" priority="226" operator="lessThan">
      <formula>$AB$1</formula>
    </cfRule>
  </conditionalFormatting>
  <conditionalFormatting sqref="Q503">
    <cfRule type="expression" dxfId="217" priority="223">
      <formula>(NOT(ISBLANK(Z503)))</formula>
    </cfRule>
    <cfRule type="cellIs" dxfId="216" priority="224" operator="lessThan">
      <formula>$AB$1</formula>
    </cfRule>
  </conditionalFormatting>
  <conditionalFormatting sqref="Q424">
    <cfRule type="expression" dxfId="215" priority="221">
      <formula>(NOT(ISBLANK(Z424)))</formula>
    </cfRule>
    <cfRule type="cellIs" dxfId="214" priority="222" operator="lessThan">
      <formula>$AB$1</formula>
    </cfRule>
  </conditionalFormatting>
  <conditionalFormatting sqref="Q75">
    <cfRule type="expression" dxfId="213" priority="219">
      <formula>(NOT(ISBLANK(Z75)))</formula>
    </cfRule>
    <cfRule type="cellIs" dxfId="212" priority="220" operator="lessThan">
      <formula>$AB$1</formula>
    </cfRule>
  </conditionalFormatting>
  <conditionalFormatting sqref="Q336">
    <cfRule type="expression" dxfId="211" priority="217">
      <formula>(NOT(ISBLANK(Z336)))</formula>
    </cfRule>
    <cfRule type="cellIs" dxfId="210" priority="218" operator="lessThan">
      <formula>$AB$1</formula>
    </cfRule>
  </conditionalFormatting>
  <conditionalFormatting sqref="Q146">
    <cfRule type="expression" dxfId="209" priority="215">
      <formula>(NOT(ISBLANK(Z146)))</formula>
    </cfRule>
    <cfRule type="cellIs" dxfId="208" priority="216" operator="lessThan">
      <formula>$AB$1</formula>
    </cfRule>
  </conditionalFormatting>
  <conditionalFormatting sqref="Q431">
    <cfRule type="expression" dxfId="207" priority="213">
      <formula>(NOT(ISBLANK(Z431)))</formula>
    </cfRule>
    <cfRule type="cellIs" dxfId="206" priority="214" operator="lessThan">
      <formula>$AB$1</formula>
    </cfRule>
  </conditionalFormatting>
  <conditionalFormatting sqref="Q332">
    <cfRule type="expression" dxfId="205" priority="211">
      <formula>(NOT(ISBLANK(Z332)))</formula>
    </cfRule>
    <cfRule type="cellIs" dxfId="204" priority="212" operator="lessThan">
      <formula>$AB$1</formula>
    </cfRule>
  </conditionalFormatting>
  <conditionalFormatting sqref="Q436">
    <cfRule type="expression" dxfId="203" priority="209">
      <formula>(NOT(ISBLANK(Z436)))</formula>
    </cfRule>
    <cfRule type="cellIs" dxfId="202" priority="210" operator="lessThan">
      <formula>$AB$1</formula>
    </cfRule>
  </conditionalFormatting>
  <conditionalFormatting sqref="Q562">
    <cfRule type="expression" dxfId="201" priority="207">
      <formula>(NOT(ISBLANK(Z562)))</formula>
    </cfRule>
    <cfRule type="cellIs" dxfId="200" priority="208" operator="lessThan">
      <formula>$AB$1</formula>
    </cfRule>
  </conditionalFormatting>
  <conditionalFormatting sqref="Q528">
    <cfRule type="expression" dxfId="199" priority="205">
      <formula>(NOT(ISBLANK(Z528)))</formula>
    </cfRule>
    <cfRule type="cellIs" dxfId="198" priority="206" operator="lessThan">
      <formula>$AB$1</formula>
    </cfRule>
  </conditionalFormatting>
  <conditionalFormatting sqref="Q360">
    <cfRule type="expression" dxfId="197" priority="203">
      <formula>(NOT(ISBLANK(Z360)))</formula>
    </cfRule>
    <cfRule type="cellIs" dxfId="196" priority="204" operator="lessThan">
      <formula>$AB$1</formula>
    </cfRule>
  </conditionalFormatting>
  <conditionalFormatting sqref="Q14">
    <cfRule type="expression" dxfId="195" priority="201">
      <formula>(NOT(ISBLANK(Z14)))</formula>
    </cfRule>
    <cfRule type="cellIs" dxfId="194" priority="202" operator="lessThan">
      <formula>$AB$1</formula>
    </cfRule>
  </conditionalFormatting>
  <conditionalFormatting sqref="Q459">
    <cfRule type="expression" dxfId="193" priority="199">
      <formula>(NOT(ISBLANK(Z459)))</formula>
    </cfRule>
    <cfRule type="cellIs" dxfId="192" priority="200" operator="lessThan">
      <formula>$AB$1</formula>
    </cfRule>
  </conditionalFormatting>
  <conditionalFormatting sqref="Q458">
    <cfRule type="expression" dxfId="191" priority="197">
      <formula>(NOT(ISBLANK(Z458)))</formula>
    </cfRule>
    <cfRule type="cellIs" dxfId="190" priority="198" operator="lessThan">
      <formula>$AB$1</formula>
    </cfRule>
  </conditionalFormatting>
  <conditionalFormatting sqref="Q229">
    <cfRule type="expression" dxfId="189" priority="195">
      <formula>(NOT(ISBLANK(Z229)))</formula>
    </cfRule>
    <cfRule type="cellIs" dxfId="188" priority="196" operator="lessThan">
      <formula>$AB$1</formula>
    </cfRule>
  </conditionalFormatting>
  <conditionalFormatting sqref="Q472">
    <cfRule type="expression" dxfId="187" priority="193">
      <formula>(NOT(ISBLANK(Z472)))</formula>
    </cfRule>
    <cfRule type="cellIs" dxfId="186" priority="194" operator="lessThan">
      <formula>$AB$1</formula>
    </cfRule>
  </conditionalFormatting>
  <conditionalFormatting sqref="Q172">
    <cfRule type="expression" dxfId="185" priority="191">
      <formula>(NOT(ISBLANK(Z172)))</formula>
    </cfRule>
    <cfRule type="cellIs" dxfId="184" priority="192" operator="lessThan">
      <formula>$AB$1</formula>
    </cfRule>
  </conditionalFormatting>
  <conditionalFormatting sqref="Q428">
    <cfRule type="expression" dxfId="183" priority="189">
      <formula>(NOT(ISBLANK(Z428)))</formula>
    </cfRule>
    <cfRule type="cellIs" dxfId="182" priority="190" operator="lessThan">
      <formula>$AB$1</formula>
    </cfRule>
  </conditionalFormatting>
  <conditionalFormatting sqref="Q427">
    <cfRule type="expression" dxfId="181" priority="187">
      <formula>(NOT(ISBLANK(Z427)))</formula>
    </cfRule>
    <cfRule type="cellIs" dxfId="180" priority="188" operator="lessThan">
      <formula>$AB$1</formula>
    </cfRule>
  </conditionalFormatting>
  <conditionalFormatting sqref="Q76">
    <cfRule type="expression" dxfId="179" priority="185">
      <formula>(NOT(ISBLANK(Z76)))</formula>
    </cfRule>
    <cfRule type="cellIs" dxfId="178" priority="186" operator="lessThan">
      <formula>$AB$1</formula>
    </cfRule>
  </conditionalFormatting>
  <conditionalFormatting sqref="Q70">
    <cfRule type="expression" dxfId="177" priority="183">
      <formula>(NOT(ISBLANK(Z70)))</formula>
    </cfRule>
    <cfRule type="cellIs" dxfId="176" priority="184" operator="lessThan">
      <formula>$AB$1</formula>
    </cfRule>
  </conditionalFormatting>
  <conditionalFormatting sqref="Q533">
    <cfRule type="expression" dxfId="175" priority="181">
      <formula>(NOT(ISBLANK(Z533)))</formula>
    </cfRule>
    <cfRule type="cellIs" dxfId="174" priority="182" operator="lessThan">
      <formula>$AB$1</formula>
    </cfRule>
  </conditionalFormatting>
  <conditionalFormatting sqref="Q21">
    <cfRule type="expression" dxfId="173" priority="179">
      <formula>(NOT(ISBLANK(Z21)))</formula>
    </cfRule>
    <cfRule type="cellIs" dxfId="172" priority="180" operator="lessThan">
      <formula>$AB$1</formula>
    </cfRule>
  </conditionalFormatting>
  <conditionalFormatting sqref="Q421">
    <cfRule type="expression" dxfId="171" priority="177">
      <formula>(NOT(ISBLANK(Z421)))</formula>
    </cfRule>
    <cfRule type="cellIs" dxfId="170" priority="178" operator="lessThan">
      <formula>$AB$1</formula>
    </cfRule>
  </conditionalFormatting>
  <conditionalFormatting sqref="Q488">
    <cfRule type="expression" dxfId="169" priority="175">
      <formula>(NOT(ISBLANK(Z488)))</formula>
    </cfRule>
    <cfRule type="cellIs" dxfId="168" priority="176" operator="lessThan">
      <formula>$AB$1</formula>
    </cfRule>
  </conditionalFormatting>
  <conditionalFormatting sqref="Q16">
    <cfRule type="expression" dxfId="167" priority="173">
      <formula>(NOT(ISBLANK(Z16)))</formula>
    </cfRule>
    <cfRule type="cellIs" dxfId="166" priority="174" operator="lessThan">
      <formula>$AB$1</formula>
    </cfRule>
  </conditionalFormatting>
  <conditionalFormatting sqref="Q17">
    <cfRule type="expression" dxfId="165" priority="171">
      <formula>(NOT(ISBLANK(Z17)))</formula>
    </cfRule>
    <cfRule type="cellIs" dxfId="164" priority="172" operator="lessThan">
      <formula>$AB$1</formula>
    </cfRule>
  </conditionalFormatting>
  <conditionalFormatting sqref="Q230">
    <cfRule type="expression" dxfId="163" priority="169">
      <formula>(NOT(ISBLANK(Z230)))</formula>
    </cfRule>
    <cfRule type="cellIs" dxfId="162" priority="170" operator="lessThan">
      <formula>$AB$1</formula>
    </cfRule>
  </conditionalFormatting>
  <conditionalFormatting sqref="Q147">
    <cfRule type="expression" dxfId="161" priority="167">
      <formula>(NOT(ISBLANK(Z147)))</formula>
    </cfRule>
    <cfRule type="cellIs" dxfId="160" priority="168" operator="lessThan">
      <formula>$AB$1</formula>
    </cfRule>
  </conditionalFormatting>
  <conditionalFormatting sqref="Q38">
    <cfRule type="expression" dxfId="159" priority="165">
      <formula>(NOT(ISBLANK(Z38)))</formula>
    </cfRule>
    <cfRule type="cellIs" dxfId="158" priority="166" operator="lessThan">
      <formula>$AB$1</formula>
    </cfRule>
  </conditionalFormatting>
  <conditionalFormatting sqref="Q168">
    <cfRule type="expression" dxfId="157" priority="163">
      <formula>(NOT(ISBLANK(Z168)))</formula>
    </cfRule>
    <cfRule type="cellIs" dxfId="156" priority="164" operator="lessThan">
      <formula>$AB$1</formula>
    </cfRule>
  </conditionalFormatting>
  <conditionalFormatting sqref="Q169">
    <cfRule type="expression" dxfId="155" priority="161">
      <formula>(NOT(ISBLANK(Z169)))</formula>
    </cfRule>
    <cfRule type="cellIs" dxfId="154" priority="162" operator="lessThan">
      <formula>$AC$1</formula>
    </cfRule>
  </conditionalFormatting>
  <conditionalFormatting sqref="Q167">
    <cfRule type="expression" dxfId="153" priority="159">
      <formula>(NOT(ISBLANK(Z167)))</formula>
    </cfRule>
    <cfRule type="cellIs" dxfId="152" priority="160" operator="lessThan">
      <formula>$AB$1</formula>
    </cfRule>
  </conditionalFormatting>
  <conditionalFormatting sqref="Q166">
    <cfRule type="expression" dxfId="151" priority="157">
      <formula>(NOT(ISBLANK(Z166)))</formula>
    </cfRule>
    <cfRule type="cellIs" dxfId="150" priority="158" operator="lessThan">
      <formula>$AB$1</formula>
    </cfRule>
  </conditionalFormatting>
  <conditionalFormatting sqref="Q337">
    <cfRule type="expression" dxfId="149" priority="155">
      <formula>(NOT(ISBLANK(Z337)))</formula>
    </cfRule>
    <cfRule type="cellIs" dxfId="148" priority="156" operator="lessThan">
      <formula>$AB$1</formula>
    </cfRule>
  </conditionalFormatting>
  <conditionalFormatting sqref="Q547">
    <cfRule type="expression" dxfId="147" priority="153">
      <formula>(NOT(ISBLANK(Z547)))</formula>
    </cfRule>
    <cfRule type="cellIs" dxfId="146" priority="154" operator="lessThan">
      <formula>$AB$1</formula>
    </cfRule>
  </conditionalFormatting>
  <conditionalFormatting sqref="Q479">
    <cfRule type="expression" dxfId="145" priority="151">
      <formula>(NOT(ISBLANK(Z479)))</formula>
    </cfRule>
    <cfRule type="cellIs" dxfId="144" priority="152" operator="lessThan">
      <formula>$AB$1</formula>
    </cfRule>
  </conditionalFormatting>
  <conditionalFormatting sqref="Q480">
    <cfRule type="expression" dxfId="143" priority="149">
      <formula>(NOT(ISBLANK(Z480)))</formula>
    </cfRule>
    <cfRule type="cellIs" dxfId="142" priority="150" operator="lessThan">
      <formula>$AB$1</formula>
    </cfRule>
  </conditionalFormatting>
  <conditionalFormatting sqref="Q322">
    <cfRule type="expression" dxfId="141" priority="147">
      <formula>(NOT(ISBLANK(Z322)))</formula>
    </cfRule>
    <cfRule type="cellIs" dxfId="140" priority="148" operator="lessThan">
      <formula>$AB$1</formula>
    </cfRule>
  </conditionalFormatting>
  <conditionalFormatting sqref="Q429">
    <cfRule type="expression" dxfId="139" priority="145">
      <formula>(NOT(ISBLANK(Z429)))</formula>
    </cfRule>
    <cfRule type="cellIs" dxfId="138" priority="146" operator="lessThan">
      <formula>$AB$1</formula>
    </cfRule>
  </conditionalFormatting>
  <conditionalFormatting sqref="Q361">
    <cfRule type="expression" dxfId="137" priority="143">
      <formula>(NOT(ISBLANK(Z361)))</formula>
    </cfRule>
    <cfRule type="cellIs" dxfId="136" priority="144" operator="lessThan">
      <formula>$AB$1</formula>
    </cfRule>
  </conditionalFormatting>
  <conditionalFormatting sqref="Q191">
    <cfRule type="expression" dxfId="135" priority="141">
      <formula>(NOT(ISBLANK(Z191)))</formula>
    </cfRule>
    <cfRule type="cellIs" dxfId="134" priority="142" operator="lessThan">
      <formula>$AB$1</formula>
    </cfRule>
  </conditionalFormatting>
  <conditionalFormatting sqref="Q437">
    <cfRule type="expression" dxfId="133" priority="139">
      <formula>(NOT(ISBLANK(Z437)))</formula>
    </cfRule>
    <cfRule type="cellIs" dxfId="132" priority="140" operator="lessThan">
      <formula>$AB$1</formula>
    </cfRule>
  </conditionalFormatting>
  <conditionalFormatting sqref="Q63">
    <cfRule type="expression" dxfId="131" priority="137">
      <formula>(NOT(ISBLANK(Z63)))</formula>
    </cfRule>
    <cfRule type="cellIs" dxfId="130" priority="138" operator="lessThan">
      <formula>$AB$1</formula>
    </cfRule>
  </conditionalFormatting>
  <conditionalFormatting sqref="Q189">
    <cfRule type="expression" dxfId="129" priority="135">
      <formula>(NOT(ISBLANK(Z189)))</formula>
    </cfRule>
    <cfRule type="cellIs" dxfId="128" priority="136" operator="lessThan">
      <formula>$AB$1</formula>
    </cfRule>
  </conditionalFormatting>
  <conditionalFormatting sqref="Q50">
    <cfRule type="expression" dxfId="127" priority="133">
      <formula>(NOT(ISBLANK(Z50)))</formula>
    </cfRule>
    <cfRule type="cellIs" dxfId="126" priority="134" operator="lessThan">
      <formula>$AB$1</formula>
    </cfRule>
  </conditionalFormatting>
  <conditionalFormatting sqref="Q171">
    <cfRule type="expression" dxfId="125" priority="131">
      <formula>(NOT(ISBLANK(Z171)))</formula>
    </cfRule>
    <cfRule type="cellIs" dxfId="124" priority="132" operator="lessThan">
      <formula>$AB$1</formula>
    </cfRule>
  </conditionalFormatting>
  <conditionalFormatting sqref="Q265:Q266">
    <cfRule type="expression" dxfId="123" priority="129">
      <formula>(NOT(ISBLANK(Z265)))</formula>
    </cfRule>
    <cfRule type="cellIs" dxfId="122" priority="130" operator="lessThan">
      <formula>$AB$1</formula>
    </cfRule>
  </conditionalFormatting>
  <conditionalFormatting sqref="Q556:Q557">
    <cfRule type="expression" dxfId="121" priority="127">
      <formula>(NOT(ISBLANK(Z556)))</formula>
    </cfRule>
    <cfRule type="cellIs" dxfId="120" priority="128" operator="lessThan">
      <formula>$AB$1</formula>
    </cfRule>
  </conditionalFormatting>
  <conditionalFormatting sqref="Q368">
    <cfRule type="expression" dxfId="119" priority="125">
      <formula>(NOT(ISBLANK(Z368)))</formula>
    </cfRule>
    <cfRule type="cellIs" dxfId="118" priority="126" operator="lessThan">
      <formula>$AB$1</formula>
    </cfRule>
  </conditionalFormatting>
  <conditionalFormatting sqref="Q383">
    <cfRule type="expression" dxfId="117" priority="123">
      <formula>(NOT(ISBLANK(Z383)))</formula>
    </cfRule>
    <cfRule type="cellIs" dxfId="116" priority="124" operator="lessThan">
      <formula>$AB$1</formula>
    </cfRule>
  </conditionalFormatting>
  <conditionalFormatting sqref="Q391">
    <cfRule type="expression" dxfId="115" priority="121">
      <formula>(NOT(ISBLANK(Z391)))</formula>
    </cfRule>
    <cfRule type="cellIs" dxfId="114" priority="122" operator="lessThan">
      <formula>$AB$1</formula>
    </cfRule>
  </conditionalFormatting>
  <conditionalFormatting sqref="Q362">
    <cfRule type="expression" dxfId="113" priority="119">
      <formula>(NOT(ISBLANK(Z362)))</formula>
    </cfRule>
    <cfRule type="cellIs" dxfId="112" priority="120" operator="lessThan">
      <formula>$AB$1</formula>
    </cfRule>
  </conditionalFormatting>
  <conditionalFormatting sqref="Q352">
    <cfRule type="expression" dxfId="111" priority="117">
      <formula>(NOT(ISBLANK(Z352)))</formula>
    </cfRule>
    <cfRule type="cellIs" dxfId="110" priority="118" operator="lessThan">
      <formula>$AB$1</formula>
    </cfRule>
  </conditionalFormatting>
  <conditionalFormatting sqref="Q260">
    <cfRule type="expression" dxfId="109" priority="115">
      <formula>(NOT(ISBLANK(Z260)))</formula>
    </cfRule>
    <cfRule type="cellIs" dxfId="108" priority="116" operator="lessThan">
      <formula>$AB$1</formula>
    </cfRule>
  </conditionalFormatting>
  <conditionalFormatting sqref="Q276">
    <cfRule type="expression" dxfId="107" priority="113">
      <formula>(NOT(ISBLANK(Z276)))</formula>
    </cfRule>
    <cfRule type="cellIs" dxfId="106" priority="114" operator="lessThan">
      <formula>$AB$1</formula>
    </cfRule>
  </conditionalFormatting>
  <conditionalFormatting sqref="Q58">
    <cfRule type="expression" dxfId="105" priority="109">
      <formula>(NOT(ISBLANK(Z58)))</formula>
    </cfRule>
    <cfRule type="cellIs" dxfId="104" priority="110" operator="lessThan">
      <formula>$AB$1</formula>
    </cfRule>
  </conditionalFormatting>
  <conditionalFormatting sqref="Q270">
    <cfRule type="expression" dxfId="103" priority="105">
      <formula>(NOT(ISBLANK(Z270)))</formula>
    </cfRule>
    <cfRule type="cellIs" dxfId="102" priority="106" operator="lessThan">
      <formula>$AB$1</formula>
    </cfRule>
  </conditionalFormatting>
  <conditionalFormatting sqref="Q271:Q272">
    <cfRule type="expression" dxfId="101" priority="107">
      <formula>(NOT(ISBLANK(Z271)))</formula>
    </cfRule>
    <cfRule type="cellIs" dxfId="100" priority="108" operator="lessThan">
      <formula>$AB$1</formula>
    </cfRule>
  </conditionalFormatting>
  <conditionalFormatting sqref="Q555">
    <cfRule type="expression" dxfId="99" priority="103">
      <formula>(NOT(ISBLANK(Z555)))</formula>
    </cfRule>
    <cfRule type="cellIs" dxfId="98" priority="104" operator="lessThan">
      <formula>$AB$1</formula>
    </cfRule>
  </conditionalFormatting>
  <conditionalFormatting sqref="Q4">
    <cfRule type="expression" dxfId="97" priority="101">
      <formula>(NOT(ISBLANK(Z4)))</formula>
    </cfRule>
    <cfRule type="cellIs" dxfId="96" priority="102" operator="lessThan">
      <formula>$AC$1</formula>
    </cfRule>
  </conditionalFormatting>
  <conditionalFormatting sqref="Q18">
    <cfRule type="expression" dxfId="95" priority="97">
      <formula>(NOT(ISBLANK(Z18)))</formula>
    </cfRule>
    <cfRule type="cellIs" dxfId="94" priority="98" operator="lessThan">
      <formula>$AB$1</formula>
    </cfRule>
  </conditionalFormatting>
  <conditionalFormatting sqref="Q186">
    <cfRule type="expression" dxfId="93" priority="95">
      <formula>(NOT(ISBLANK(Z186)))</formula>
    </cfRule>
    <cfRule type="cellIs" dxfId="92" priority="96" operator="lessThan">
      <formula>$AB$1</formula>
    </cfRule>
  </conditionalFormatting>
  <conditionalFormatting sqref="Q193">
    <cfRule type="expression" dxfId="91" priority="93">
      <formula>(NOT(ISBLANK(Z193)))</formula>
    </cfRule>
    <cfRule type="cellIs" dxfId="90" priority="94" operator="lessThan">
      <formula>$AB$1</formula>
    </cfRule>
  </conditionalFormatting>
  <conditionalFormatting sqref="Q51">
    <cfRule type="expression" dxfId="89" priority="91">
      <formula>(NOT(ISBLANK(Z51)))</formula>
    </cfRule>
    <cfRule type="cellIs" dxfId="88" priority="92" operator="lessThan">
      <formula>$AB$1</formula>
    </cfRule>
  </conditionalFormatting>
  <conditionalFormatting sqref="Q538">
    <cfRule type="expression" dxfId="87" priority="89">
      <formula>(NOT(ISBLANK(Z538)))</formula>
    </cfRule>
    <cfRule type="cellIs" dxfId="86" priority="90" operator="lessThan">
      <formula>$AB$1</formula>
    </cfRule>
  </conditionalFormatting>
  <conditionalFormatting sqref="Q507">
    <cfRule type="expression" dxfId="85" priority="87">
      <formula>(NOT(ISBLANK(Z507)))</formula>
    </cfRule>
    <cfRule type="cellIs" dxfId="84" priority="88" operator="lessThan">
      <formula>$AB$1</formula>
    </cfRule>
  </conditionalFormatting>
  <conditionalFormatting sqref="Q79">
    <cfRule type="expression" dxfId="83" priority="85">
      <formula>(NOT(ISBLANK(Z79)))</formula>
    </cfRule>
    <cfRule type="cellIs" dxfId="82" priority="86" operator="lessThan">
      <formula>$AB$1</formula>
    </cfRule>
  </conditionalFormatting>
  <conditionalFormatting sqref="Q46">
    <cfRule type="expression" dxfId="81" priority="83">
      <formula>(NOT(ISBLANK(Z46)))</formula>
    </cfRule>
    <cfRule type="cellIs" dxfId="80" priority="84" operator="lessThan">
      <formula>$AB$1</formula>
    </cfRule>
  </conditionalFormatting>
  <conditionalFormatting sqref="Q313">
    <cfRule type="expression" dxfId="79" priority="81">
      <formula>(NOT(ISBLANK(Z313)))</formula>
    </cfRule>
    <cfRule type="cellIs" dxfId="78" priority="82" operator="lessThan">
      <formula>$AB$1</formula>
    </cfRule>
  </conditionalFormatting>
  <conditionalFormatting sqref="Q315">
    <cfRule type="expression" dxfId="77" priority="79">
      <formula>(NOT(ISBLANK(Z315)))</formula>
    </cfRule>
    <cfRule type="cellIs" dxfId="76" priority="80" operator="lessThan">
      <formula>$AB$1</formula>
    </cfRule>
  </conditionalFormatting>
  <conditionalFormatting sqref="Q120">
    <cfRule type="expression" dxfId="75" priority="77">
      <formula>(NOT(ISBLANK(Z120)))</formula>
    </cfRule>
    <cfRule type="cellIs" dxfId="74" priority="78" operator="lessThan">
      <formula>$AB$1</formula>
    </cfRule>
  </conditionalFormatting>
  <conditionalFormatting sqref="Q307">
    <cfRule type="expression" dxfId="73" priority="75">
      <formula>(NOT(ISBLANK(Z307)))</formula>
    </cfRule>
    <cfRule type="cellIs" dxfId="72" priority="76" operator="lessThan">
      <formula>$AB$1</formula>
    </cfRule>
  </conditionalFormatting>
  <conditionalFormatting sqref="Q356">
    <cfRule type="expression" dxfId="71" priority="73">
      <formula>(NOT(ISBLANK(Z356)))</formula>
    </cfRule>
    <cfRule type="cellIs" dxfId="70" priority="74" operator="lessThan">
      <formula>$AB$1</formula>
    </cfRule>
  </conditionalFormatting>
  <conditionalFormatting sqref="Q481">
    <cfRule type="expression" dxfId="69" priority="71">
      <formula>(NOT(ISBLANK(Z481)))</formula>
    </cfRule>
    <cfRule type="cellIs" dxfId="68" priority="72" operator="lessThan">
      <formula>$AB$1</formula>
    </cfRule>
  </conditionalFormatting>
  <conditionalFormatting sqref="Q536">
    <cfRule type="expression" dxfId="67" priority="69">
      <formula>(NOT(ISBLANK(Z536)))</formula>
    </cfRule>
    <cfRule type="cellIs" dxfId="66" priority="70" operator="lessThan">
      <formula>$AB$1</formula>
    </cfRule>
  </conditionalFormatting>
  <conditionalFormatting sqref="Q469">
    <cfRule type="expression" dxfId="65" priority="67">
      <formula>(NOT(ISBLANK(Z469)))</formula>
    </cfRule>
    <cfRule type="cellIs" dxfId="64" priority="68" operator="lessThan">
      <formula>$AB$1</formula>
    </cfRule>
  </conditionalFormatting>
  <conditionalFormatting sqref="Q66">
    <cfRule type="expression" dxfId="63" priority="65">
      <formula>(NOT(ISBLANK(Z66)))</formula>
    </cfRule>
    <cfRule type="cellIs" dxfId="62" priority="66" operator="lessThan">
      <formula>$AB$1</formula>
    </cfRule>
  </conditionalFormatting>
  <conditionalFormatting sqref="Q430">
    <cfRule type="expression" dxfId="61" priority="63">
      <formula>(NOT(ISBLANK(Z430)))</formula>
    </cfRule>
    <cfRule type="cellIs" dxfId="60" priority="64" operator="lessThan">
      <formula>$AB$1</formula>
    </cfRule>
  </conditionalFormatting>
  <conditionalFormatting sqref="Q417">
    <cfRule type="expression" dxfId="59" priority="61">
      <formula>(NOT(ISBLANK(Z417)))</formula>
    </cfRule>
    <cfRule type="cellIs" dxfId="58" priority="62" operator="lessThan">
      <formula>$AB$1</formula>
    </cfRule>
  </conditionalFormatting>
  <conditionalFormatting sqref="Q154">
    <cfRule type="expression" dxfId="57" priority="59">
      <formula>(NOT(ISBLANK(Z154)))</formula>
    </cfRule>
    <cfRule type="cellIs" dxfId="56" priority="60" operator="lessThan">
      <formula>$AB$1</formula>
    </cfRule>
  </conditionalFormatting>
  <conditionalFormatting sqref="Q3">
    <cfRule type="expression" dxfId="55" priority="55">
      <formula>(NOT(ISBLANK(Z3)))</formula>
    </cfRule>
    <cfRule type="cellIs" dxfId="54" priority="56" operator="lessThan">
      <formula>$AB$1</formula>
    </cfRule>
  </conditionalFormatting>
  <conditionalFormatting sqref="Q462:Q463">
    <cfRule type="expression" dxfId="53" priority="53">
      <formula>(NOT(ISBLANK(Z462)))</formula>
    </cfRule>
    <cfRule type="cellIs" dxfId="52" priority="54" operator="lessThan">
      <formula>$AB$1</formula>
    </cfRule>
  </conditionalFormatting>
  <conditionalFormatting sqref="Q2">
    <cfRule type="expression" dxfId="51" priority="51">
      <formula>(NOT(ISBLANK(Z2)))</formula>
    </cfRule>
    <cfRule type="cellIs" dxfId="50" priority="52" operator="lessThan">
      <formula>$AB$1</formula>
    </cfRule>
  </conditionalFormatting>
  <conditionalFormatting sqref="Q158">
    <cfRule type="expression" dxfId="49" priority="49">
      <formula>(NOT(ISBLANK(Z158)))</formula>
    </cfRule>
    <cfRule type="cellIs" dxfId="48" priority="50" operator="lessThan">
      <formula>$AB$1</formula>
    </cfRule>
  </conditionalFormatting>
  <conditionalFormatting sqref="Q398">
    <cfRule type="expression" dxfId="47" priority="47">
      <formula>(NOT(ISBLANK(Z398)))</formula>
    </cfRule>
    <cfRule type="cellIs" dxfId="46" priority="48" operator="lessThan">
      <formula>$AB$1</formula>
    </cfRule>
  </conditionalFormatting>
  <conditionalFormatting sqref="Q269">
    <cfRule type="expression" dxfId="45" priority="45">
      <formula>(NOT(ISBLANK(Z269)))</formula>
    </cfRule>
    <cfRule type="cellIs" dxfId="44" priority="46" operator="lessThan">
      <formula>$AB$1</formula>
    </cfRule>
  </conditionalFormatting>
  <conditionalFormatting sqref="Q11">
    <cfRule type="expression" dxfId="43" priority="43">
      <formula>(NOT(ISBLANK(Z11)))</formula>
    </cfRule>
    <cfRule type="cellIs" dxfId="42" priority="44" operator="lessThan">
      <formula>$AB$1</formula>
    </cfRule>
  </conditionalFormatting>
  <conditionalFormatting sqref="Q359">
    <cfRule type="expression" dxfId="41" priority="41">
      <formula>(NOT(ISBLANK(Z359)))</formula>
    </cfRule>
    <cfRule type="cellIs" dxfId="40" priority="42" operator="lessThan">
      <formula>$AB$1</formula>
    </cfRule>
  </conditionalFormatting>
  <conditionalFormatting sqref="Q406:Q407">
    <cfRule type="expression" dxfId="39" priority="39">
      <formula>(NOT(ISBLANK(Z406)))</formula>
    </cfRule>
    <cfRule type="cellIs" dxfId="38" priority="40" operator="lessThan">
      <formula>$AB$1</formula>
    </cfRule>
  </conditionalFormatting>
  <conditionalFormatting sqref="Q100:Q101">
    <cfRule type="expression" dxfId="37" priority="37">
      <formula>(NOT(ISBLANK(Z100)))</formula>
    </cfRule>
    <cfRule type="cellIs" dxfId="36" priority="38" operator="lessThan">
      <formula>$AB$1</formula>
    </cfRule>
  </conditionalFormatting>
  <conditionalFormatting sqref="Q184">
    <cfRule type="expression" dxfId="35" priority="35">
      <formula>(NOT(ISBLANK(Z184)))</formula>
    </cfRule>
    <cfRule type="cellIs" dxfId="34" priority="36" operator="lessThan">
      <formula>$AB$1</formula>
    </cfRule>
  </conditionalFormatting>
  <conditionalFormatting sqref="Q328">
    <cfRule type="expression" dxfId="33" priority="33">
      <formula>(NOT(ISBLANK(Z328)))</formula>
    </cfRule>
    <cfRule type="cellIs" dxfId="32" priority="34" operator="lessThan">
      <formula>$AB$1</formula>
    </cfRule>
  </conditionalFormatting>
  <conditionalFormatting sqref="Q221">
    <cfRule type="expression" dxfId="31" priority="31">
      <formula>(NOT(ISBLANK(Z221)))</formula>
    </cfRule>
    <cfRule type="cellIs" dxfId="30" priority="32" operator="lessThan">
      <formula>$AB$1</formula>
    </cfRule>
  </conditionalFormatting>
  <conditionalFormatting sqref="Q353">
    <cfRule type="expression" dxfId="29" priority="29">
      <formula>(NOT(ISBLANK(Z353)))</formula>
    </cfRule>
    <cfRule type="cellIs" dxfId="28" priority="30" operator="lessThan">
      <formula>$AB$1</formula>
    </cfRule>
  </conditionalFormatting>
  <conditionalFormatting sqref="Q334">
    <cfRule type="expression" dxfId="27" priority="27">
      <formula>(NOT(ISBLANK(Z334)))</formula>
    </cfRule>
    <cfRule type="cellIs" dxfId="26" priority="28" operator="lessThan">
      <formula>$AB$1</formula>
    </cfRule>
  </conditionalFormatting>
  <conditionalFormatting sqref="Q187">
    <cfRule type="expression" dxfId="25" priority="23">
      <formula>(NOT(ISBLANK(Z187)))</formula>
    </cfRule>
    <cfRule type="cellIs" dxfId="24" priority="24" operator="lessThan">
      <formula>$AB$1</formula>
    </cfRule>
  </conditionalFormatting>
  <conditionalFormatting sqref="Q231">
    <cfRule type="expression" dxfId="23" priority="21">
      <formula>(NOT(ISBLANK(Z231)))</formula>
    </cfRule>
    <cfRule type="cellIs" dxfId="22" priority="22" operator="lessThan">
      <formula>$AB$1</formula>
    </cfRule>
  </conditionalFormatting>
  <conditionalFormatting sqref="Q235:Q236">
    <cfRule type="expression" dxfId="21" priority="19">
      <formula>(NOT(ISBLANK(Z235)))</formula>
    </cfRule>
    <cfRule type="cellIs" dxfId="20" priority="20" operator="lessThan">
      <formula>$AB$1</formula>
    </cfRule>
  </conditionalFormatting>
  <conditionalFormatting sqref="Q232">
    <cfRule type="expression" dxfId="19" priority="17">
      <formula>(NOT(ISBLANK(Z232)))</formula>
    </cfRule>
    <cfRule type="cellIs" dxfId="18" priority="18" operator="lessThan">
      <formula>$AB$1</formula>
    </cfRule>
  </conditionalFormatting>
  <conditionalFormatting sqref="Q233">
    <cfRule type="expression" dxfId="17" priority="15">
      <formula>(NOT(ISBLANK(Z233)))</formula>
    </cfRule>
    <cfRule type="cellIs" dxfId="16" priority="16" operator="lessThan">
      <formula>$AB$1</formula>
    </cfRule>
  </conditionalFormatting>
  <conditionalFormatting sqref="Q234">
    <cfRule type="expression" dxfId="15" priority="13">
      <formula>(NOT(ISBLANK(Z234)))</formula>
    </cfRule>
    <cfRule type="cellIs" dxfId="14" priority="14" operator="lessThan">
      <formula>$AB$1</formula>
    </cfRule>
  </conditionalFormatting>
  <conditionalFormatting sqref="Q165">
    <cfRule type="expression" dxfId="13" priority="11">
      <formula>(NOT(ISBLANK(Z165)))</formula>
    </cfRule>
    <cfRule type="cellIs" dxfId="12" priority="12" operator="lessThan">
      <formula>$AB$1</formula>
    </cfRule>
  </conditionalFormatting>
  <conditionalFormatting sqref="Q177">
    <cfRule type="expression" dxfId="11" priority="9">
      <formula>(NOT(ISBLANK(Z177)))</formula>
    </cfRule>
    <cfRule type="cellIs" dxfId="10" priority="10" operator="lessThan">
      <formula>$AB$1</formula>
    </cfRule>
  </conditionalFormatting>
  <conditionalFormatting sqref="Q278">
    <cfRule type="expression" dxfId="9" priority="7">
      <formula>(NOT(ISBLANK(Z278)))</formula>
    </cfRule>
    <cfRule type="cellIs" dxfId="8" priority="8" operator="lessThan">
      <formula>$AB$1</formula>
    </cfRule>
  </conditionalFormatting>
  <conditionalFormatting sqref="Q176">
    <cfRule type="expression" dxfId="7" priority="5">
      <formula>(NOT(ISBLANK(Z176)))</formula>
    </cfRule>
    <cfRule type="cellIs" dxfId="6" priority="6" operator="lessThan">
      <formula>$AB$1</formula>
    </cfRule>
  </conditionalFormatting>
  <conditionalFormatting sqref="Q468">
    <cfRule type="expression" dxfId="5" priority="3">
      <formula>(NOT(ISBLANK(Z468)))</formula>
    </cfRule>
    <cfRule type="cellIs" dxfId="4" priority="4" operator="lessThan">
      <formula>$AB$1</formula>
    </cfRule>
  </conditionalFormatting>
  <conditionalFormatting sqref="Q279">
    <cfRule type="expression" dxfId="3" priority="1">
      <formula>(NOT(ISBLANK(Z279)))</formula>
    </cfRule>
    <cfRule type="cellIs" dxfId="2" priority="2" operator="lessThan">
      <formula>$AB$1</formula>
    </cfRule>
  </conditionalFormatting>
  <conditionalFormatting sqref="Q149">
    <cfRule type="expression" dxfId="1" priority="653">
      <formula>(NOT(ISBLANK(#REF!)))</formula>
    </cfRule>
    <cfRule type="cellIs" dxfId="0" priority="654" operator="lessThan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Mariani, Mark</dc:creator>
  <cp:lastModifiedBy>Mariani, Mark</cp:lastModifiedBy>
  <cp:lastPrinted>2018-12-26T14:52:31Z</cp:lastPrinted>
  <dcterms:created xsi:type="dcterms:W3CDTF">2015-08-26T12:34:23Z</dcterms:created>
  <dcterms:modified xsi:type="dcterms:W3CDTF">2019-09-16T13:30:04Z</dcterms:modified>
</cp:coreProperties>
</file>