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6" documentId="8_{8B39D886-F405-457B-AE9C-C27EE7E2E7D7}" xr6:coauthVersionLast="47" xr6:coauthVersionMax="47" xr10:uidLastSave="{83EE1A11-547E-42AA-B68A-CCAFA87904A7}"/>
  <bookViews>
    <workbookView xWindow="-108" yWindow="-108" windowWidth="23256" windowHeight="12576" xr2:uid="{034CBF4F-7DA6-4097-BBED-C2BC6EB6D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13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35" i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35" i="1"/>
  <c r="M35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35" i="1"/>
  <c r="I56" i="1"/>
  <c r="I57" i="1"/>
  <c r="I58" i="1"/>
  <c r="I59" i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37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36" i="1"/>
  <c r="K14" i="1"/>
  <c r="K15" i="1"/>
  <c r="K16" i="1"/>
  <c r="K17" i="1"/>
  <c r="K18" i="1"/>
  <c r="K19" i="1"/>
  <c r="K20" i="1"/>
  <c r="K21" i="1"/>
  <c r="K22" i="1"/>
  <c r="K23" i="1"/>
  <c r="K13" i="1"/>
</calcChain>
</file>

<file path=xl/sharedStrings.xml><?xml version="1.0" encoding="utf-8"?>
<sst xmlns="http://schemas.openxmlformats.org/spreadsheetml/2006/main" count="26" uniqueCount="19">
  <si>
    <t>Data</t>
  </si>
  <si>
    <t>num</t>
  </si>
  <si>
    <t>n^0</t>
  </si>
  <si>
    <t>n^1</t>
  </si>
  <si>
    <t>Data f(n)</t>
  </si>
  <si>
    <t>f(n) Fit</t>
  </si>
  <si>
    <t>n^2</t>
  </si>
  <si>
    <t>C0=</t>
  </si>
  <si>
    <t>C1=</t>
  </si>
  <si>
    <t>C2=</t>
  </si>
  <si>
    <t>f(n)=</t>
  </si>
  <si>
    <t>C0*n^0+C1*n^1+C2*n^2</t>
  </si>
  <si>
    <t>g(n)</t>
  </si>
  <si>
    <t>Simulation</t>
  </si>
  <si>
    <t>Fit f(n)</t>
  </si>
  <si>
    <t>+ Delta Above</t>
  </si>
  <si>
    <t>*n^2</t>
  </si>
  <si>
    <t>C2=5.39E-09</t>
  </si>
  <si>
    <t>f(n) Big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</si>
</sst>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analysis bubble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Sheet1!$J$13:$J$23</c:f>
              <c:numCache>
                <c:formatCode>General</c:formatCode>
                <c:ptCount val="11"/>
                <c:pt idx="0">
                  <c:v>15000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60000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  <c:pt idx="8">
                  <c:v>100000</c:v>
                </c:pt>
                <c:pt idx="9">
                  <c:v>120000</c:v>
                </c:pt>
                <c:pt idx="10">
                  <c:v>120000</c:v>
                </c:pt>
              </c:numCache>
            </c:numRef>
          </c:xVal>
          <c:yVal>
            <c:numRef>
              <c:f>Sheet1!$L$13:$L$23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17</c:v>
                </c:pt>
                <c:pt idx="6">
                  <c:v>29</c:v>
                </c:pt>
                <c:pt idx="7">
                  <c:v>52</c:v>
                </c:pt>
                <c:pt idx="8">
                  <c:v>50</c:v>
                </c:pt>
                <c:pt idx="9">
                  <c:v>72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2-432A-92BD-6FD13B6E9961}"/>
            </c:ext>
          </c:extLst>
        </c:ser>
        <c:ser>
          <c:idx val="1"/>
          <c:order val="1"/>
          <c:tx>
            <c:strRef>
              <c:f>Sheet1!$L$34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Sheet1!$I$35:$I$70</c:f>
              <c:numCache>
                <c:formatCode>General</c:formatCode>
                <c:ptCount val="36"/>
                <c:pt idx="0">
                  <c:v>15000</c:v>
                </c:pt>
                <c:pt idx="1">
                  <c:v>18000</c:v>
                </c:pt>
                <c:pt idx="2">
                  <c:v>21000</c:v>
                </c:pt>
                <c:pt idx="3">
                  <c:v>24000</c:v>
                </c:pt>
                <c:pt idx="4">
                  <c:v>27000</c:v>
                </c:pt>
                <c:pt idx="5">
                  <c:v>30000</c:v>
                </c:pt>
                <c:pt idx="6">
                  <c:v>33000</c:v>
                </c:pt>
                <c:pt idx="7">
                  <c:v>36000</c:v>
                </c:pt>
                <c:pt idx="8">
                  <c:v>39000</c:v>
                </c:pt>
                <c:pt idx="9">
                  <c:v>42000</c:v>
                </c:pt>
                <c:pt idx="10">
                  <c:v>45000</c:v>
                </c:pt>
                <c:pt idx="11">
                  <c:v>48000</c:v>
                </c:pt>
                <c:pt idx="12">
                  <c:v>51000</c:v>
                </c:pt>
                <c:pt idx="13">
                  <c:v>54000</c:v>
                </c:pt>
                <c:pt idx="14">
                  <c:v>57000</c:v>
                </c:pt>
                <c:pt idx="15">
                  <c:v>60000</c:v>
                </c:pt>
                <c:pt idx="16">
                  <c:v>63000</c:v>
                </c:pt>
                <c:pt idx="17">
                  <c:v>66000</c:v>
                </c:pt>
                <c:pt idx="18">
                  <c:v>69000</c:v>
                </c:pt>
                <c:pt idx="19">
                  <c:v>72000</c:v>
                </c:pt>
                <c:pt idx="20">
                  <c:v>75000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87000</c:v>
                </c:pt>
                <c:pt idx="25">
                  <c:v>90000</c:v>
                </c:pt>
                <c:pt idx="26">
                  <c:v>93000</c:v>
                </c:pt>
                <c:pt idx="27">
                  <c:v>96000</c:v>
                </c:pt>
                <c:pt idx="28">
                  <c:v>99000</c:v>
                </c:pt>
                <c:pt idx="29">
                  <c:v>102000</c:v>
                </c:pt>
                <c:pt idx="30">
                  <c:v>105000</c:v>
                </c:pt>
                <c:pt idx="31">
                  <c:v>108000</c:v>
                </c:pt>
                <c:pt idx="32">
                  <c:v>111000</c:v>
                </c:pt>
                <c:pt idx="33">
                  <c:v>114000</c:v>
                </c:pt>
                <c:pt idx="34">
                  <c:v>117000</c:v>
                </c:pt>
                <c:pt idx="35">
                  <c:v>120000</c:v>
                </c:pt>
              </c:numCache>
            </c:numRef>
          </c:xVal>
          <c:yVal>
            <c:numRef>
              <c:f>Sheet1!$L$35:$L$70</c:f>
              <c:numCache>
                <c:formatCode>0.00</c:formatCode>
                <c:ptCount val="36"/>
                <c:pt idx="0">
                  <c:v>1.006664</c:v>
                </c:pt>
                <c:pt idx="1">
                  <c:v>1.3817241199999999</c:v>
                </c:pt>
                <c:pt idx="2">
                  <c:v>1.8536976800000002</c:v>
                </c:pt>
                <c:pt idx="3">
                  <c:v>2.4225846799999999</c:v>
                </c:pt>
                <c:pt idx="4">
                  <c:v>3.0883851199999999</c:v>
                </c:pt>
                <c:pt idx="5">
                  <c:v>3.8510990000000005</c:v>
                </c:pt>
                <c:pt idx="6">
                  <c:v>4.71072632</c:v>
                </c:pt>
                <c:pt idx="7">
                  <c:v>5.6672670800000002</c:v>
                </c:pt>
                <c:pt idx="8">
                  <c:v>6.7207212799999994</c:v>
                </c:pt>
                <c:pt idx="9">
                  <c:v>7.8710889200000009</c:v>
                </c:pt>
                <c:pt idx="10">
                  <c:v>9.1183700000000005</c:v>
                </c:pt>
                <c:pt idx="11">
                  <c:v>10.462564520000001</c:v>
                </c:pt>
                <c:pt idx="12">
                  <c:v>11.903672480000001</c:v>
                </c:pt>
                <c:pt idx="13">
                  <c:v>13.441693880000001</c:v>
                </c:pt>
                <c:pt idx="14">
                  <c:v>15.076628719999999</c:v>
                </c:pt>
                <c:pt idx="15">
                  <c:v>16.808477000000003</c:v>
                </c:pt>
                <c:pt idx="16">
                  <c:v>18.637238720000003</c:v>
                </c:pt>
                <c:pt idx="17">
                  <c:v>20.56291388</c:v>
                </c:pt>
                <c:pt idx="18">
                  <c:v>22.585502479999999</c:v>
                </c:pt>
                <c:pt idx="19">
                  <c:v>24.705004520000003</c:v>
                </c:pt>
                <c:pt idx="20">
                  <c:v>26.921420000000001</c:v>
                </c:pt>
                <c:pt idx="21">
                  <c:v>29.234748919999998</c:v>
                </c:pt>
                <c:pt idx="22">
                  <c:v>31.644991279999999</c:v>
                </c:pt>
                <c:pt idx="23">
                  <c:v>34.152147080000006</c:v>
                </c:pt>
                <c:pt idx="24">
                  <c:v>36.756216320000007</c:v>
                </c:pt>
                <c:pt idx="25">
                  <c:v>39.457199000000003</c:v>
                </c:pt>
                <c:pt idx="26">
                  <c:v>42.255095120000007</c:v>
                </c:pt>
                <c:pt idx="27">
                  <c:v>45.149904679999999</c:v>
                </c:pt>
                <c:pt idx="28">
                  <c:v>48.141627679999999</c:v>
                </c:pt>
                <c:pt idx="29">
                  <c:v>51.230264120000008</c:v>
                </c:pt>
                <c:pt idx="30">
                  <c:v>54.415813999999997</c:v>
                </c:pt>
                <c:pt idx="31">
                  <c:v>57.698277320000003</c:v>
                </c:pt>
                <c:pt idx="32">
                  <c:v>61.077654080000002</c:v>
                </c:pt>
                <c:pt idx="33">
                  <c:v>64.553944279999996</c:v>
                </c:pt>
                <c:pt idx="34">
                  <c:v>68.127147919999999</c:v>
                </c:pt>
                <c:pt idx="35">
                  <c:v>71.79726500000001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2-432A-92BD-6FD13B6E9961}"/>
            </c:ext>
          </c:extLst>
        </c:ser>
        <c:ser>
          <c:idx val="2"/>
          <c:order val="2"/>
          <c:tx>
            <c:strRef>
              <c:f>Sheet1!$K$33:$K$34</c:f>
              <c:strCache>
                <c:ptCount val="2"/>
                <c:pt idx="0">
                  <c:v>f(n) Big O(n^2)</c:v>
                </c:pt>
                <c:pt idx="1">
                  <c:v>C2=5.39E-09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Sheet1!$I$35:$I$70</c:f>
              <c:numCache>
                <c:formatCode>General</c:formatCode>
                <c:ptCount val="36"/>
                <c:pt idx="0">
                  <c:v>15000</c:v>
                </c:pt>
                <c:pt idx="1">
                  <c:v>18000</c:v>
                </c:pt>
                <c:pt idx="2">
                  <c:v>21000</c:v>
                </c:pt>
                <c:pt idx="3">
                  <c:v>24000</c:v>
                </c:pt>
                <c:pt idx="4">
                  <c:v>27000</c:v>
                </c:pt>
                <c:pt idx="5">
                  <c:v>30000</c:v>
                </c:pt>
                <c:pt idx="6">
                  <c:v>33000</c:v>
                </c:pt>
                <c:pt idx="7">
                  <c:v>36000</c:v>
                </c:pt>
                <c:pt idx="8">
                  <c:v>39000</c:v>
                </c:pt>
                <c:pt idx="9">
                  <c:v>42000</c:v>
                </c:pt>
                <c:pt idx="10">
                  <c:v>45000</c:v>
                </c:pt>
                <c:pt idx="11">
                  <c:v>48000</c:v>
                </c:pt>
                <c:pt idx="12">
                  <c:v>51000</c:v>
                </c:pt>
                <c:pt idx="13">
                  <c:v>54000</c:v>
                </c:pt>
                <c:pt idx="14">
                  <c:v>57000</c:v>
                </c:pt>
                <c:pt idx="15">
                  <c:v>60000</c:v>
                </c:pt>
                <c:pt idx="16">
                  <c:v>63000</c:v>
                </c:pt>
                <c:pt idx="17">
                  <c:v>66000</c:v>
                </c:pt>
                <c:pt idx="18">
                  <c:v>69000</c:v>
                </c:pt>
                <c:pt idx="19">
                  <c:v>72000</c:v>
                </c:pt>
                <c:pt idx="20">
                  <c:v>75000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87000</c:v>
                </c:pt>
                <c:pt idx="25">
                  <c:v>90000</c:v>
                </c:pt>
                <c:pt idx="26">
                  <c:v>93000</c:v>
                </c:pt>
                <c:pt idx="27">
                  <c:v>96000</c:v>
                </c:pt>
                <c:pt idx="28">
                  <c:v>99000</c:v>
                </c:pt>
                <c:pt idx="29">
                  <c:v>102000</c:v>
                </c:pt>
                <c:pt idx="30">
                  <c:v>105000</c:v>
                </c:pt>
                <c:pt idx="31">
                  <c:v>108000</c:v>
                </c:pt>
                <c:pt idx="32">
                  <c:v>111000</c:v>
                </c:pt>
                <c:pt idx="33">
                  <c:v>114000</c:v>
                </c:pt>
                <c:pt idx="34">
                  <c:v>117000</c:v>
                </c:pt>
                <c:pt idx="35">
                  <c:v>120000</c:v>
                </c:pt>
              </c:numCache>
            </c:numRef>
          </c:xVal>
          <c:yVal>
            <c:numRef>
              <c:f>Sheet1!$K$35:$K$70</c:f>
              <c:numCache>
                <c:formatCode>0.00</c:formatCode>
                <c:ptCount val="36"/>
                <c:pt idx="0">
                  <c:v>1.211625</c:v>
                </c:pt>
                <c:pt idx="1">
                  <c:v>1.74474</c:v>
                </c:pt>
                <c:pt idx="2">
                  <c:v>2.3747850000000001</c:v>
                </c:pt>
                <c:pt idx="3">
                  <c:v>3.1017600000000001</c:v>
                </c:pt>
                <c:pt idx="4">
                  <c:v>3.925665</c:v>
                </c:pt>
                <c:pt idx="5">
                  <c:v>4.8464999999999998</c:v>
                </c:pt>
                <c:pt idx="6">
                  <c:v>5.8642649999999996</c:v>
                </c:pt>
                <c:pt idx="7">
                  <c:v>6.9789599999999998</c:v>
                </c:pt>
                <c:pt idx="8">
                  <c:v>8.1905850000000004</c:v>
                </c:pt>
                <c:pt idx="9">
                  <c:v>9.4991400000000006</c:v>
                </c:pt>
                <c:pt idx="10">
                  <c:v>10.904624999999999</c:v>
                </c:pt>
                <c:pt idx="11">
                  <c:v>12.40704</c:v>
                </c:pt>
                <c:pt idx="12">
                  <c:v>14.006385</c:v>
                </c:pt>
                <c:pt idx="13">
                  <c:v>15.70266</c:v>
                </c:pt>
                <c:pt idx="14">
                  <c:v>17.495864999999998</c:v>
                </c:pt>
                <c:pt idx="15">
                  <c:v>19.385999999999999</c:v>
                </c:pt>
                <c:pt idx="16">
                  <c:v>21.373065</c:v>
                </c:pt>
                <c:pt idx="17">
                  <c:v>23.457059999999998</c:v>
                </c:pt>
                <c:pt idx="18">
                  <c:v>25.637985</c:v>
                </c:pt>
                <c:pt idx="19">
                  <c:v>27.915839999999999</c:v>
                </c:pt>
                <c:pt idx="20">
                  <c:v>30.290624999999999</c:v>
                </c:pt>
                <c:pt idx="21">
                  <c:v>32.762340000000002</c:v>
                </c:pt>
                <c:pt idx="22">
                  <c:v>35.330984999999998</c:v>
                </c:pt>
                <c:pt idx="23">
                  <c:v>37.996560000000002</c:v>
                </c:pt>
                <c:pt idx="24">
                  <c:v>40.759065</c:v>
                </c:pt>
                <c:pt idx="25">
                  <c:v>43.618499999999997</c:v>
                </c:pt>
                <c:pt idx="26">
                  <c:v>46.574865000000003</c:v>
                </c:pt>
                <c:pt idx="27">
                  <c:v>49.628160000000001</c:v>
                </c:pt>
                <c:pt idx="28">
                  <c:v>52.778385</c:v>
                </c:pt>
                <c:pt idx="29">
                  <c:v>56.025539999999999</c:v>
                </c:pt>
                <c:pt idx="30">
                  <c:v>59.369624999999999</c:v>
                </c:pt>
                <c:pt idx="31">
                  <c:v>62.810639999999999</c:v>
                </c:pt>
                <c:pt idx="32">
                  <c:v>66.348585</c:v>
                </c:pt>
                <c:pt idx="33">
                  <c:v>69.983459999999994</c:v>
                </c:pt>
                <c:pt idx="34">
                  <c:v>73.715265000000002</c:v>
                </c:pt>
                <c:pt idx="35">
                  <c:v>77.543999999999997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2-432A-92BD-6FD13B6E9961}"/>
            </c:ext>
          </c:extLst>
        </c:ser>
        <c:ser>
          <c:idx val="3"/>
          <c:order val="3"/>
          <c:tx>
            <c:strRef>
              <c:f>Sheet1!$M$34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Sheet1!$I$35:$I$70</c:f>
              <c:numCache>
                <c:formatCode>General</c:formatCode>
                <c:ptCount val="36"/>
                <c:pt idx="0">
                  <c:v>15000</c:v>
                </c:pt>
                <c:pt idx="1">
                  <c:v>18000</c:v>
                </c:pt>
                <c:pt idx="2">
                  <c:v>21000</c:v>
                </c:pt>
                <c:pt idx="3">
                  <c:v>24000</c:v>
                </c:pt>
                <c:pt idx="4">
                  <c:v>27000</c:v>
                </c:pt>
                <c:pt idx="5">
                  <c:v>30000</c:v>
                </c:pt>
                <c:pt idx="6">
                  <c:v>33000</c:v>
                </c:pt>
                <c:pt idx="7">
                  <c:v>36000</c:v>
                </c:pt>
                <c:pt idx="8">
                  <c:v>39000</c:v>
                </c:pt>
                <c:pt idx="9">
                  <c:v>42000</c:v>
                </c:pt>
                <c:pt idx="10">
                  <c:v>45000</c:v>
                </c:pt>
                <c:pt idx="11">
                  <c:v>48000</c:v>
                </c:pt>
                <c:pt idx="12">
                  <c:v>51000</c:v>
                </c:pt>
                <c:pt idx="13">
                  <c:v>54000</c:v>
                </c:pt>
                <c:pt idx="14">
                  <c:v>57000</c:v>
                </c:pt>
                <c:pt idx="15">
                  <c:v>60000</c:v>
                </c:pt>
                <c:pt idx="16">
                  <c:v>63000</c:v>
                </c:pt>
                <c:pt idx="17">
                  <c:v>66000</c:v>
                </c:pt>
                <c:pt idx="18">
                  <c:v>69000</c:v>
                </c:pt>
                <c:pt idx="19">
                  <c:v>72000</c:v>
                </c:pt>
                <c:pt idx="20">
                  <c:v>75000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87000</c:v>
                </c:pt>
                <c:pt idx="25">
                  <c:v>90000</c:v>
                </c:pt>
                <c:pt idx="26">
                  <c:v>93000</c:v>
                </c:pt>
                <c:pt idx="27">
                  <c:v>96000</c:v>
                </c:pt>
                <c:pt idx="28">
                  <c:v>99000</c:v>
                </c:pt>
                <c:pt idx="29">
                  <c:v>102000</c:v>
                </c:pt>
                <c:pt idx="30">
                  <c:v>105000</c:v>
                </c:pt>
                <c:pt idx="31">
                  <c:v>108000</c:v>
                </c:pt>
                <c:pt idx="32">
                  <c:v>111000</c:v>
                </c:pt>
                <c:pt idx="33">
                  <c:v>114000</c:v>
                </c:pt>
                <c:pt idx="34">
                  <c:v>117000</c:v>
                </c:pt>
                <c:pt idx="35">
                  <c:v>120000</c:v>
                </c:pt>
              </c:numCache>
            </c:numRef>
          </c:xVal>
          <c:yVal>
            <c:numRef>
              <c:f>Sheet1!$M$35:$M$70</c:f>
              <c:numCache>
                <c:formatCode>0.00</c:formatCode>
                <c:ptCount val="36"/>
                <c:pt idx="0">
                  <c:v>0.20496099999999995</c:v>
                </c:pt>
                <c:pt idx="1">
                  <c:v>0.36301588000000007</c:v>
                </c:pt>
                <c:pt idx="2">
                  <c:v>0.52108731999999991</c:v>
                </c:pt>
                <c:pt idx="3">
                  <c:v>0.67917532000000014</c:v>
                </c:pt>
                <c:pt idx="4">
                  <c:v>0.83727988000000009</c:v>
                </c:pt>
                <c:pt idx="5">
                  <c:v>0.99540099999999931</c:v>
                </c:pt>
                <c:pt idx="6">
                  <c:v>1.1535386799999996</c:v>
                </c:pt>
                <c:pt idx="7">
                  <c:v>1.3116929199999996</c:v>
                </c:pt>
                <c:pt idx="8">
                  <c:v>1.4698637200000011</c:v>
                </c:pt>
                <c:pt idx="9">
                  <c:v>1.6280510799999997</c:v>
                </c:pt>
                <c:pt idx="10">
                  <c:v>1.7862549999999988</c:v>
                </c:pt>
                <c:pt idx="11">
                  <c:v>1.9444754799999995</c:v>
                </c:pt>
                <c:pt idx="12">
                  <c:v>2.102712519999999</c:v>
                </c:pt>
                <c:pt idx="13">
                  <c:v>2.2609661199999991</c:v>
                </c:pt>
                <c:pt idx="14">
                  <c:v>2.4192362799999998</c:v>
                </c:pt>
                <c:pt idx="15">
                  <c:v>2.5775229999999958</c:v>
                </c:pt>
                <c:pt idx="16">
                  <c:v>2.7358262799999977</c:v>
                </c:pt>
                <c:pt idx="17">
                  <c:v>2.8941461199999985</c:v>
                </c:pt>
                <c:pt idx="18">
                  <c:v>3.0524825200000016</c:v>
                </c:pt>
                <c:pt idx="19">
                  <c:v>3.2108354799999965</c:v>
                </c:pt>
                <c:pt idx="20">
                  <c:v>3.3692049999999973</c:v>
                </c:pt>
                <c:pt idx="21">
                  <c:v>3.5275910800000041</c:v>
                </c:pt>
                <c:pt idx="22">
                  <c:v>3.685993719999999</c:v>
                </c:pt>
                <c:pt idx="23">
                  <c:v>3.8444129199999963</c:v>
                </c:pt>
                <c:pt idx="24">
                  <c:v>4.0028486799999925</c:v>
                </c:pt>
                <c:pt idx="25">
                  <c:v>4.1613009999999946</c:v>
                </c:pt>
                <c:pt idx="26">
                  <c:v>4.3197698799999955</c:v>
                </c:pt>
                <c:pt idx="27">
                  <c:v>4.4782553200000024</c:v>
                </c:pt>
                <c:pt idx="28">
                  <c:v>4.636757320000001</c:v>
                </c:pt>
                <c:pt idx="29">
                  <c:v>4.7952758799999913</c:v>
                </c:pt>
                <c:pt idx="30">
                  <c:v>4.9538110000000017</c:v>
                </c:pt>
                <c:pt idx="31">
                  <c:v>5.1123626799999968</c:v>
                </c:pt>
                <c:pt idx="32">
                  <c:v>5.2709309199999979</c:v>
                </c:pt>
                <c:pt idx="33">
                  <c:v>5.4295157199999977</c:v>
                </c:pt>
                <c:pt idx="34">
                  <c:v>5.5881170800000035</c:v>
                </c:pt>
                <c:pt idx="35">
                  <c:v>5.7467349999999868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62-432A-92BD-6FD13B6E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2959"/>
        <c:axId val="40730719"/>
      </c:scatterChart>
      <c:valAx>
        <c:axId val="763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the array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0719"/>
        <c:crosses val="autoZero"/>
        <c:crossBetween val="midCat"/>
      </c:valAx>
      <c:valAx>
        <c:axId val="407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21</xdr:row>
      <xdr:rowOff>87630</xdr:rowOff>
    </xdr:from>
    <xdr:to>
      <xdr:col>22</xdr:col>
      <xdr:colOff>99060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17701-8FE9-CDAE-667E-57BDBA94C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AF1C-C667-4760-9619-CF55A2109651}">
  <dimension ref="H11:M70"/>
  <sheetViews>
    <sheetView tabSelected="1" topLeftCell="A21" workbookViewId="0">
      <selection activeCell="K34" sqref="K34"/>
    </sheetView>
  </sheetViews>
  <sheetFormatPr defaultRowHeight="14.4" x14ac:dyDescent="0.3"/>
  <cols>
    <col min="10" max="11" width="10" bestFit="1" customWidth="1"/>
  </cols>
  <sheetData>
    <row r="11" spans="8:13" x14ac:dyDescent="0.3">
      <c r="I11" t="s">
        <v>0</v>
      </c>
      <c r="J11" t="s">
        <v>0</v>
      </c>
      <c r="K11" t="s">
        <v>0</v>
      </c>
    </row>
    <row r="12" spans="8:13" x14ac:dyDescent="0.3">
      <c r="H12" t="s">
        <v>1</v>
      </c>
      <c r="I12" t="s">
        <v>2</v>
      </c>
      <c r="J12" t="s">
        <v>3</v>
      </c>
      <c r="K12" t="s">
        <v>6</v>
      </c>
      <c r="L12" t="s">
        <v>4</v>
      </c>
      <c r="M12" t="s">
        <v>5</v>
      </c>
    </row>
    <row r="13" spans="8:13" x14ac:dyDescent="0.3">
      <c r="H13">
        <v>1</v>
      </c>
      <c r="I13">
        <v>1</v>
      </c>
      <c r="J13">
        <v>15000</v>
      </c>
      <c r="K13">
        <f>J13*J13</f>
        <v>225000000</v>
      </c>
      <c r="L13">
        <v>1</v>
      </c>
      <c r="M13" s="4">
        <f>$J$27+$J$28*J13+$J$29*K13</f>
        <v>1.006664</v>
      </c>
    </row>
    <row r="14" spans="8:13" x14ac:dyDescent="0.3">
      <c r="H14">
        <v>2</v>
      </c>
      <c r="I14">
        <v>1</v>
      </c>
      <c r="J14">
        <v>20000</v>
      </c>
      <c r="K14">
        <f t="shared" ref="K14:K23" si="0">J14*J14</f>
        <v>400000000</v>
      </c>
      <c r="L14">
        <v>2</v>
      </c>
      <c r="M14" s="4">
        <f t="shared" ref="M14:M23" si="1">$J$27+$J$28*J14+$J$29*K14</f>
        <v>1.6856049999999998</v>
      </c>
    </row>
    <row r="15" spans="8:13" x14ac:dyDescent="0.3">
      <c r="H15">
        <v>3</v>
      </c>
      <c r="I15">
        <v>1</v>
      </c>
      <c r="J15">
        <v>30000</v>
      </c>
      <c r="K15">
        <f t="shared" si="0"/>
        <v>900000000</v>
      </c>
      <c r="L15">
        <v>4</v>
      </c>
      <c r="M15" s="4">
        <f t="shared" si="1"/>
        <v>3.8510990000000005</v>
      </c>
    </row>
    <row r="16" spans="8:13" x14ac:dyDescent="0.3">
      <c r="H16">
        <v>4</v>
      </c>
      <c r="I16">
        <v>1</v>
      </c>
      <c r="J16">
        <v>40000</v>
      </c>
      <c r="K16">
        <f t="shared" si="0"/>
        <v>1600000000</v>
      </c>
      <c r="L16">
        <v>7</v>
      </c>
      <c r="M16" s="4">
        <f t="shared" si="1"/>
        <v>7.0934089999999994</v>
      </c>
    </row>
    <row r="17" spans="8:13" x14ac:dyDescent="0.3">
      <c r="H17">
        <v>5</v>
      </c>
      <c r="I17">
        <v>1</v>
      </c>
      <c r="J17">
        <v>60000</v>
      </c>
      <c r="K17">
        <f t="shared" si="0"/>
        <v>3600000000</v>
      </c>
      <c r="L17">
        <v>16</v>
      </c>
      <c r="M17" s="4">
        <f t="shared" si="1"/>
        <v>16.808477000000003</v>
      </c>
    </row>
    <row r="18" spans="8:13" x14ac:dyDescent="0.3">
      <c r="H18">
        <v>6</v>
      </c>
      <c r="I18">
        <v>1</v>
      </c>
      <c r="J18">
        <v>60000</v>
      </c>
      <c r="K18">
        <f t="shared" si="0"/>
        <v>3600000000</v>
      </c>
      <c r="L18">
        <v>17</v>
      </c>
      <c r="M18" s="4">
        <f t="shared" si="1"/>
        <v>16.808477000000003</v>
      </c>
    </row>
    <row r="19" spans="8:13" x14ac:dyDescent="0.3">
      <c r="H19">
        <v>7</v>
      </c>
      <c r="I19">
        <v>1</v>
      </c>
      <c r="J19">
        <v>80000</v>
      </c>
      <c r="K19">
        <f t="shared" si="0"/>
        <v>6400000000</v>
      </c>
      <c r="L19">
        <v>29</v>
      </c>
      <c r="M19" s="4">
        <f t="shared" si="1"/>
        <v>30.830808999999999</v>
      </c>
    </row>
    <row r="20" spans="8:13" x14ac:dyDescent="0.3">
      <c r="H20">
        <v>8</v>
      </c>
      <c r="I20">
        <v>1</v>
      </c>
      <c r="J20">
        <v>100000</v>
      </c>
      <c r="K20">
        <f t="shared" si="0"/>
        <v>10000000000</v>
      </c>
      <c r="L20">
        <v>52</v>
      </c>
      <c r="M20" s="4">
        <f t="shared" si="1"/>
        <v>49.160405000000004</v>
      </c>
    </row>
    <row r="21" spans="8:13" x14ac:dyDescent="0.3">
      <c r="H21">
        <v>9</v>
      </c>
      <c r="I21">
        <v>1</v>
      </c>
      <c r="J21">
        <v>100000</v>
      </c>
      <c r="K21">
        <f t="shared" si="0"/>
        <v>10000000000</v>
      </c>
      <c r="L21">
        <v>50</v>
      </c>
      <c r="M21" s="4">
        <f t="shared" si="1"/>
        <v>49.160405000000004</v>
      </c>
    </row>
    <row r="22" spans="8:13" x14ac:dyDescent="0.3">
      <c r="H22">
        <v>10</v>
      </c>
      <c r="I22">
        <v>1</v>
      </c>
      <c r="J22">
        <v>120000</v>
      </c>
      <c r="K22">
        <f t="shared" si="0"/>
        <v>14400000000</v>
      </c>
      <c r="L22">
        <v>72</v>
      </c>
      <c r="M22" s="4">
        <f t="shared" si="1"/>
        <v>71.79726500000001</v>
      </c>
    </row>
    <row r="23" spans="8:13" x14ac:dyDescent="0.3">
      <c r="H23">
        <v>11</v>
      </c>
      <c r="I23">
        <v>1</v>
      </c>
      <c r="J23">
        <v>120000</v>
      </c>
      <c r="K23">
        <f t="shared" si="0"/>
        <v>14400000000</v>
      </c>
      <c r="L23">
        <v>70</v>
      </c>
      <c r="M23" s="4">
        <f t="shared" si="1"/>
        <v>71.79726500000001</v>
      </c>
    </row>
    <row r="25" spans="8:13" x14ac:dyDescent="0.3">
      <c r="I25" s="2" t="s">
        <v>10</v>
      </c>
      <c r="J25" t="s">
        <v>11</v>
      </c>
    </row>
    <row r="26" spans="8:13" x14ac:dyDescent="0.3">
      <c r="I26" s="2"/>
    </row>
    <row r="27" spans="8:13" x14ac:dyDescent="0.3">
      <c r="I27" s="2" t="s">
        <v>7</v>
      </c>
      <c r="J27">
        <v>0.58506499999999995</v>
      </c>
    </row>
    <row r="28" spans="8:13" x14ac:dyDescent="0.3">
      <c r="I28" s="2" t="s">
        <v>8</v>
      </c>
      <c r="J28" s="1">
        <v>-5.2654600000000002E-5</v>
      </c>
    </row>
    <row r="29" spans="8:13" x14ac:dyDescent="0.3">
      <c r="I29" s="2" t="s">
        <v>9</v>
      </c>
      <c r="J29" s="1">
        <v>5.3840800000000003E-9</v>
      </c>
    </row>
    <row r="31" spans="8:13" x14ac:dyDescent="0.3">
      <c r="K31" t="s">
        <v>12</v>
      </c>
      <c r="L31" s="1">
        <v>5.3849999999999999E-9</v>
      </c>
      <c r="M31" t="s">
        <v>16</v>
      </c>
    </row>
    <row r="32" spans="8:13" x14ac:dyDescent="0.3">
      <c r="I32" t="s">
        <v>13</v>
      </c>
    </row>
    <row r="33" spans="8:13" x14ac:dyDescent="0.3">
      <c r="I33" t="s">
        <v>0</v>
      </c>
      <c r="J33" t="s">
        <v>0</v>
      </c>
      <c r="K33" t="s">
        <v>18</v>
      </c>
    </row>
    <row r="34" spans="8:13" x14ac:dyDescent="0.3">
      <c r="H34" t="s">
        <v>2</v>
      </c>
      <c r="I34" t="s">
        <v>3</v>
      </c>
      <c r="J34" t="s">
        <v>6</v>
      </c>
      <c r="K34" t="s">
        <v>17</v>
      </c>
      <c r="L34" t="s">
        <v>14</v>
      </c>
      <c r="M34" s="3" t="s">
        <v>15</v>
      </c>
    </row>
    <row r="35" spans="8:13" x14ac:dyDescent="0.3">
      <c r="H35">
        <v>1</v>
      </c>
      <c r="I35">
        <v>15000</v>
      </c>
      <c r="J35">
        <f>I35*I35</f>
        <v>225000000</v>
      </c>
      <c r="K35" s="4">
        <f>$L$31*J35</f>
        <v>1.211625</v>
      </c>
      <c r="L35" s="4">
        <f>$J$27+$J$28*I35+$J$29*J35</f>
        <v>1.006664</v>
      </c>
      <c r="M35" s="4">
        <f>K35-L35</f>
        <v>0.20496099999999995</v>
      </c>
    </row>
    <row r="36" spans="8:13" x14ac:dyDescent="0.3">
      <c r="H36">
        <v>1</v>
      </c>
      <c r="I36">
        <f>I35+3000</f>
        <v>18000</v>
      </c>
      <c r="J36">
        <f t="shared" ref="J36:J70" si="2">I36*I36</f>
        <v>324000000</v>
      </c>
      <c r="K36" s="4">
        <f t="shared" ref="K36:K70" si="3">$L$31*J36</f>
        <v>1.74474</v>
      </c>
      <c r="L36" s="4">
        <f t="shared" ref="L36:L70" si="4">$J$27+$J$28*I36+$J$29*J36</f>
        <v>1.3817241199999999</v>
      </c>
      <c r="M36" s="4">
        <f t="shared" ref="M36:M70" si="5">K36-L36</f>
        <v>0.36301588000000007</v>
      </c>
    </row>
    <row r="37" spans="8:13" x14ac:dyDescent="0.3">
      <c r="H37">
        <v>1</v>
      </c>
      <c r="I37">
        <f t="shared" ref="I37:I70" si="6">I36+3000</f>
        <v>21000</v>
      </c>
      <c r="J37">
        <f t="shared" si="2"/>
        <v>441000000</v>
      </c>
      <c r="K37" s="4">
        <f t="shared" si="3"/>
        <v>2.3747850000000001</v>
      </c>
      <c r="L37" s="4">
        <f t="shared" si="4"/>
        <v>1.8536976800000002</v>
      </c>
      <c r="M37" s="4">
        <f t="shared" si="5"/>
        <v>0.52108731999999991</v>
      </c>
    </row>
    <row r="38" spans="8:13" x14ac:dyDescent="0.3">
      <c r="H38">
        <v>1</v>
      </c>
      <c r="I38">
        <f t="shared" si="6"/>
        <v>24000</v>
      </c>
      <c r="J38">
        <f t="shared" si="2"/>
        <v>576000000</v>
      </c>
      <c r="K38" s="4">
        <f t="shared" si="3"/>
        <v>3.1017600000000001</v>
      </c>
      <c r="L38" s="4">
        <f t="shared" si="4"/>
        <v>2.4225846799999999</v>
      </c>
      <c r="M38" s="4">
        <f t="shared" si="5"/>
        <v>0.67917532000000014</v>
      </c>
    </row>
    <row r="39" spans="8:13" x14ac:dyDescent="0.3">
      <c r="H39">
        <v>1</v>
      </c>
      <c r="I39">
        <f t="shared" si="6"/>
        <v>27000</v>
      </c>
      <c r="J39">
        <f t="shared" si="2"/>
        <v>729000000</v>
      </c>
      <c r="K39" s="4">
        <f t="shared" si="3"/>
        <v>3.925665</v>
      </c>
      <c r="L39" s="4">
        <f t="shared" si="4"/>
        <v>3.0883851199999999</v>
      </c>
      <c r="M39" s="4">
        <f t="shared" si="5"/>
        <v>0.83727988000000009</v>
      </c>
    </row>
    <row r="40" spans="8:13" x14ac:dyDescent="0.3">
      <c r="H40">
        <v>1</v>
      </c>
      <c r="I40">
        <f t="shared" si="6"/>
        <v>30000</v>
      </c>
      <c r="J40">
        <f t="shared" si="2"/>
        <v>900000000</v>
      </c>
      <c r="K40" s="4">
        <f t="shared" si="3"/>
        <v>4.8464999999999998</v>
      </c>
      <c r="L40" s="4">
        <f t="shared" si="4"/>
        <v>3.8510990000000005</v>
      </c>
      <c r="M40" s="4">
        <f t="shared" si="5"/>
        <v>0.99540099999999931</v>
      </c>
    </row>
    <row r="41" spans="8:13" x14ac:dyDescent="0.3">
      <c r="H41">
        <v>1</v>
      </c>
      <c r="I41">
        <f t="shared" si="6"/>
        <v>33000</v>
      </c>
      <c r="J41">
        <f t="shared" si="2"/>
        <v>1089000000</v>
      </c>
      <c r="K41" s="4">
        <f t="shared" si="3"/>
        <v>5.8642649999999996</v>
      </c>
      <c r="L41" s="4">
        <f t="shared" si="4"/>
        <v>4.71072632</v>
      </c>
      <c r="M41" s="4">
        <f t="shared" si="5"/>
        <v>1.1535386799999996</v>
      </c>
    </row>
    <row r="42" spans="8:13" x14ac:dyDescent="0.3">
      <c r="H42">
        <v>1</v>
      </c>
      <c r="I42">
        <f t="shared" si="6"/>
        <v>36000</v>
      </c>
      <c r="J42">
        <f t="shared" si="2"/>
        <v>1296000000</v>
      </c>
      <c r="K42" s="4">
        <f t="shared" si="3"/>
        <v>6.9789599999999998</v>
      </c>
      <c r="L42" s="4">
        <f t="shared" si="4"/>
        <v>5.6672670800000002</v>
      </c>
      <c r="M42" s="4">
        <f t="shared" si="5"/>
        <v>1.3116929199999996</v>
      </c>
    </row>
    <row r="43" spans="8:13" x14ac:dyDescent="0.3">
      <c r="H43">
        <v>1</v>
      </c>
      <c r="I43">
        <f t="shared" si="6"/>
        <v>39000</v>
      </c>
      <c r="J43">
        <f t="shared" si="2"/>
        <v>1521000000</v>
      </c>
      <c r="K43" s="4">
        <f t="shared" si="3"/>
        <v>8.1905850000000004</v>
      </c>
      <c r="L43" s="4">
        <f t="shared" si="4"/>
        <v>6.7207212799999994</v>
      </c>
      <c r="M43" s="4">
        <f t="shared" si="5"/>
        <v>1.4698637200000011</v>
      </c>
    </row>
    <row r="44" spans="8:13" x14ac:dyDescent="0.3">
      <c r="H44">
        <v>1</v>
      </c>
      <c r="I44">
        <f t="shared" si="6"/>
        <v>42000</v>
      </c>
      <c r="J44">
        <f t="shared" si="2"/>
        <v>1764000000</v>
      </c>
      <c r="K44" s="4">
        <f t="shared" si="3"/>
        <v>9.4991400000000006</v>
      </c>
      <c r="L44" s="4">
        <f t="shared" si="4"/>
        <v>7.8710889200000009</v>
      </c>
      <c r="M44" s="4">
        <f t="shared" si="5"/>
        <v>1.6280510799999997</v>
      </c>
    </row>
    <row r="45" spans="8:13" x14ac:dyDescent="0.3">
      <c r="H45">
        <v>1</v>
      </c>
      <c r="I45">
        <f t="shared" si="6"/>
        <v>45000</v>
      </c>
      <c r="J45">
        <f t="shared" si="2"/>
        <v>2025000000</v>
      </c>
      <c r="K45" s="4">
        <f t="shared" si="3"/>
        <v>10.904624999999999</v>
      </c>
      <c r="L45" s="4">
        <f t="shared" si="4"/>
        <v>9.1183700000000005</v>
      </c>
      <c r="M45" s="4">
        <f t="shared" si="5"/>
        <v>1.7862549999999988</v>
      </c>
    </row>
    <row r="46" spans="8:13" x14ac:dyDescent="0.3">
      <c r="H46">
        <v>1</v>
      </c>
      <c r="I46">
        <f t="shared" si="6"/>
        <v>48000</v>
      </c>
      <c r="J46">
        <f t="shared" si="2"/>
        <v>2304000000</v>
      </c>
      <c r="K46" s="4">
        <f t="shared" si="3"/>
        <v>12.40704</v>
      </c>
      <c r="L46" s="4">
        <f t="shared" si="4"/>
        <v>10.462564520000001</v>
      </c>
      <c r="M46" s="4">
        <f t="shared" si="5"/>
        <v>1.9444754799999995</v>
      </c>
    </row>
    <row r="47" spans="8:13" x14ac:dyDescent="0.3">
      <c r="H47">
        <v>1</v>
      </c>
      <c r="I47">
        <f t="shared" si="6"/>
        <v>51000</v>
      </c>
      <c r="J47">
        <f t="shared" si="2"/>
        <v>2601000000</v>
      </c>
      <c r="K47" s="4">
        <f t="shared" si="3"/>
        <v>14.006385</v>
      </c>
      <c r="L47" s="4">
        <f t="shared" si="4"/>
        <v>11.903672480000001</v>
      </c>
      <c r="M47" s="4">
        <f t="shared" si="5"/>
        <v>2.102712519999999</v>
      </c>
    </row>
    <row r="48" spans="8:13" x14ac:dyDescent="0.3">
      <c r="H48">
        <v>1</v>
      </c>
      <c r="I48">
        <f t="shared" si="6"/>
        <v>54000</v>
      </c>
      <c r="J48">
        <f t="shared" si="2"/>
        <v>2916000000</v>
      </c>
      <c r="K48" s="4">
        <f t="shared" si="3"/>
        <v>15.70266</v>
      </c>
      <c r="L48" s="4">
        <f t="shared" si="4"/>
        <v>13.441693880000001</v>
      </c>
      <c r="M48" s="4">
        <f t="shared" si="5"/>
        <v>2.2609661199999991</v>
      </c>
    </row>
    <row r="49" spans="8:13" x14ac:dyDescent="0.3">
      <c r="H49">
        <v>1</v>
      </c>
      <c r="I49">
        <f t="shared" si="6"/>
        <v>57000</v>
      </c>
      <c r="J49">
        <f t="shared" si="2"/>
        <v>3249000000</v>
      </c>
      <c r="K49" s="4">
        <f t="shared" si="3"/>
        <v>17.495864999999998</v>
      </c>
      <c r="L49" s="4">
        <f t="shared" si="4"/>
        <v>15.076628719999999</v>
      </c>
      <c r="M49" s="4">
        <f t="shared" si="5"/>
        <v>2.4192362799999998</v>
      </c>
    </row>
    <row r="50" spans="8:13" x14ac:dyDescent="0.3">
      <c r="H50">
        <v>1</v>
      </c>
      <c r="I50">
        <f t="shared" si="6"/>
        <v>60000</v>
      </c>
      <c r="J50">
        <f t="shared" si="2"/>
        <v>3600000000</v>
      </c>
      <c r="K50" s="4">
        <f t="shared" si="3"/>
        <v>19.385999999999999</v>
      </c>
      <c r="L50" s="4">
        <f t="shared" si="4"/>
        <v>16.808477000000003</v>
      </c>
      <c r="M50" s="4">
        <f t="shared" si="5"/>
        <v>2.5775229999999958</v>
      </c>
    </row>
    <row r="51" spans="8:13" x14ac:dyDescent="0.3">
      <c r="H51">
        <v>1</v>
      </c>
      <c r="I51">
        <f t="shared" si="6"/>
        <v>63000</v>
      </c>
      <c r="J51">
        <f t="shared" si="2"/>
        <v>3969000000</v>
      </c>
      <c r="K51" s="4">
        <f t="shared" si="3"/>
        <v>21.373065</v>
      </c>
      <c r="L51" s="4">
        <f t="shared" si="4"/>
        <v>18.637238720000003</v>
      </c>
      <c r="M51" s="4">
        <f t="shared" si="5"/>
        <v>2.7358262799999977</v>
      </c>
    </row>
    <row r="52" spans="8:13" x14ac:dyDescent="0.3">
      <c r="H52">
        <v>1</v>
      </c>
      <c r="I52">
        <f t="shared" si="6"/>
        <v>66000</v>
      </c>
      <c r="J52">
        <f t="shared" si="2"/>
        <v>4356000000</v>
      </c>
      <c r="K52" s="4">
        <f t="shared" si="3"/>
        <v>23.457059999999998</v>
      </c>
      <c r="L52" s="4">
        <f t="shared" si="4"/>
        <v>20.56291388</v>
      </c>
      <c r="M52" s="4">
        <f t="shared" si="5"/>
        <v>2.8941461199999985</v>
      </c>
    </row>
    <row r="53" spans="8:13" x14ac:dyDescent="0.3">
      <c r="H53">
        <v>1</v>
      </c>
      <c r="I53">
        <f t="shared" si="6"/>
        <v>69000</v>
      </c>
      <c r="J53">
        <f t="shared" si="2"/>
        <v>4761000000</v>
      </c>
      <c r="K53" s="4">
        <f t="shared" si="3"/>
        <v>25.637985</v>
      </c>
      <c r="L53" s="4">
        <f t="shared" si="4"/>
        <v>22.585502479999999</v>
      </c>
      <c r="M53" s="4">
        <f t="shared" si="5"/>
        <v>3.0524825200000016</v>
      </c>
    </row>
    <row r="54" spans="8:13" x14ac:dyDescent="0.3">
      <c r="H54">
        <v>1</v>
      </c>
      <c r="I54">
        <f t="shared" si="6"/>
        <v>72000</v>
      </c>
      <c r="J54">
        <f t="shared" si="2"/>
        <v>5184000000</v>
      </c>
      <c r="K54" s="4">
        <f t="shared" si="3"/>
        <v>27.915839999999999</v>
      </c>
      <c r="L54" s="4">
        <f t="shared" si="4"/>
        <v>24.705004520000003</v>
      </c>
      <c r="M54" s="4">
        <f t="shared" si="5"/>
        <v>3.2108354799999965</v>
      </c>
    </row>
    <row r="55" spans="8:13" x14ac:dyDescent="0.3">
      <c r="H55">
        <v>1</v>
      </c>
      <c r="I55">
        <f t="shared" si="6"/>
        <v>75000</v>
      </c>
      <c r="J55">
        <f t="shared" si="2"/>
        <v>5625000000</v>
      </c>
      <c r="K55" s="4">
        <f t="shared" si="3"/>
        <v>30.290624999999999</v>
      </c>
      <c r="L55" s="4">
        <f t="shared" si="4"/>
        <v>26.921420000000001</v>
      </c>
      <c r="M55" s="4">
        <f t="shared" si="5"/>
        <v>3.3692049999999973</v>
      </c>
    </row>
    <row r="56" spans="8:13" x14ac:dyDescent="0.3">
      <c r="H56">
        <v>1</v>
      </c>
      <c r="I56">
        <f t="shared" si="6"/>
        <v>78000</v>
      </c>
      <c r="J56">
        <f t="shared" si="2"/>
        <v>6084000000</v>
      </c>
      <c r="K56" s="4">
        <f t="shared" si="3"/>
        <v>32.762340000000002</v>
      </c>
      <c r="L56" s="4">
        <f t="shared" si="4"/>
        <v>29.234748919999998</v>
      </c>
      <c r="M56" s="4">
        <f t="shared" si="5"/>
        <v>3.5275910800000041</v>
      </c>
    </row>
    <row r="57" spans="8:13" x14ac:dyDescent="0.3">
      <c r="H57">
        <v>1</v>
      </c>
      <c r="I57">
        <f t="shared" si="6"/>
        <v>81000</v>
      </c>
      <c r="J57">
        <f t="shared" si="2"/>
        <v>6561000000</v>
      </c>
      <c r="K57" s="4">
        <f t="shared" si="3"/>
        <v>35.330984999999998</v>
      </c>
      <c r="L57" s="4">
        <f t="shared" si="4"/>
        <v>31.644991279999999</v>
      </c>
      <c r="M57" s="4">
        <f t="shared" si="5"/>
        <v>3.685993719999999</v>
      </c>
    </row>
    <row r="58" spans="8:13" x14ac:dyDescent="0.3">
      <c r="H58">
        <v>1</v>
      </c>
      <c r="I58">
        <f t="shared" si="6"/>
        <v>84000</v>
      </c>
      <c r="J58">
        <f t="shared" si="2"/>
        <v>7056000000</v>
      </c>
      <c r="K58" s="4">
        <f t="shared" si="3"/>
        <v>37.996560000000002</v>
      </c>
      <c r="L58" s="4">
        <f t="shared" si="4"/>
        <v>34.152147080000006</v>
      </c>
      <c r="M58" s="4">
        <f t="shared" si="5"/>
        <v>3.8444129199999963</v>
      </c>
    </row>
    <row r="59" spans="8:13" x14ac:dyDescent="0.3">
      <c r="H59">
        <v>1</v>
      </c>
      <c r="I59">
        <f t="shared" si="6"/>
        <v>87000</v>
      </c>
      <c r="J59">
        <f t="shared" si="2"/>
        <v>7569000000</v>
      </c>
      <c r="K59" s="4">
        <f t="shared" si="3"/>
        <v>40.759065</v>
      </c>
      <c r="L59" s="4">
        <f t="shared" si="4"/>
        <v>36.756216320000007</v>
      </c>
      <c r="M59" s="4">
        <f t="shared" si="5"/>
        <v>4.0028486799999925</v>
      </c>
    </row>
    <row r="60" spans="8:13" x14ac:dyDescent="0.3">
      <c r="H60">
        <v>1</v>
      </c>
      <c r="I60">
        <f t="shared" si="6"/>
        <v>90000</v>
      </c>
      <c r="J60">
        <f t="shared" si="2"/>
        <v>8100000000</v>
      </c>
      <c r="K60" s="4">
        <f t="shared" si="3"/>
        <v>43.618499999999997</v>
      </c>
      <c r="L60" s="4">
        <f t="shared" si="4"/>
        <v>39.457199000000003</v>
      </c>
      <c r="M60" s="4">
        <f t="shared" si="5"/>
        <v>4.1613009999999946</v>
      </c>
    </row>
    <row r="61" spans="8:13" x14ac:dyDescent="0.3">
      <c r="H61">
        <v>1</v>
      </c>
      <c r="I61">
        <f t="shared" si="6"/>
        <v>93000</v>
      </c>
      <c r="J61">
        <f t="shared" si="2"/>
        <v>8649000000</v>
      </c>
      <c r="K61" s="4">
        <f t="shared" si="3"/>
        <v>46.574865000000003</v>
      </c>
      <c r="L61" s="4">
        <f t="shared" si="4"/>
        <v>42.255095120000007</v>
      </c>
      <c r="M61" s="4">
        <f t="shared" si="5"/>
        <v>4.3197698799999955</v>
      </c>
    </row>
    <row r="62" spans="8:13" x14ac:dyDescent="0.3">
      <c r="H62">
        <v>1</v>
      </c>
      <c r="I62">
        <f t="shared" si="6"/>
        <v>96000</v>
      </c>
      <c r="J62">
        <f t="shared" si="2"/>
        <v>9216000000</v>
      </c>
      <c r="K62" s="4">
        <f t="shared" si="3"/>
        <v>49.628160000000001</v>
      </c>
      <c r="L62" s="4">
        <f t="shared" si="4"/>
        <v>45.149904679999999</v>
      </c>
      <c r="M62" s="4">
        <f t="shared" si="5"/>
        <v>4.4782553200000024</v>
      </c>
    </row>
    <row r="63" spans="8:13" x14ac:dyDescent="0.3">
      <c r="H63">
        <v>1</v>
      </c>
      <c r="I63">
        <f t="shared" si="6"/>
        <v>99000</v>
      </c>
      <c r="J63">
        <f t="shared" si="2"/>
        <v>9801000000</v>
      </c>
      <c r="K63" s="4">
        <f t="shared" si="3"/>
        <v>52.778385</v>
      </c>
      <c r="L63" s="4">
        <f t="shared" si="4"/>
        <v>48.141627679999999</v>
      </c>
      <c r="M63" s="4">
        <f t="shared" si="5"/>
        <v>4.636757320000001</v>
      </c>
    </row>
    <row r="64" spans="8:13" x14ac:dyDescent="0.3">
      <c r="H64">
        <v>1</v>
      </c>
      <c r="I64">
        <f t="shared" si="6"/>
        <v>102000</v>
      </c>
      <c r="J64">
        <f t="shared" si="2"/>
        <v>10404000000</v>
      </c>
      <c r="K64" s="4">
        <f t="shared" si="3"/>
        <v>56.025539999999999</v>
      </c>
      <c r="L64" s="4">
        <f t="shared" si="4"/>
        <v>51.230264120000008</v>
      </c>
      <c r="M64" s="4">
        <f t="shared" si="5"/>
        <v>4.7952758799999913</v>
      </c>
    </row>
    <row r="65" spans="8:13" x14ac:dyDescent="0.3">
      <c r="H65">
        <v>1</v>
      </c>
      <c r="I65">
        <f t="shared" si="6"/>
        <v>105000</v>
      </c>
      <c r="J65">
        <f t="shared" si="2"/>
        <v>11025000000</v>
      </c>
      <c r="K65" s="4">
        <f t="shared" si="3"/>
        <v>59.369624999999999</v>
      </c>
      <c r="L65" s="4">
        <f t="shared" si="4"/>
        <v>54.415813999999997</v>
      </c>
      <c r="M65" s="4">
        <f t="shared" si="5"/>
        <v>4.9538110000000017</v>
      </c>
    </row>
    <row r="66" spans="8:13" x14ac:dyDescent="0.3">
      <c r="H66">
        <v>1</v>
      </c>
      <c r="I66">
        <f t="shared" si="6"/>
        <v>108000</v>
      </c>
      <c r="J66">
        <f t="shared" si="2"/>
        <v>11664000000</v>
      </c>
      <c r="K66" s="4">
        <f t="shared" si="3"/>
        <v>62.810639999999999</v>
      </c>
      <c r="L66" s="4">
        <f t="shared" si="4"/>
        <v>57.698277320000003</v>
      </c>
      <c r="M66" s="4">
        <f t="shared" si="5"/>
        <v>5.1123626799999968</v>
      </c>
    </row>
    <row r="67" spans="8:13" x14ac:dyDescent="0.3">
      <c r="H67">
        <v>1</v>
      </c>
      <c r="I67">
        <f t="shared" si="6"/>
        <v>111000</v>
      </c>
      <c r="J67">
        <f t="shared" si="2"/>
        <v>12321000000</v>
      </c>
      <c r="K67" s="4">
        <f t="shared" si="3"/>
        <v>66.348585</v>
      </c>
      <c r="L67" s="4">
        <f t="shared" si="4"/>
        <v>61.077654080000002</v>
      </c>
      <c r="M67" s="4">
        <f t="shared" si="5"/>
        <v>5.2709309199999979</v>
      </c>
    </row>
    <row r="68" spans="8:13" x14ac:dyDescent="0.3">
      <c r="H68">
        <v>1</v>
      </c>
      <c r="I68">
        <f t="shared" si="6"/>
        <v>114000</v>
      </c>
      <c r="J68">
        <f t="shared" si="2"/>
        <v>12996000000</v>
      </c>
      <c r="K68" s="4">
        <f t="shared" si="3"/>
        <v>69.983459999999994</v>
      </c>
      <c r="L68" s="4">
        <f t="shared" si="4"/>
        <v>64.553944279999996</v>
      </c>
      <c r="M68" s="4">
        <f t="shared" si="5"/>
        <v>5.4295157199999977</v>
      </c>
    </row>
    <row r="69" spans="8:13" x14ac:dyDescent="0.3">
      <c r="H69">
        <v>1</v>
      </c>
      <c r="I69">
        <f t="shared" si="6"/>
        <v>117000</v>
      </c>
      <c r="J69">
        <f t="shared" si="2"/>
        <v>13689000000</v>
      </c>
      <c r="K69" s="4">
        <f t="shared" si="3"/>
        <v>73.715265000000002</v>
      </c>
      <c r="L69" s="4">
        <f t="shared" si="4"/>
        <v>68.127147919999999</v>
      </c>
      <c r="M69" s="4">
        <f t="shared" si="5"/>
        <v>5.5881170800000035</v>
      </c>
    </row>
    <row r="70" spans="8:13" x14ac:dyDescent="0.3">
      <c r="H70">
        <v>1</v>
      </c>
      <c r="I70">
        <f t="shared" si="6"/>
        <v>120000</v>
      </c>
      <c r="J70">
        <f t="shared" si="2"/>
        <v>14400000000</v>
      </c>
      <c r="K70" s="4">
        <f t="shared" si="3"/>
        <v>77.543999999999997</v>
      </c>
      <c r="L70" s="4">
        <f t="shared" si="4"/>
        <v>71.79726500000001</v>
      </c>
      <c r="M70" s="4">
        <f t="shared" si="5"/>
        <v>5.7467349999999868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2024-11-11T06:22:30Z</dcterms:created>
  <dcterms:modified xsi:type="dcterms:W3CDTF">2024-11-11T09:33:27Z</dcterms:modified>
</cp:coreProperties>
</file>