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18" documentId="8_{AAC9D136-0272-4483-A664-B39487EEA000}" xr6:coauthVersionLast="47" xr6:coauthVersionMax="47" xr10:uidLastSave="{19345002-5575-4B28-823F-DB04C359F012}"/>
  <bookViews>
    <workbookView xWindow="-108" yWindow="-108" windowWidth="23256" windowHeight="12576" xr2:uid="{D21B9E4D-FCC5-4B4B-815E-131B402C8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25" i="1"/>
  <c r="G26" i="1" s="1"/>
  <c r="G24" i="1"/>
  <c r="H23" i="1"/>
  <c r="J9" i="1"/>
  <c r="J10" i="1"/>
  <c r="J11" i="1"/>
  <c r="J12" i="1"/>
  <c r="J8" i="1"/>
  <c r="I23" i="1"/>
  <c r="H24" i="1" l="1"/>
  <c r="H25" i="1"/>
  <c r="J23" i="1"/>
  <c r="I24" i="1"/>
  <c r="J24" i="1" l="1"/>
  <c r="I25" i="1"/>
  <c r="J25" i="1" s="1"/>
  <c r="H26" i="1"/>
  <c r="I26" i="1" l="1"/>
  <c r="J26" i="1" s="1"/>
  <c r="I27" i="1" l="1"/>
  <c r="H27" i="1"/>
  <c r="H28" i="1"/>
  <c r="I28" i="1"/>
  <c r="J27" i="1" l="1"/>
  <c r="J28" i="1"/>
  <c r="H29" i="1"/>
  <c r="I29" i="1"/>
  <c r="J29" i="1" l="1"/>
  <c r="H30" i="1"/>
  <c r="I30" i="1"/>
  <c r="J30" i="1" l="1"/>
  <c r="I31" i="1"/>
  <c r="H31" i="1"/>
  <c r="H32" i="1" l="1"/>
  <c r="I32" i="1"/>
  <c r="J31" i="1"/>
  <c r="J32" i="1" l="1"/>
  <c r="I33" i="1"/>
  <c r="H33" i="1"/>
  <c r="I34" i="1" l="1"/>
  <c r="H34" i="1"/>
  <c r="J33" i="1"/>
  <c r="J34" i="1" l="1"/>
  <c r="I35" i="1"/>
  <c r="H35" i="1"/>
  <c r="J35" i="1" l="1"/>
  <c r="H36" i="1"/>
  <c r="I36" i="1"/>
  <c r="J36" i="1" l="1"/>
  <c r="H37" i="1"/>
  <c r="I37" i="1"/>
  <c r="J37" i="1" l="1"/>
  <c r="H38" i="1"/>
  <c r="I38" i="1"/>
  <c r="J38" i="1" l="1"/>
  <c r="H39" i="1"/>
  <c r="I39" i="1"/>
  <c r="J39" i="1" l="1"/>
  <c r="H40" i="1"/>
  <c r="I40" i="1"/>
  <c r="H41" i="1" l="1"/>
  <c r="I41" i="1"/>
  <c r="J40" i="1"/>
  <c r="H42" i="1" l="1"/>
  <c r="I42" i="1"/>
  <c r="J41" i="1"/>
  <c r="H43" i="1" l="1"/>
  <c r="I43" i="1"/>
  <c r="J42" i="1"/>
  <c r="J43" i="1" l="1"/>
</calcChain>
</file>

<file path=xl/sharedStrings.xml><?xml version="1.0" encoding="utf-8"?>
<sst xmlns="http://schemas.openxmlformats.org/spreadsheetml/2006/main" count="21" uniqueCount="17">
  <si>
    <t>Data</t>
  </si>
  <si>
    <t>num</t>
  </si>
  <si>
    <t>n^0</t>
  </si>
  <si>
    <t>n^1</t>
  </si>
  <si>
    <t>Data f(n)</t>
  </si>
  <si>
    <t>f(n) Fit</t>
  </si>
  <si>
    <t>f(n)=</t>
  </si>
  <si>
    <t>C0=</t>
  </si>
  <si>
    <t>C1=</t>
  </si>
  <si>
    <t>C0*n^0+C1*n^1</t>
  </si>
  <si>
    <t>Simulation</t>
  </si>
  <si>
    <t>g(n)</t>
  </si>
  <si>
    <t>f(n) Big O(n)</t>
  </si>
  <si>
    <t>Fit f(n)</t>
  </si>
  <si>
    <t>+ Delta Above</t>
  </si>
  <si>
    <t>*n^1</t>
  </si>
  <si>
    <t>C1=3.1E-4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</si>
</sst>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 Simple</a:t>
            </a:r>
            <a:r>
              <a:rPr lang="en-US" baseline="0"/>
              <a:t> V</a:t>
            </a:r>
            <a:r>
              <a:rPr lang="en-US"/>
              <a:t>ector Linkedlist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Sheet1!$H$8:$H$12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Sheet1!$I$8:$I$12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9-4880-9886-402781364B2E}"/>
            </c:ext>
          </c:extLst>
        </c:ser>
        <c:ser>
          <c:idx val="1"/>
          <c:order val="1"/>
          <c:tx>
            <c:strRef>
              <c:f>Sheet1!$I$22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Sheet1!$G$23:$G$58</c:f>
              <c:numCache>
                <c:formatCode>General</c:formatCode>
                <c:ptCount val="36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</c:numCache>
            </c:numRef>
          </c:xVal>
          <c:yVal>
            <c:numRef>
              <c:f>Sheet1!$I$23:$I$58</c:f>
              <c:numCache>
                <c:formatCode>General</c:formatCode>
                <c:ptCount val="36"/>
                <c:pt idx="0">
                  <c:v>-0.40000000000000036</c:v>
                </c:pt>
                <c:pt idx="1">
                  <c:v>0.25999999999999979</c:v>
                </c:pt>
                <c:pt idx="2">
                  <c:v>0.91999999999999993</c:v>
                </c:pt>
                <c:pt idx="3">
                  <c:v>1.58</c:v>
                </c:pt>
                <c:pt idx="4">
                  <c:v>2.2400000000000002</c:v>
                </c:pt>
                <c:pt idx="5">
                  <c:v>2.8999999999999995</c:v>
                </c:pt>
                <c:pt idx="6">
                  <c:v>3.5599999999999996</c:v>
                </c:pt>
                <c:pt idx="7">
                  <c:v>4.22</c:v>
                </c:pt>
                <c:pt idx="8">
                  <c:v>4.88</c:v>
                </c:pt>
                <c:pt idx="9">
                  <c:v>5.54</c:v>
                </c:pt>
                <c:pt idx="10">
                  <c:v>6.2</c:v>
                </c:pt>
                <c:pt idx="11">
                  <c:v>6.86</c:v>
                </c:pt>
                <c:pt idx="12">
                  <c:v>7.5200000000000005</c:v>
                </c:pt>
                <c:pt idx="13">
                  <c:v>8.18</c:v>
                </c:pt>
                <c:pt idx="14">
                  <c:v>8.84</c:v>
                </c:pt>
                <c:pt idx="15">
                  <c:v>9.5</c:v>
                </c:pt>
                <c:pt idx="16">
                  <c:v>10.16</c:v>
                </c:pt>
                <c:pt idx="17">
                  <c:v>10.82</c:v>
                </c:pt>
                <c:pt idx="18">
                  <c:v>11.48</c:v>
                </c:pt>
                <c:pt idx="19">
                  <c:v>12.14</c:v>
                </c:pt>
                <c:pt idx="20">
                  <c:v>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9-4880-9886-402781364B2E}"/>
            </c:ext>
          </c:extLst>
        </c:ser>
        <c:ser>
          <c:idx val="2"/>
          <c:order val="2"/>
          <c:tx>
            <c:strRef>
              <c:f>Sheet1!$H$21:$H$22</c:f>
              <c:strCache>
                <c:ptCount val="2"/>
                <c:pt idx="0">
                  <c:v>f(n) Big O(n)</c:v>
                </c:pt>
                <c:pt idx="1">
                  <c:v>C1=3.1E-4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Sheet1!$G$23:$G$58</c:f>
              <c:numCache>
                <c:formatCode>General</c:formatCode>
                <c:ptCount val="36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</c:numCache>
            </c:numRef>
          </c:xVal>
          <c:yVal>
            <c:numRef>
              <c:f>Sheet1!$H$23:$H$58</c:f>
              <c:numCache>
                <c:formatCode>General</c:formatCode>
                <c:ptCount val="36"/>
                <c:pt idx="0">
                  <c:v>3.1</c:v>
                </c:pt>
                <c:pt idx="1">
                  <c:v>3.72</c:v>
                </c:pt>
                <c:pt idx="2">
                  <c:v>4.34</c:v>
                </c:pt>
                <c:pt idx="3">
                  <c:v>4.96</c:v>
                </c:pt>
                <c:pt idx="4">
                  <c:v>5.58</c:v>
                </c:pt>
                <c:pt idx="5">
                  <c:v>6.2</c:v>
                </c:pt>
                <c:pt idx="6">
                  <c:v>6.82</c:v>
                </c:pt>
                <c:pt idx="7">
                  <c:v>7.44</c:v>
                </c:pt>
                <c:pt idx="8">
                  <c:v>8.06</c:v>
                </c:pt>
                <c:pt idx="9">
                  <c:v>8.68</c:v>
                </c:pt>
                <c:pt idx="10">
                  <c:v>9.3000000000000007</c:v>
                </c:pt>
                <c:pt idx="11">
                  <c:v>9.92</c:v>
                </c:pt>
                <c:pt idx="12">
                  <c:v>10.54</c:v>
                </c:pt>
                <c:pt idx="13">
                  <c:v>11.16</c:v>
                </c:pt>
                <c:pt idx="14">
                  <c:v>11.78</c:v>
                </c:pt>
                <c:pt idx="15">
                  <c:v>12.4</c:v>
                </c:pt>
                <c:pt idx="16">
                  <c:v>13.02</c:v>
                </c:pt>
                <c:pt idx="17">
                  <c:v>13.64</c:v>
                </c:pt>
                <c:pt idx="18">
                  <c:v>14.26</c:v>
                </c:pt>
                <c:pt idx="19">
                  <c:v>14.88</c:v>
                </c:pt>
                <c:pt idx="20">
                  <c:v>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39-4880-9886-402781364B2E}"/>
            </c:ext>
          </c:extLst>
        </c:ser>
        <c:ser>
          <c:idx val="3"/>
          <c:order val="3"/>
          <c:tx>
            <c:strRef>
              <c:f>Sheet1!$J$22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Sheet1!$G$29:$G$47</c:f>
              <c:numCache>
                <c:formatCode>General</c:formatCode>
                <c:ptCount val="19"/>
                <c:pt idx="0">
                  <c:v>22000</c:v>
                </c:pt>
                <c:pt idx="1">
                  <c:v>24000</c:v>
                </c:pt>
                <c:pt idx="2">
                  <c:v>26000</c:v>
                </c:pt>
                <c:pt idx="3">
                  <c:v>28000</c:v>
                </c:pt>
                <c:pt idx="4">
                  <c:v>30000</c:v>
                </c:pt>
                <c:pt idx="5">
                  <c:v>32000</c:v>
                </c:pt>
                <c:pt idx="6">
                  <c:v>34000</c:v>
                </c:pt>
                <c:pt idx="7">
                  <c:v>36000</c:v>
                </c:pt>
                <c:pt idx="8">
                  <c:v>38000</c:v>
                </c:pt>
                <c:pt idx="9">
                  <c:v>40000</c:v>
                </c:pt>
                <c:pt idx="10">
                  <c:v>42000</c:v>
                </c:pt>
                <c:pt idx="11">
                  <c:v>44000</c:v>
                </c:pt>
                <c:pt idx="12">
                  <c:v>46000</c:v>
                </c:pt>
                <c:pt idx="13">
                  <c:v>48000</c:v>
                </c:pt>
                <c:pt idx="14">
                  <c:v>50000</c:v>
                </c:pt>
              </c:numCache>
            </c:numRef>
          </c:xVal>
          <c:yVal>
            <c:numRef>
              <c:f>Sheet1!$J$29:$J$47</c:f>
              <c:numCache>
                <c:formatCode>General</c:formatCode>
                <c:ptCount val="19"/>
                <c:pt idx="0">
                  <c:v>3.2600000000000007</c:v>
                </c:pt>
                <c:pt idx="1">
                  <c:v>3.2200000000000006</c:v>
                </c:pt>
                <c:pt idx="2">
                  <c:v>3.1800000000000006</c:v>
                </c:pt>
                <c:pt idx="3">
                  <c:v>3.1399999999999997</c:v>
                </c:pt>
                <c:pt idx="4">
                  <c:v>3.1000000000000005</c:v>
                </c:pt>
                <c:pt idx="5">
                  <c:v>3.0599999999999996</c:v>
                </c:pt>
                <c:pt idx="6">
                  <c:v>3.0199999999999987</c:v>
                </c:pt>
                <c:pt idx="7">
                  <c:v>2.9800000000000004</c:v>
                </c:pt>
                <c:pt idx="8">
                  <c:v>2.9399999999999995</c:v>
                </c:pt>
                <c:pt idx="9">
                  <c:v>2.9000000000000004</c:v>
                </c:pt>
                <c:pt idx="10">
                  <c:v>2.8599999999999994</c:v>
                </c:pt>
                <c:pt idx="11">
                  <c:v>2.8200000000000003</c:v>
                </c:pt>
                <c:pt idx="12">
                  <c:v>2.7799999999999994</c:v>
                </c:pt>
                <c:pt idx="13">
                  <c:v>2.74</c:v>
                </c:pt>
                <c:pt idx="14">
                  <c:v>2.6999999999999993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39-4880-9886-40278136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76527"/>
        <c:axId val="532178447"/>
      </c:scatterChart>
      <c:valAx>
        <c:axId val="5321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the list to insert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8447"/>
        <c:crosses val="autoZero"/>
        <c:crossBetween val="midCat"/>
      </c:valAx>
      <c:valAx>
        <c:axId val="5321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insert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11</xdr:row>
      <xdr:rowOff>11430</xdr:rowOff>
    </xdr:from>
    <xdr:to>
      <xdr:col>21</xdr:col>
      <xdr:colOff>38100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F2084-C850-EDDD-80F4-4BCEB8DE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D818-75E8-484C-AE63-D86205AF5131}">
  <dimension ref="F6:J43"/>
  <sheetViews>
    <sheetView tabSelected="1" workbookViewId="0">
      <selection activeCell="M35" sqref="M35"/>
    </sheetView>
  </sheetViews>
  <sheetFormatPr defaultRowHeight="14.4" x14ac:dyDescent="0.3"/>
  <cols>
    <col min="8" max="8" width="14.33203125" bestFit="1" customWidth="1"/>
  </cols>
  <sheetData>
    <row r="6" spans="6:10" x14ac:dyDescent="0.3">
      <c r="G6" t="s">
        <v>0</v>
      </c>
      <c r="H6" t="s">
        <v>0</v>
      </c>
    </row>
    <row r="7" spans="6:10" x14ac:dyDescent="0.3">
      <c r="F7" t="s">
        <v>1</v>
      </c>
      <c r="G7" t="s">
        <v>2</v>
      </c>
      <c r="H7" t="s">
        <v>3</v>
      </c>
      <c r="I7" t="s">
        <v>4</v>
      </c>
      <c r="J7" t="s">
        <v>5</v>
      </c>
    </row>
    <row r="8" spans="6:10" x14ac:dyDescent="0.3">
      <c r="F8">
        <v>1</v>
      </c>
      <c r="G8">
        <v>1</v>
      </c>
      <c r="H8">
        <v>10000</v>
      </c>
      <c r="I8">
        <v>1</v>
      </c>
      <c r="J8">
        <f>$H$16+$H$17*H8</f>
        <v>-0.40000000000000036</v>
      </c>
    </row>
    <row r="9" spans="6:10" x14ac:dyDescent="0.3">
      <c r="F9">
        <v>2</v>
      </c>
      <c r="G9">
        <v>1</v>
      </c>
      <c r="H9">
        <v>20000</v>
      </c>
      <c r="I9">
        <v>2</v>
      </c>
      <c r="J9">
        <f>$H$16+$H$17*H9</f>
        <v>2.8999999999999995</v>
      </c>
    </row>
    <row r="10" spans="6:10" x14ac:dyDescent="0.3">
      <c r="F10">
        <v>3</v>
      </c>
      <c r="G10">
        <v>1</v>
      </c>
      <c r="H10">
        <v>30000</v>
      </c>
      <c r="I10">
        <v>5</v>
      </c>
      <c r="J10">
        <f>$H$16+$H$17*H10</f>
        <v>6.2</v>
      </c>
    </row>
    <row r="11" spans="6:10" x14ac:dyDescent="0.3">
      <c r="F11">
        <v>4</v>
      </c>
      <c r="G11">
        <v>1</v>
      </c>
      <c r="H11">
        <v>40000</v>
      </c>
      <c r="I11">
        <v>9</v>
      </c>
      <c r="J11">
        <f>$H$16+$H$17*H11</f>
        <v>9.5</v>
      </c>
    </row>
    <row r="12" spans="6:10" x14ac:dyDescent="0.3">
      <c r="F12">
        <v>5</v>
      </c>
      <c r="G12">
        <v>1</v>
      </c>
      <c r="H12">
        <v>50000</v>
      </c>
      <c r="I12">
        <v>14</v>
      </c>
      <c r="J12">
        <f>$H$16+$H$17*H12</f>
        <v>12.8</v>
      </c>
    </row>
    <row r="14" spans="6:10" x14ac:dyDescent="0.3">
      <c r="G14" s="1" t="s">
        <v>6</v>
      </c>
      <c r="H14" t="s">
        <v>9</v>
      </c>
    </row>
    <row r="16" spans="6:10" x14ac:dyDescent="0.3">
      <c r="G16" s="1" t="s">
        <v>7</v>
      </c>
      <c r="H16">
        <v>-3.7</v>
      </c>
    </row>
    <row r="17" spans="6:10" x14ac:dyDescent="0.3">
      <c r="G17" s="1" t="s">
        <v>8</v>
      </c>
      <c r="H17" s="2">
        <v>3.3E-4</v>
      </c>
    </row>
    <row r="19" spans="6:10" x14ac:dyDescent="0.3">
      <c r="H19" t="s">
        <v>11</v>
      </c>
      <c r="I19" s="2">
        <v>3.1E-4</v>
      </c>
      <c r="J19" t="s">
        <v>15</v>
      </c>
    </row>
    <row r="20" spans="6:10" x14ac:dyDescent="0.3">
      <c r="G20" t="s">
        <v>10</v>
      </c>
    </row>
    <row r="21" spans="6:10" x14ac:dyDescent="0.3">
      <c r="G21" t="s">
        <v>0</v>
      </c>
      <c r="H21" t="s">
        <v>12</v>
      </c>
    </row>
    <row r="22" spans="6:10" x14ac:dyDescent="0.3">
      <c r="F22" t="s">
        <v>2</v>
      </c>
      <c r="G22" t="s">
        <v>3</v>
      </c>
      <c r="H22" t="s">
        <v>16</v>
      </c>
      <c r="I22" t="s">
        <v>13</v>
      </c>
      <c r="J22" s="3" t="s">
        <v>14</v>
      </c>
    </row>
    <row r="23" spans="6:10" x14ac:dyDescent="0.3">
      <c r="F23">
        <v>1</v>
      </c>
      <c r="G23">
        <v>10000</v>
      </c>
      <c r="H23">
        <f>$I$19*G23</f>
        <v>3.1</v>
      </c>
      <c r="I23">
        <f>$H$16+G23*$H$17</f>
        <v>-0.40000000000000036</v>
      </c>
      <c r="J23">
        <f>H23-I23</f>
        <v>3.5000000000000004</v>
      </c>
    </row>
    <row r="24" spans="6:10" x14ac:dyDescent="0.3">
      <c r="F24">
        <v>1</v>
      </c>
      <c r="G24">
        <f>G23+2000</f>
        <v>12000</v>
      </c>
      <c r="H24">
        <f t="shared" ref="H24:H47" si="0">$I$19*G24</f>
        <v>3.72</v>
      </c>
      <c r="I24">
        <f t="shared" ref="I24:I47" si="1">$H$16+G24*$H$17</f>
        <v>0.25999999999999979</v>
      </c>
      <c r="J24">
        <f t="shared" ref="J24:J47" si="2">H24-I24</f>
        <v>3.4600000000000004</v>
      </c>
    </row>
    <row r="25" spans="6:10" x14ac:dyDescent="0.3">
      <c r="F25">
        <v>1</v>
      </c>
      <c r="G25">
        <f t="shared" ref="G25:G46" si="3">G24+2000</f>
        <v>14000</v>
      </c>
      <c r="H25">
        <f t="shared" si="0"/>
        <v>4.34</v>
      </c>
      <c r="I25">
        <f t="shared" si="1"/>
        <v>0.91999999999999993</v>
      </c>
      <c r="J25">
        <f t="shared" si="2"/>
        <v>3.42</v>
      </c>
    </row>
    <row r="26" spans="6:10" x14ac:dyDescent="0.3">
      <c r="F26">
        <v>1</v>
      </c>
      <c r="G26">
        <f t="shared" si="3"/>
        <v>16000</v>
      </c>
      <c r="H26">
        <f t="shared" si="0"/>
        <v>4.96</v>
      </c>
      <c r="I26">
        <f t="shared" si="1"/>
        <v>1.58</v>
      </c>
      <c r="J26">
        <f t="shared" si="2"/>
        <v>3.38</v>
      </c>
    </row>
    <row r="27" spans="6:10" x14ac:dyDescent="0.3">
      <c r="F27">
        <v>1</v>
      </c>
      <c r="G27">
        <f t="shared" si="3"/>
        <v>18000</v>
      </c>
      <c r="H27">
        <f t="shared" si="0"/>
        <v>5.58</v>
      </c>
      <c r="I27">
        <f t="shared" si="1"/>
        <v>2.2400000000000002</v>
      </c>
      <c r="J27">
        <f t="shared" si="2"/>
        <v>3.34</v>
      </c>
    </row>
    <row r="28" spans="6:10" x14ac:dyDescent="0.3">
      <c r="F28">
        <v>1</v>
      </c>
      <c r="G28">
        <f t="shared" si="3"/>
        <v>20000</v>
      </c>
      <c r="H28">
        <f t="shared" si="0"/>
        <v>6.2</v>
      </c>
      <c r="I28">
        <f t="shared" si="1"/>
        <v>2.8999999999999995</v>
      </c>
      <c r="J28">
        <f t="shared" si="2"/>
        <v>3.3000000000000007</v>
      </c>
    </row>
    <row r="29" spans="6:10" x14ac:dyDescent="0.3">
      <c r="F29">
        <v>1</v>
      </c>
      <c r="G29">
        <f t="shared" si="3"/>
        <v>22000</v>
      </c>
      <c r="H29">
        <f t="shared" si="0"/>
        <v>6.82</v>
      </c>
      <c r="I29">
        <f t="shared" si="1"/>
        <v>3.5599999999999996</v>
      </c>
      <c r="J29">
        <f t="shared" si="2"/>
        <v>3.2600000000000007</v>
      </c>
    </row>
    <row r="30" spans="6:10" x14ac:dyDescent="0.3">
      <c r="F30">
        <v>1</v>
      </c>
      <c r="G30">
        <f t="shared" si="3"/>
        <v>24000</v>
      </c>
      <c r="H30">
        <f t="shared" si="0"/>
        <v>7.44</v>
      </c>
      <c r="I30">
        <f t="shared" si="1"/>
        <v>4.22</v>
      </c>
      <c r="J30">
        <f t="shared" si="2"/>
        <v>3.2200000000000006</v>
      </c>
    </row>
    <row r="31" spans="6:10" x14ac:dyDescent="0.3">
      <c r="F31">
        <v>1</v>
      </c>
      <c r="G31">
        <f t="shared" si="3"/>
        <v>26000</v>
      </c>
      <c r="H31">
        <f t="shared" si="0"/>
        <v>8.06</v>
      </c>
      <c r="I31">
        <f t="shared" si="1"/>
        <v>4.88</v>
      </c>
      <c r="J31">
        <f t="shared" si="2"/>
        <v>3.1800000000000006</v>
      </c>
    </row>
    <row r="32" spans="6:10" x14ac:dyDescent="0.3">
      <c r="F32">
        <v>1</v>
      </c>
      <c r="G32">
        <f t="shared" si="3"/>
        <v>28000</v>
      </c>
      <c r="H32">
        <f t="shared" si="0"/>
        <v>8.68</v>
      </c>
      <c r="I32">
        <f t="shared" si="1"/>
        <v>5.54</v>
      </c>
      <c r="J32">
        <f t="shared" si="2"/>
        <v>3.1399999999999997</v>
      </c>
    </row>
    <row r="33" spans="6:10" x14ac:dyDescent="0.3">
      <c r="F33">
        <v>1</v>
      </c>
      <c r="G33">
        <f t="shared" si="3"/>
        <v>30000</v>
      </c>
      <c r="H33">
        <f t="shared" si="0"/>
        <v>9.3000000000000007</v>
      </c>
      <c r="I33">
        <f t="shared" si="1"/>
        <v>6.2</v>
      </c>
      <c r="J33">
        <f t="shared" si="2"/>
        <v>3.1000000000000005</v>
      </c>
    </row>
    <row r="34" spans="6:10" x14ac:dyDescent="0.3">
      <c r="F34">
        <v>1</v>
      </c>
      <c r="G34">
        <f t="shared" si="3"/>
        <v>32000</v>
      </c>
      <c r="H34">
        <f t="shared" si="0"/>
        <v>9.92</v>
      </c>
      <c r="I34">
        <f t="shared" si="1"/>
        <v>6.86</v>
      </c>
      <c r="J34">
        <f t="shared" si="2"/>
        <v>3.0599999999999996</v>
      </c>
    </row>
    <row r="35" spans="6:10" x14ac:dyDescent="0.3">
      <c r="F35">
        <v>1</v>
      </c>
      <c r="G35">
        <f t="shared" si="3"/>
        <v>34000</v>
      </c>
      <c r="H35">
        <f t="shared" si="0"/>
        <v>10.54</v>
      </c>
      <c r="I35">
        <f t="shared" si="1"/>
        <v>7.5200000000000005</v>
      </c>
      <c r="J35">
        <f t="shared" si="2"/>
        <v>3.0199999999999987</v>
      </c>
    </row>
    <row r="36" spans="6:10" x14ac:dyDescent="0.3">
      <c r="F36">
        <v>1</v>
      </c>
      <c r="G36">
        <f t="shared" si="3"/>
        <v>36000</v>
      </c>
      <c r="H36">
        <f t="shared" si="0"/>
        <v>11.16</v>
      </c>
      <c r="I36">
        <f t="shared" si="1"/>
        <v>8.18</v>
      </c>
      <c r="J36">
        <f t="shared" si="2"/>
        <v>2.9800000000000004</v>
      </c>
    </row>
    <row r="37" spans="6:10" x14ac:dyDescent="0.3">
      <c r="F37">
        <v>1</v>
      </c>
      <c r="G37">
        <f t="shared" si="3"/>
        <v>38000</v>
      </c>
      <c r="H37">
        <f t="shared" si="0"/>
        <v>11.78</v>
      </c>
      <c r="I37">
        <f t="shared" si="1"/>
        <v>8.84</v>
      </c>
      <c r="J37">
        <f t="shared" si="2"/>
        <v>2.9399999999999995</v>
      </c>
    </row>
    <row r="38" spans="6:10" x14ac:dyDescent="0.3">
      <c r="F38">
        <v>1</v>
      </c>
      <c r="G38">
        <f t="shared" si="3"/>
        <v>40000</v>
      </c>
      <c r="H38">
        <f t="shared" si="0"/>
        <v>12.4</v>
      </c>
      <c r="I38">
        <f t="shared" si="1"/>
        <v>9.5</v>
      </c>
      <c r="J38">
        <f t="shared" si="2"/>
        <v>2.9000000000000004</v>
      </c>
    </row>
    <row r="39" spans="6:10" x14ac:dyDescent="0.3">
      <c r="F39">
        <v>1</v>
      </c>
      <c r="G39">
        <f t="shared" si="3"/>
        <v>42000</v>
      </c>
      <c r="H39">
        <f t="shared" si="0"/>
        <v>13.02</v>
      </c>
      <c r="I39">
        <f t="shared" si="1"/>
        <v>10.16</v>
      </c>
      <c r="J39">
        <f t="shared" si="2"/>
        <v>2.8599999999999994</v>
      </c>
    </row>
    <row r="40" spans="6:10" x14ac:dyDescent="0.3">
      <c r="F40">
        <v>1</v>
      </c>
      <c r="G40">
        <f t="shared" si="3"/>
        <v>44000</v>
      </c>
      <c r="H40">
        <f t="shared" si="0"/>
        <v>13.64</v>
      </c>
      <c r="I40">
        <f t="shared" si="1"/>
        <v>10.82</v>
      </c>
      <c r="J40">
        <f t="shared" si="2"/>
        <v>2.8200000000000003</v>
      </c>
    </row>
    <row r="41" spans="6:10" x14ac:dyDescent="0.3">
      <c r="F41">
        <v>1</v>
      </c>
      <c r="G41">
        <f t="shared" si="3"/>
        <v>46000</v>
      </c>
      <c r="H41">
        <f t="shared" si="0"/>
        <v>14.26</v>
      </c>
      <c r="I41">
        <f t="shared" si="1"/>
        <v>11.48</v>
      </c>
      <c r="J41">
        <f t="shared" si="2"/>
        <v>2.7799999999999994</v>
      </c>
    </row>
    <row r="42" spans="6:10" x14ac:dyDescent="0.3">
      <c r="F42">
        <v>1</v>
      </c>
      <c r="G42">
        <f t="shared" si="3"/>
        <v>48000</v>
      </c>
      <c r="H42">
        <f t="shared" si="0"/>
        <v>14.88</v>
      </c>
      <c r="I42">
        <f t="shared" si="1"/>
        <v>12.14</v>
      </c>
      <c r="J42">
        <f t="shared" si="2"/>
        <v>2.74</v>
      </c>
    </row>
    <row r="43" spans="6:10" x14ac:dyDescent="0.3">
      <c r="F43">
        <v>1</v>
      </c>
      <c r="G43">
        <f t="shared" si="3"/>
        <v>50000</v>
      </c>
      <c r="H43">
        <f t="shared" si="0"/>
        <v>15.5</v>
      </c>
      <c r="I43">
        <f t="shared" si="1"/>
        <v>12.8</v>
      </c>
      <c r="J43">
        <f t="shared" si="2"/>
        <v>2.6999999999999993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2024-11-11T08:13:11Z</dcterms:created>
  <dcterms:modified xsi:type="dcterms:W3CDTF">2024-11-11T09:23:07Z</dcterms:modified>
</cp:coreProperties>
</file>