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800"/>
  </bookViews>
  <sheets>
    <sheet name="A" sheetId="4" r:id="rId1"/>
    <sheet name="B" sheetId="6" r:id="rId2"/>
    <sheet name="C" sheetId="7" r:id="rId3"/>
    <sheet name="D" sheetId="8" r:id="rId4"/>
    <sheet name="Sheet1" sheetId="1" r:id="rId5"/>
    <sheet name="Questions" sheetId="2" r:id="rId6"/>
  </sheets>
  <definedNames>
    <definedName name="_xlnm._FilterDatabase" localSheetId="4" hidden="1">Sheet1!$A$19:$M$48</definedName>
    <definedName name="_xlcn.WorksheetConnection_Sheet1A19M48" hidden="1">Sheet1!$A$19:$M$48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9:$M$4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8" l="1"/>
  <c r="B8" i="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9:$M$48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9M48"/>
        </x15:connection>
      </ext>
    </extLst>
  </connection>
</connections>
</file>

<file path=xl/sharedStrings.xml><?xml version="1.0" encoding="utf-8"?>
<sst xmlns="http://schemas.openxmlformats.org/spreadsheetml/2006/main" count="226" uniqueCount="74">
  <si>
    <t>ID</t>
  </si>
  <si>
    <t>Customer Name</t>
  </si>
  <si>
    <t>Cement Brand</t>
  </si>
  <si>
    <t>Region</t>
  </si>
  <si>
    <t>Sales Rep</t>
  </si>
  <si>
    <t>Sales Channel</t>
  </si>
  <si>
    <t>Date of Sale</t>
  </si>
  <si>
    <t>Sales Volume (Tons)</t>
  </si>
  <si>
    <t>Price per Ton (BDT)</t>
  </si>
  <si>
    <t>Total Sales (BDT)</t>
  </si>
  <si>
    <t>Marketing Spend (BDT)</t>
  </si>
  <si>
    <t>Campaign Name</t>
  </si>
  <si>
    <t>Conversion Rate (%)</t>
  </si>
  <si>
    <t>Ahmed Traders</t>
  </si>
  <si>
    <t>Brand A</t>
  </si>
  <si>
    <t>Dhaka</t>
  </si>
  <si>
    <t>Ali Hossain</t>
  </si>
  <si>
    <t>Retail</t>
  </si>
  <si>
    <t>Winter Promo</t>
  </si>
  <si>
    <t>Rahman Builders</t>
  </si>
  <si>
    <t>Brand B</t>
  </si>
  <si>
    <t>Chittagong</t>
  </si>
  <si>
    <t>Rafiq Khan</t>
  </si>
  <si>
    <t>Wholesale</t>
  </si>
  <si>
    <t>Construction Boost</t>
  </si>
  <si>
    <t>Khan Associates</t>
  </si>
  <si>
    <t>Brand C</t>
  </si>
  <si>
    <t>Sylhet</t>
  </si>
  <si>
    <t>Nusrat Jahan</t>
  </si>
  <si>
    <t>Direct Sales</t>
  </si>
  <si>
    <t>Infrastructure Drive</t>
  </si>
  <si>
    <t>Mollah Traders</t>
  </si>
  <si>
    <t>Khulna</t>
  </si>
  <si>
    <t>Hasan Karim</t>
  </si>
  <si>
    <t>BD Constructions</t>
  </si>
  <si>
    <t>Rajshahi</t>
  </si>
  <si>
    <t>Shakib Ahmed</t>
  </si>
  <si>
    <t>Mahmud Builders</t>
  </si>
  <si>
    <t>Iqbal &amp; Sons</t>
  </si>
  <si>
    <t>Barisal</t>
  </si>
  <si>
    <t>Regional Promo</t>
  </si>
  <si>
    <t>Builders Ltd</t>
  </si>
  <si>
    <t>Jamal Traders</t>
  </si>
  <si>
    <t>Amin Builders</t>
  </si>
  <si>
    <t>Khan Construction</t>
  </si>
  <si>
    <t>Tareq Traders</t>
  </si>
  <si>
    <t>Builder's Hub</t>
  </si>
  <si>
    <t>Molla &amp; Sons</t>
  </si>
  <si>
    <t>City Developers</t>
  </si>
  <si>
    <t>United Traders</t>
  </si>
  <si>
    <t>Elite Builders</t>
  </si>
  <si>
    <t>Ahmed Cement</t>
  </si>
  <si>
    <t>Saad Construction</t>
  </si>
  <si>
    <t>Deluxe Builders</t>
  </si>
  <si>
    <t>ABC Enterprises</t>
  </si>
  <si>
    <t>Builder's Guild</t>
  </si>
  <si>
    <t>BD Contractors</t>
  </si>
  <si>
    <t>Modern Cement</t>
  </si>
  <si>
    <t>National Traders</t>
  </si>
  <si>
    <t>Premier Builders</t>
  </si>
  <si>
    <t>Builder Pro</t>
  </si>
  <si>
    <t>Rahman Constr.</t>
  </si>
  <si>
    <t>Sunrise Traders</t>
  </si>
  <si>
    <t>Questions</t>
  </si>
  <si>
    <t>a. Which regions (Dhaka, Chittagong, Sylhet, etc.) have the highest total sales volume and revenue?</t>
  </si>
  <si>
    <t>b. Which cement brand (Brand A, Brand B, Brand C) generates the highest total sales and has the best conversion rates?</t>
  </si>
  <si>
    <t>c. Which sales channels (Retail, Wholesale, Direct Sales) are most effective in driving higher sales volumes?</t>
  </si>
  <si>
    <t>d. Which sales representative generates the highest total sales and conversion rates?</t>
  </si>
  <si>
    <t>Row Labels</t>
  </si>
  <si>
    <t>Grand Total</t>
  </si>
  <si>
    <t>Sum of Sales Volume (Tons)</t>
  </si>
  <si>
    <t>Sum of Total Sales (BDT)</t>
  </si>
  <si>
    <t>Sum of Conversion Rate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</si>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</sst>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[54-khadiza-02.xlsx]A!PivotTable2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A!$B$3</c:f>
              <c:strCache>
                <c:ptCount val="1"/>
                <c:pt idx="0">
                  <c:v>Sum of Sales Volume (Tons)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A!$A$4:$A$10</c:f>
              <c:strCache>
                <c:ptCount val="6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A!$B$4:$B$10</c:f>
              <c:numCache>
                <c:formatCode>General</c:formatCode>
                <c:ptCount val="6"/>
                <c:pt idx="0">
                  <c:v>335</c:v>
                </c:pt>
                <c:pt idx="1">
                  <c:v>540</c:v>
                </c:pt>
                <c:pt idx="2">
                  <c:v>570</c:v>
                </c:pt>
                <c:pt idx="3">
                  <c:v>280</c:v>
                </c:pt>
                <c:pt idx="4">
                  <c:v>580</c:v>
                </c:pt>
                <c:pt idx="5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D-4093-B6E4-147B56C5A015}"/>
            </c:ext>
          </c:extLst>
        </c:ser>
        <c:ser>
          <c:idx val="1"/>
          <c:order val="1"/>
          <c:tx>
            <c:strRef>
              <c:f>A!$C$3</c:f>
              <c:strCache>
                <c:ptCount val="1"/>
                <c:pt idx="0">
                  <c:v>Sum of Total Sales (BDT)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A!$A$4:$A$10</c:f>
              <c:strCache>
                <c:ptCount val="6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A!$C$4:$C$10</c:f>
              <c:numCache>
                <c:formatCode>General</c:formatCode>
                <c:ptCount val="6"/>
                <c:pt idx="0">
                  <c:v>2472000</c:v>
                </c:pt>
                <c:pt idx="1">
                  <c:v>3927000</c:v>
                </c:pt>
                <c:pt idx="2">
                  <c:v>4198000</c:v>
                </c:pt>
                <c:pt idx="3">
                  <c:v>2061500</c:v>
                </c:pt>
                <c:pt idx="4">
                  <c:v>4274000</c:v>
                </c:pt>
                <c:pt idx="5">
                  <c:v>3687500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D-4093-B6E4-147B56C5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231"/>
        <c:axId val="566724383"/>
      </c:barChart>
      <c:catAx>
        <c:axId val="56671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24383"/>
        <c:crosses val="autoZero"/>
        <c:auto val="1"/>
        <c:lblAlgn val="ctr"/>
        <c:lblOffset val="100"/>
        <c:noMultiLvlLbl val="0"/>
      </c:catAx>
      <c:valAx>
        <c:axId val="5667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[54-khadiza-02.xlsx]B!PivotTable4</c:name>
    <c:fmtId val="0"/>
  </c:pivotSource>
  <c:chart>
    <c:title>
      <c:layout>
        <c:manualLayout>
          <c:xMode val="edge"/>
          <c:yMode val="edge"/>
          <c:x val="0.28249019548232146"/>
          <c:y val="0.16748104115444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B!$B$3</c:f>
              <c:strCache>
                <c:ptCount val="1"/>
                <c:pt idx="0">
                  <c:v>Sum of Conversion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1F-4741-80F2-79C31D960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1F-4741-80F2-79C31D960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1F-4741-80F2-79C31D9603E1}"/>
              </c:ext>
            </c:extLst>
          </c:dPt>
          <c:cat>
            <c:strRef>
              <c:f>B!$A$4:$A$7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B!$B$4:$B$7</c:f>
              <c:numCache>
                <c:formatCode>General</c:formatCode>
                <c:ptCount val="3"/>
                <c:pt idx="0">
                  <c:v>239</c:v>
                </c:pt>
                <c:pt idx="1">
                  <c:v>253</c:v>
                </c:pt>
                <c:pt idx="2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3-45D3-982F-92E6D6D45850}"/>
            </c:ext>
          </c:extLst>
        </c:ser>
        <c:ser>
          <c:idx val="1"/>
          <c:order val="1"/>
          <c:tx>
            <c:strRef>
              <c:f>B!$C$3</c:f>
              <c:strCache>
                <c:ptCount val="1"/>
                <c:pt idx="0">
                  <c:v>Sum of Total Sales (BDT)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41F-4741-80F2-79C31D960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41F-4741-80F2-79C31D960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41F-4741-80F2-79C31D9603E1}"/>
              </c:ext>
            </c:extLst>
          </c:dPt>
          <c:cat>
            <c:strRef>
              <c:f>B!$A$4:$A$7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B!$C$4:$C$7</c:f>
              <c:numCache>
                <c:formatCode>General</c:formatCode>
                <c:ptCount val="3"/>
                <c:pt idx="0">
                  <c:v>6937500</c:v>
                </c:pt>
                <c:pt idx="1">
                  <c:v>8244000</c:v>
                </c:pt>
                <c:pt idx="2">
                  <c:v>5438500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3-45D3-982F-92E6D6D4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[54-khadiza-02.xlsx]C!PivotTable5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'C'!$A$4:$A$7</c:f>
              <c:strCache>
                <c:ptCount val="3"/>
                <c:pt idx="0">
                  <c:v>Direct Sales</c:v>
                </c:pt>
                <c:pt idx="1">
                  <c:v>Retail</c:v>
                </c:pt>
                <c:pt idx="2">
                  <c:v>Wholesale</c:v>
                </c:pt>
              </c:strCache>
            </c:strRef>
          </c:cat>
          <c:val>
            <c:numRef>
              <c:f>'C'!$B$4:$B$7</c:f>
              <c:numCache>
                <c:formatCode>General</c:formatCode>
                <c:ptCount val="3"/>
                <c:pt idx="0">
                  <c:v>895</c:v>
                </c:pt>
                <c:pt idx="1">
                  <c:v>775</c:v>
                </c:pt>
                <c:pt idx="2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3-4EB7-B5DC-D105DF30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68319"/>
        <c:axId val="636269983"/>
      </c:barChart>
      <c:catAx>
        <c:axId val="6362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9983"/>
        <c:crosses val="autoZero"/>
        <c:auto val="1"/>
        <c:lblAlgn val="ctr"/>
        <c:lblOffset val="100"/>
        <c:noMultiLvlLbl val="0"/>
      </c:catAx>
      <c:valAx>
        <c:axId val="6362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10</xdr:row>
      <xdr:rowOff>66675</xdr:rowOff>
    </xdr:from>
    <xdr:to>
      <xdr:col>8</xdr:col>
      <xdr:colOff>533400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E386D-0411-4124-8006-C7D9DD25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6</xdr:row>
      <xdr:rowOff>3175</xdr:rowOff>
    </xdr:from>
    <xdr:to>
      <xdr:col>9</xdr:col>
      <xdr:colOff>69850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8359A-294D-4390-BCF0-60325AB83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6</xdr:row>
      <xdr:rowOff>47625</xdr:rowOff>
    </xdr:from>
    <xdr:to>
      <xdr:col>9</xdr:col>
      <xdr:colOff>387350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26601-1C6B-4384-AE52-A7FAC5DE3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ail - [2010]" refreshedDate="45561.930229861115" createdVersion="7" refreshedVersion="7" minRefreshableVersion="3" recordCount="29">
  <cacheSource type="worksheet">
    <worksheetSource ref="A19:M48" sheet="Sheet1"/>
  </cacheSource>
  <cacheFields count="13">
    <cacheField name="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Cement Brand" numFmtId="0">
      <sharedItems count="3">
        <s v="Brand A"/>
        <s v="Brand B"/>
        <s v="Brand C"/>
      </sharedItems>
    </cacheField>
    <cacheField name="Region" numFmtId="0">
      <sharedItems count="6">
        <s v="Dhaka"/>
        <s v="Chittagong"/>
        <s v="Sylhet"/>
        <s v="Khulna"/>
        <s v="Rajshahi"/>
        <s v="Barisal"/>
      </sharedItems>
    </cacheField>
    <cacheField name="Sales Rep" numFmtId="0">
      <sharedItems count="5">
        <s v="Ali Hossain"/>
        <s v="Rafiq Khan"/>
        <s v="Nusrat Jahan"/>
        <s v="Hasan Karim"/>
        <s v="Shakib Ahmed"/>
      </sharedItems>
    </cacheField>
    <cacheField name="Sales Channel" numFmtId="0">
      <sharedItems count="3">
        <s v="Retail"/>
        <s v="Wholesale"/>
        <s v="Direct Sales"/>
      </sharedItems>
    </cacheField>
    <cacheField name="Date of Sale" numFmtId="14">
      <sharedItems containsSemiMixedTypes="0" containsNonDate="0" containsDate="1" containsString="0" minDate="2024-01-10T00:00:00" maxDate="2024-04-25T00:00:00"/>
    </cacheField>
    <cacheField name="Sales Volume (Tons)" numFmtId="0">
      <sharedItems containsSemiMixedTypes="0" containsString="0" containsNumber="1" containsInteger="1" minValue="50" maxValue="150"/>
    </cacheField>
    <cacheField name="Price per Ton (BDT)" numFmtId="3">
      <sharedItems containsSemiMixedTypes="0" containsString="0" containsNumber="1" containsInteger="1" minValue="7200" maxValue="7500"/>
    </cacheField>
    <cacheField name="Total Sales (BDT)" numFmtId="3">
      <sharedItems containsSemiMixedTypes="0" containsString="0" containsNumber="1" containsInteger="1" minValue="375000" maxValue="1080000"/>
    </cacheField>
    <cacheField name="Marketing Spend (BDT)" numFmtId="3">
      <sharedItems containsSemiMixedTypes="0" containsString="0" containsNumber="1" containsInteger="1" minValue="15000" maxValue="34000"/>
    </cacheField>
    <cacheField name="Campaign Name" numFmtId="0">
      <sharedItems count="4">
        <s v="Winter Promo"/>
        <s v="Construction Boost"/>
        <s v="Infrastructure Drive"/>
        <s v="Regional Promo"/>
      </sharedItems>
    </cacheField>
    <cacheField name="Conversion Rate (%)" numFmtId="0">
      <sharedItems containsSemiMixedTypes="0" containsString="0" containsNumber="1" containsInteger="1" minValue="18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ismail - [2010]" refreshedDate="45561.933513773147" backgroundQuery="1" createdVersion="7" refreshedVersion="7" minRefreshableVersion="3" recordCount="0" supportSubquery="1" supportAdvancedDrill="1">
  <cacheSource type="external" connectionId="1"/>
  <cacheFields count="3">
    <cacheField name="[Measures].[Sum of Conversion Rate (%)]" caption="Sum of Conversion Rate (%)" numFmtId="0" hierarchy="15" level="32767"/>
    <cacheField name="[Measures].[Sum of Total Sales (BDT)]" caption="Sum of Total Sales (BDT)" numFmtId="0" hierarchy="16" level="32767"/>
    <cacheField name="[Range].[Cement Brand].[Cement Brand]" caption="Cement Brand" numFmtId="0" hierarchy="2" level="1">
      <sharedItems count="3">
        <s v="Brand A"/>
        <s v="Brand B"/>
        <s v="Brand C"/>
      </sharedItems>
    </cacheField>
  </cacheFields>
  <cacheHierarchies count="1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Cement Brand]" caption="Cement Brand" attribute="1" defaultMemberUniqueName="[Range].[Cement Brand].[All]" allUniqueName="[Range].[Cement Brand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Sales Rep]" caption="Sales Rep" attribute="1" defaultMemberUniqueName="[Range].[Sales Rep].[All]" allUniqueName="[Range].[Sales Rep].[All]" dimensionUniqueName="[Range]" displayFolder="" count="0" memberValueDatatype="130" unbalanced="0"/>
    <cacheHierarchy uniqueName="[Range].[Sales Channel]" caption="Sales Channel" attribute="1" defaultMemberUniqueName="[Range].[Sales Channel].[All]" allUniqueName="[Range].[Sales Channel].[All]" dimensionUniqueName="[Range]" displayFolder="" count="0" memberValueDatatype="130" unbalanced="0"/>
    <cacheHierarchy uniqueName="[Range].[Date of Sale]" caption="Date of Sale" attribute="1" time="1" defaultMemberUniqueName="[Range].[Date of Sale].[All]" allUniqueName="[Range].[Date of Sale].[All]" dimensionUniqueName="[Range]" displayFolder="" count="0" memberValueDatatype="7" unbalanced="0"/>
    <cacheHierarchy uniqueName="[Range].[Sales Volume (Tons)]" caption="Sales Volume (Tons)" attribute="1" defaultMemberUniqueName="[Range].[Sales Volume (Tons)].[All]" allUniqueName="[Range].[Sales Volume (Tons)].[All]" dimensionUniqueName="[Range]" displayFolder="" count="0" memberValueDatatype="20" unbalanced="0"/>
    <cacheHierarchy uniqueName="[Range].[Price per Ton (BDT)]" caption="Price per Ton (BDT)" attribute="1" defaultMemberUniqueName="[Range].[Price per Ton (BDT)].[All]" allUniqueName="[Range].[Price per Ton (BDT)].[All]" dimensionUniqueName="[Range]" displayFolder="" count="0" memberValueDatatype="20" unbalanced="0"/>
    <cacheHierarchy uniqueName="[Range].[Total Sales (BDT)]" caption="Total Sales (BDT)" attribute="1" defaultMemberUniqueName="[Range].[Total Sales (BDT)].[All]" allUniqueName="[Range].[Total Sales (BDT)].[All]" dimensionUniqueName="[Range]" displayFolder="" count="0" memberValueDatatype="20" unbalanced="0"/>
    <cacheHierarchy uniqueName="[Range].[Marketing Spend (BDT)]" caption="Marketing Spend (BDT)" attribute="1" defaultMemberUniqueName="[Range].[Marketing Spend (BDT)].[All]" allUniqueName="[Range].[Marketing Spend (BDT)].[All]" dimensionUniqueName="[Range]" displayFolder="" count="0" memberValueDatatype="20" unbalanced="0"/>
    <cacheHierarchy uniqueName="[Range].[Campaign Name]" caption="Campaign Name" attribute="1" defaultMemberUniqueName="[Range].[Campaign Name].[All]" allUniqueName="[Range].[Campaign Name].[All]" dimensionUniqueName="[Range]" displayFolder="" count="0" memberValueDatatype="130" unbalanced="0"/>
    <cacheHierarchy uniqueName="[Range].[Conversion Rate (%)]" caption="Conversion Rate (%)" attribute="1" defaultMemberUniqueName="[Range].[Conversion Rate (%)].[All]" allUniqueName="[Range].[Conversion Rate (%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onversion Rate (%)]" caption="Sum of Conversion Rate (%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Sales (BDT)]" caption="Sum of Total Sales (BDT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s v="Ahmed Traders"/>
    <x v="0"/>
    <x v="0"/>
    <x v="0"/>
    <x v="0"/>
    <d v="2024-01-10T00:00:00"/>
    <n v="50"/>
    <n v="7500"/>
    <n v="375000"/>
    <n v="20000"/>
    <x v="0"/>
    <n v="18"/>
  </r>
  <r>
    <n v="2"/>
    <s v="Rahman Builders"/>
    <x v="1"/>
    <x v="1"/>
    <x v="1"/>
    <x v="1"/>
    <d v="2024-01-12T00:00:00"/>
    <n v="100"/>
    <n v="7200"/>
    <n v="720000"/>
    <n v="25000"/>
    <x v="1"/>
    <n v="22"/>
  </r>
  <r>
    <n v="3"/>
    <s v="Khan Associates"/>
    <x v="2"/>
    <x v="2"/>
    <x v="2"/>
    <x v="2"/>
    <d v="2024-01-15T00:00:00"/>
    <n v="80"/>
    <n v="7300"/>
    <n v="584000"/>
    <n v="15000"/>
    <x v="2"/>
    <n v="30"/>
  </r>
  <r>
    <n v="4"/>
    <s v="Mollah Traders"/>
    <x v="0"/>
    <x v="3"/>
    <x v="3"/>
    <x v="0"/>
    <d v="2024-01-18T00:00:00"/>
    <n v="60"/>
    <n v="7500"/>
    <n v="450000"/>
    <n v="18000"/>
    <x v="0"/>
    <n v="20"/>
  </r>
  <r>
    <n v="5"/>
    <s v="BD Constructions"/>
    <x v="1"/>
    <x v="4"/>
    <x v="4"/>
    <x v="1"/>
    <d v="2024-01-20T00:00:00"/>
    <n v="120"/>
    <n v="7200"/>
    <n v="864000"/>
    <n v="30000"/>
    <x v="1"/>
    <n v="25"/>
  </r>
  <r>
    <n v="6"/>
    <s v="Mahmud Builders"/>
    <x v="2"/>
    <x v="0"/>
    <x v="0"/>
    <x v="0"/>
    <d v="2024-01-25T00:00:00"/>
    <n v="90"/>
    <n v="7300"/>
    <n v="657000"/>
    <n v="22000"/>
    <x v="0"/>
    <n v="23"/>
  </r>
  <r>
    <n v="7"/>
    <s v="Iqbal &amp; Sons"/>
    <x v="0"/>
    <x v="5"/>
    <x v="2"/>
    <x v="2"/>
    <d v="2024-01-28T00:00:00"/>
    <n v="70"/>
    <n v="7500"/>
    <n v="525000"/>
    <n v="16000"/>
    <x v="3"/>
    <n v="27"/>
  </r>
  <r>
    <n v="8"/>
    <s v="Builders Ltd"/>
    <x v="1"/>
    <x v="2"/>
    <x v="1"/>
    <x v="1"/>
    <d v="2024-02-02T00:00:00"/>
    <n v="130"/>
    <n v="7200"/>
    <n v="936000"/>
    <n v="28000"/>
    <x v="2"/>
    <n v="30"/>
  </r>
  <r>
    <n v="9"/>
    <s v="Jamal Traders"/>
    <x v="2"/>
    <x v="3"/>
    <x v="4"/>
    <x v="0"/>
    <d v="2024-02-06T00:00:00"/>
    <n v="65"/>
    <n v="7300"/>
    <n v="474500"/>
    <n v="19000"/>
    <x v="0"/>
    <n v="21"/>
  </r>
  <r>
    <n v="10"/>
    <s v="Amin Builders"/>
    <x v="0"/>
    <x v="1"/>
    <x v="3"/>
    <x v="2"/>
    <d v="2024-02-10T00:00:00"/>
    <n v="100"/>
    <n v="7500"/>
    <n v="750000"/>
    <n v="24000"/>
    <x v="3"/>
    <n v="24"/>
  </r>
  <r>
    <n v="11"/>
    <s v="Khan Construction"/>
    <x v="1"/>
    <x v="0"/>
    <x v="0"/>
    <x v="1"/>
    <d v="2024-02-12T00:00:00"/>
    <n v="140"/>
    <n v="7200"/>
    <n v="1008000"/>
    <n v="32000"/>
    <x v="1"/>
    <n v="28"/>
  </r>
  <r>
    <n v="12"/>
    <s v="Tareq Traders"/>
    <x v="2"/>
    <x v="2"/>
    <x v="1"/>
    <x v="0"/>
    <d v="2024-02-14T00:00:00"/>
    <n v="75"/>
    <n v="7300"/>
    <n v="547500"/>
    <n v="20000"/>
    <x v="2"/>
    <n v="26"/>
  </r>
  <r>
    <n v="13"/>
    <s v="Builder's Hub"/>
    <x v="0"/>
    <x v="5"/>
    <x v="3"/>
    <x v="2"/>
    <d v="2024-02-18T00:00:00"/>
    <n v="110"/>
    <n v="7500"/>
    <n v="825000"/>
    <n v="26000"/>
    <x v="0"/>
    <n v="23"/>
  </r>
  <r>
    <n v="14"/>
    <s v="Molla &amp; Sons"/>
    <x v="1"/>
    <x v="3"/>
    <x v="2"/>
    <x v="1"/>
    <d v="2024-02-22T00:00:00"/>
    <n v="85"/>
    <n v="7200"/>
    <n v="612000"/>
    <n v="21000"/>
    <x v="3"/>
    <n v="22"/>
  </r>
  <r>
    <n v="15"/>
    <s v="City Developers"/>
    <x v="2"/>
    <x v="4"/>
    <x v="0"/>
    <x v="0"/>
    <d v="2024-02-26T00:00:00"/>
    <n v="95"/>
    <n v="7300"/>
    <n v="693500"/>
    <n v="23000"/>
    <x v="2"/>
    <n v="24"/>
  </r>
  <r>
    <n v="16"/>
    <s v="United Traders"/>
    <x v="0"/>
    <x v="0"/>
    <x v="1"/>
    <x v="2"/>
    <d v="2024-03-02T00:00:00"/>
    <n v="125"/>
    <n v="7500"/>
    <n v="937500"/>
    <n v="28000"/>
    <x v="0"/>
    <n v="26"/>
  </r>
  <r>
    <n v="17"/>
    <s v="Elite Builders"/>
    <x v="1"/>
    <x v="1"/>
    <x v="4"/>
    <x v="1"/>
    <d v="2024-03-05T00:00:00"/>
    <n v="150"/>
    <n v="7200"/>
    <n v="1080000"/>
    <n v="34000"/>
    <x v="1"/>
    <n v="30"/>
  </r>
  <r>
    <n v="18"/>
    <s v="Ahmed Cement"/>
    <x v="2"/>
    <x v="5"/>
    <x v="3"/>
    <x v="0"/>
    <d v="2024-03-10T00:00:00"/>
    <n v="60"/>
    <n v="7300"/>
    <n v="438000"/>
    <n v="16000"/>
    <x v="3"/>
    <n v="19"/>
  </r>
  <r>
    <n v="19"/>
    <s v="Saad Construction"/>
    <x v="0"/>
    <x v="4"/>
    <x v="2"/>
    <x v="2"/>
    <d v="2024-03-14T00:00:00"/>
    <n v="140"/>
    <n v="7500"/>
    <n v="1050000"/>
    <n v="30000"/>
    <x v="0"/>
    <n v="28"/>
  </r>
  <r>
    <n v="20"/>
    <s v="Deluxe Builders"/>
    <x v="1"/>
    <x v="2"/>
    <x v="0"/>
    <x v="1"/>
    <d v="2024-03-18T00:00:00"/>
    <n v="115"/>
    <n v="7200"/>
    <n v="828000"/>
    <n v="29000"/>
    <x v="2"/>
    <n v="27"/>
  </r>
  <r>
    <n v="21"/>
    <s v="ABC Enterprises"/>
    <x v="2"/>
    <x v="1"/>
    <x v="1"/>
    <x v="0"/>
    <d v="2024-03-22T00:00:00"/>
    <n v="90"/>
    <n v="7300"/>
    <n v="657000"/>
    <n v="22000"/>
    <x v="0"/>
    <n v="23"/>
  </r>
  <r>
    <n v="22"/>
    <s v="Builder's Guild"/>
    <x v="0"/>
    <x v="0"/>
    <x v="4"/>
    <x v="2"/>
    <d v="2024-03-26T00:00:00"/>
    <n v="80"/>
    <n v="7500"/>
    <n v="600000"/>
    <n v="20000"/>
    <x v="3"/>
    <n v="25"/>
  </r>
  <r>
    <n v="23"/>
    <s v="BD Contractors"/>
    <x v="1"/>
    <x v="5"/>
    <x v="0"/>
    <x v="1"/>
    <d v="2024-04-01T00:00:00"/>
    <n v="95"/>
    <n v="7200"/>
    <n v="684000"/>
    <n v="24000"/>
    <x v="1"/>
    <n v="22"/>
  </r>
  <r>
    <n v="24"/>
    <s v="Modern Cement"/>
    <x v="2"/>
    <x v="4"/>
    <x v="2"/>
    <x v="0"/>
    <d v="2024-04-04T00:00:00"/>
    <n v="105"/>
    <n v="7300"/>
    <n v="766500"/>
    <n v="27000"/>
    <x v="2"/>
    <n v="26"/>
  </r>
  <r>
    <n v="25"/>
    <s v="National Traders"/>
    <x v="0"/>
    <x v="3"/>
    <x v="1"/>
    <x v="2"/>
    <d v="2024-04-08T00:00:00"/>
    <n v="70"/>
    <n v="7500"/>
    <n v="525000"/>
    <n v="18000"/>
    <x v="0"/>
    <n v="20"/>
  </r>
  <r>
    <n v="26"/>
    <s v="Premier Builders"/>
    <x v="1"/>
    <x v="1"/>
    <x v="3"/>
    <x v="1"/>
    <d v="2024-04-12T00:00:00"/>
    <n v="100"/>
    <n v="7200"/>
    <n v="720000"/>
    <n v="25000"/>
    <x v="1"/>
    <n v="21"/>
  </r>
  <r>
    <n v="27"/>
    <s v="Builder Pro"/>
    <x v="2"/>
    <x v="0"/>
    <x v="4"/>
    <x v="0"/>
    <d v="2024-04-16T00:00:00"/>
    <n v="85"/>
    <n v="7300"/>
    <n v="620500"/>
    <n v="19000"/>
    <x v="3"/>
    <n v="24"/>
  </r>
  <r>
    <n v="28"/>
    <s v="Rahman Constr."/>
    <x v="0"/>
    <x v="4"/>
    <x v="0"/>
    <x v="2"/>
    <d v="2024-04-20T00:00:00"/>
    <n v="120"/>
    <n v="7500"/>
    <n v="900000"/>
    <n v="28000"/>
    <x v="0"/>
    <n v="28"/>
  </r>
  <r>
    <n v="29"/>
    <s v="Sunrise Traders"/>
    <x v="1"/>
    <x v="2"/>
    <x v="1"/>
    <x v="1"/>
    <d v="2024-04-24T00:00:00"/>
    <n v="110"/>
    <n v="7200"/>
    <n v="792000"/>
    <n v="26000"/>
    <x v="1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13">
    <pivotField showAll="0"/>
    <pivotField showAll="0"/>
    <pivotField showAll="0"/>
    <pivotField axis="axisRow" showAll="0">
      <items count="7">
        <item x="5"/>
        <item x="1"/>
        <item x="0"/>
        <item x="3"/>
        <item x="4"/>
        <item x="2"/>
        <item t="default"/>
      </items>
    </pivotField>
    <pivotField showAll="0"/>
    <pivotField showAll="0"/>
    <pivotField numFmtId="14" showAll="0"/>
    <pivotField dataField="1" showAll="0"/>
    <pivotField numFmtId="3" showAll="0"/>
    <pivotField dataField="1" numFmtId="3" showAll="0"/>
    <pivotField numFmtId="3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olume (Tons)" fld="7" baseField="0" baseItem="0"/>
    <dataField name="Sum of Total Sales (BDT)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 Rate (%)" fld="0" baseField="0" baseItem="0"/>
    <dataField name="Sum of Total Sales (BDT)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9:$M$4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4" showAll="0"/>
    <pivotField dataField="1" showAll="0"/>
    <pivotField numFmtId="3" showAll="0"/>
    <pivotField numFmtId="3" showAll="0"/>
    <pivotField numFmtId="3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Volume (Tons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13">
    <pivotField showAll="0"/>
    <pivotField showAll="0"/>
    <pivotField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4" showAll="0"/>
    <pivotField showAll="0"/>
    <pivotField numFmtId="3" showAll="0"/>
    <pivotField dataField="1" numFmtId="3" showAll="0"/>
    <pivotField numFmtId="3" showAll="0"/>
    <pivotField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 (BDT)" fld="9" baseField="0" baseItem="0"/>
    <dataField name="Sum of Conversion Rate (%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I7" sqref="I7"/>
    </sheetView>
  </sheetViews>
  <sheetFormatPr defaultRowHeight="15" x14ac:dyDescent="0.25"/>
  <cols>
    <col min="1" max="1" width="12.42578125" bestFit="1" customWidth="1"/>
    <col min="2" max="2" width="24.140625" bestFit="1" customWidth="1"/>
    <col min="3" max="3" width="21.42578125" bestFit="1" customWidth="1"/>
  </cols>
  <sheetData>
    <row r="3" spans="1:3" x14ac:dyDescent="0.25">
      <c r="A3" s="5" t="s">
        <v>68</v>
      </c>
      <c r="B3" t="s">
        <v>70</v>
      </c>
      <c r="C3" t="s">
        <v>71</v>
      </c>
    </row>
    <row r="4" spans="1:3" x14ac:dyDescent="0.25">
      <c r="A4" s="6" t="s">
        <v>39</v>
      </c>
      <c r="B4">
        <v>335</v>
      </c>
      <c r="C4">
        <v>2472000</v>
      </c>
    </row>
    <row r="5" spans="1:3" x14ac:dyDescent="0.25">
      <c r="A5" s="6" t="s">
        <v>21</v>
      </c>
      <c r="B5">
        <v>540</v>
      </c>
      <c r="C5">
        <v>3927000</v>
      </c>
    </row>
    <row r="6" spans="1:3" x14ac:dyDescent="0.25">
      <c r="A6" s="6" t="s">
        <v>15</v>
      </c>
      <c r="B6">
        <v>570</v>
      </c>
      <c r="C6">
        <v>4198000</v>
      </c>
    </row>
    <row r="7" spans="1:3" x14ac:dyDescent="0.25">
      <c r="A7" s="6" t="s">
        <v>32</v>
      </c>
      <c r="B7">
        <v>280</v>
      </c>
      <c r="C7">
        <v>2061500</v>
      </c>
    </row>
    <row r="8" spans="1:3" x14ac:dyDescent="0.25">
      <c r="A8" s="6" t="s">
        <v>35</v>
      </c>
      <c r="B8">
        <v>580</v>
      </c>
      <c r="C8">
        <v>4274000</v>
      </c>
    </row>
    <row r="9" spans="1:3" x14ac:dyDescent="0.25">
      <c r="A9" s="6" t="s">
        <v>27</v>
      </c>
      <c r="B9">
        <v>510</v>
      </c>
      <c r="C9">
        <v>3687500</v>
      </c>
    </row>
    <row r="10" spans="1:3" x14ac:dyDescent="0.25">
      <c r="A10" s="6" t="s">
        <v>69</v>
      </c>
      <c r="B10">
        <v>2815</v>
      </c>
      <c r="C10">
        <v>20620000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14" sqref="C14"/>
    </sheetView>
  </sheetViews>
  <sheetFormatPr defaultRowHeight="15" x14ac:dyDescent="0.25"/>
  <cols>
    <col min="1" max="1" width="12.42578125" bestFit="1" customWidth="1"/>
    <col min="2" max="2" width="24.140625" bestFit="1" customWidth="1"/>
    <col min="3" max="3" width="21.42578125" bestFit="1" customWidth="1"/>
  </cols>
  <sheetData>
    <row r="3" spans="1:3" x14ac:dyDescent="0.25">
      <c r="A3" s="5" t="s">
        <v>68</v>
      </c>
      <c r="B3" t="s">
        <v>72</v>
      </c>
      <c r="C3" t="s">
        <v>71</v>
      </c>
    </row>
    <row r="4" spans="1:3" x14ac:dyDescent="0.25">
      <c r="A4" s="6" t="s">
        <v>14</v>
      </c>
      <c r="B4">
        <v>239</v>
      </c>
      <c r="C4">
        <v>6937500</v>
      </c>
    </row>
    <row r="5" spans="1:3" x14ac:dyDescent="0.25">
      <c r="A5" s="6" t="s">
        <v>20</v>
      </c>
      <c r="B5">
        <v>253</v>
      </c>
      <c r="C5">
        <v>8244000</v>
      </c>
    </row>
    <row r="6" spans="1:3" x14ac:dyDescent="0.25">
      <c r="A6" s="6" t="s">
        <v>26</v>
      </c>
      <c r="B6">
        <v>216</v>
      </c>
      <c r="C6">
        <v>5438500</v>
      </c>
    </row>
    <row r="7" spans="1:3" x14ac:dyDescent="0.25">
      <c r="A7" s="6" t="s">
        <v>69</v>
      </c>
      <c r="B7">
        <v>708</v>
      </c>
      <c r="C7">
        <v>20620000</v>
      </c>
    </row>
    <row r="8" spans="1:3" x14ac:dyDescent="0.25">
      <c r="A8" s="6" t="s">
        <v>73</v>
      </c>
      <c r="B8">
        <f>AVERAGE(B4:B6)</f>
        <v>236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F2" sqref="F2"/>
    </sheetView>
  </sheetViews>
  <sheetFormatPr defaultRowHeight="15" x14ac:dyDescent="0.25"/>
  <cols>
    <col min="1" max="1" width="12.42578125" bestFit="1" customWidth="1"/>
    <col min="2" max="2" width="24.140625" bestFit="1" customWidth="1"/>
  </cols>
  <sheetData>
    <row r="3" spans="1:2" x14ac:dyDescent="0.25">
      <c r="A3" s="5" t="s">
        <v>68</v>
      </c>
      <c r="B3" t="s">
        <v>70</v>
      </c>
    </row>
    <row r="4" spans="1:2" x14ac:dyDescent="0.25">
      <c r="A4" s="6" t="s">
        <v>29</v>
      </c>
      <c r="B4">
        <v>895</v>
      </c>
    </row>
    <row r="5" spans="1:2" x14ac:dyDescent="0.25">
      <c r="A5" s="6" t="s">
        <v>17</v>
      </c>
      <c r="B5">
        <v>775</v>
      </c>
    </row>
    <row r="6" spans="1:2" x14ac:dyDescent="0.25">
      <c r="A6" s="6" t="s">
        <v>23</v>
      </c>
      <c r="B6">
        <v>1145</v>
      </c>
    </row>
    <row r="7" spans="1:2" x14ac:dyDescent="0.25">
      <c r="A7" s="6" t="s">
        <v>69</v>
      </c>
      <c r="B7">
        <v>2815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C15" sqref="C15"/>
    </sheetView>
  </sheetViews>
  <sheetFormatPr defaultRowHeight="15" x14ac:dyDescent="0.25"/>
  <cols>
    <col min="1" max="1" width="12.7109375" bestFit="1" customWidth="1"/>
    <col min="2" max="2" width="21.42578125" bestFit="1" customWidth="1"/>
    <col min="3" max="3" width="24.140625" bestFit="1" customWidth="1"/>
  </cols>
  <sheetData>
    <row r="3" spans="1:3" x14ac:dyDescent="0.25">
      <c r="A3" s="5" t="s">
        <v>68</v>
      </c>
      <c r="B3" t="s">
        <v>71</v>
      </c>
      <c r="C3" t="s">
        <v>72</v>
      </c>
    </row>
    <row r="4" spans="1:3" x14ac:dyDescent="0.25">
      <c r="A4" s="6" t="s">
        <v>16</v>
      </c>
      <c r="B4">
        <v>5145500</v>
      </c>
      <c r="C4">
        <v>170</v>
      </c>
    </row>
    <row r="5" spans="1:3" x14ac:dyDescent="0.25">
      <c r="A5" s="6" t="s">
        <v>33</v>
      </c>
      <c r="B5">
        <v>3183000</v>
      </c>
      <c r="C5">
        <v>107</v>
      </c>
    </row>
    <row r="6" spans="1:3" x14ac:dyDescent="0.25">
      <c r="A6" s="6" t="s">
        <v>28</v>
      </c>
      <c r="B6">
        <v>3537500</v>
      </c>
      <c r="C6">
        <v>133</v>
      </c>
    </row>
    <row r="7" spans="1:3" x14ac:dyDescent="0.25">
      <c r="A7" s="6" t="s">
        <v>22</v>
      </c>
      <c r="B7">
        <v>5115000</v>
      </c>
      <c r="C7">
        <v>173</v>
      </c>
    </row>
    <row r="8" spans="1:3" x14ac:dyDescent="0.25">
      <c r="A8" s="6" t="s">
        <v>36</v>
      </c>
      <c r="B8">
        <v>3639000</v>
      </c>
      <c r="C8">
        <v>125</v>
      </c>
    </row>
    <row r="9" spans="1:3" x14ac:dyDescent="0.25">
      <c r="A9" s="6" t="s">
        <v>69</v>
      </c>
      <c r="B9">
        <v>20620000</v>
      </c>
      <c r="C9">
        <v>708</v>
      </c>
    </row>
    <row r="10" spans="1:3" x14ac:dyDescent="0.25">
      <c r="A10" s="6" t="s">
        <v>73</v>
      </c>
      <c r="C10">
        <f>AVERAGE(C4:C8)</f>
        <v>141.6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M49"/>
  <sheetViews>
    <sheetView topLeftCell="A46" zoomScale="70" zoomScaleNormal="70" workbookViewId="0">
      <selection activeCell="E19" sqref="E19"/>
    </sheetView>
  </sheetViews>
  <sheetFormatPr defaultRowHeight="15" x14ac:dyDescent="0.25"/>
  <sheetData>
    <row r="19" spans="1:13" ht="45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</row>
    <row r="20" spans="1:13" ht="45" x14ac:dyDescent="0.25">
      <c r="A20" s="2">
        <v>17</v>
      </c>
      <c r="B20" s="2" t="s">
        <v>50</v>
      </c>
      <c r="C20" s="2" t="s">
        <v>20</v>
      </c>
      <c r="D20" s="2" t="s">
        <v>21</v>
      </c>
      <c r="E20" s="2" t="s">
        <v>36</v>
      </c>
      <c r="F20" s="2" t="s">
        <v>23</v>
      </c>
      <c r="G20" s="3">
        <v>45356</v>
      </c>
      <c r="H20" s="2">
        <v>150</v>
      </c>
      <c r="I20" s="4">
        <v>7200</v>
      </c>
      <c r="J20" s="4">
        <v>1080000</v>
      </c>
      <c r="K20" s="4">
        <v>34000</v>
      </c>
      <c r="L20" s="2" t="s">
        <v>24</v>
      </c>
      <c r="M20" s="2">
        <v>30</v>
      </c>
    </row>
    <row r="21" spans="1:13" ht="45" x14ac:dyDescent="0.25">
      <c r="A21" s="2">
        <v>19</v>
      </c>
      <c r="B21" s="2" t="s">
        <v>52</v>
      </c>
      <c r="C21" s="2" t="s">
        <v>14</v>
      </c>
      <c r="D21" s="2" t="s">
        <v>35</v>
      </c>
      <c r="E21" s="2" t="s">
        <v>28</v>
      </c>
      <c r="F21" s="2" t="s">
        <v>29</v>
      </c>
      <c r="G21" s="3">
        <v>45365</v>
      </c>
      <c r="H21" s="2">
        <v>140</v>
      </c>
      <c r="I21" s="4">
        <v>7500</v>
      </c>
      <c r="J21" s="4">
        <v>1050000</v>
      </c>
      <c r="K21" s="4">
        <v>30000</v>
      </c>
      <c r="L21" s="2" t="s">
        <v>18</v>
      </c>
      <c r="M21" s="2">
        <v>28</v>
      </c>
    </row>
    <row r="22" spans="1:13" ht="45" x14ac:dyDescent="0.25">
      <c r="A22" s="2">
        <v>11</v>
      </c>
      <c r="B22" s="2" t="s">
        <v>44</v>
      </c>
      <c r="C22" s="2" t="s">
        <v>20</v>
      </c>
      <c r="D22" s="2" t="s">
        <v>15</v>
      </c>
      <c r="E22" s="2" t="s">
        <v>16</v>
      </c>
      <c r="F22" s="2" t="s">
        <v>23</v>
      </c>
      <c r="G22" s="3">
        <v>45334</v>
      </c>
      <c r="H22" s="2">
        <v>140</v>
      </c>
      <c r="I22" s="4">
        <v>7200</v>
      </c>
      <c r="J22" s="4">
        <v>1008000</v>
      </c>
      <c r="K22" s="4">
        <v>32000</v>
      </c>
      <c r="L22" s="2" t="s">
        <v>24</v>
      </c>
      <c r="M22" s="2">
        <v>28</v>
      </c>
    </row>
    <row r="23" spans="1:13" ht="30" x14ac:dyDescent="0.25">
      <c r="A23" s="2">
        <v>16</v>
      </c>
      <c r="B23" s="2" t="s">
        <v>49</v>
      </c>
      <c r="C23" s="2" t="s">
        <v>14</v>
      </c>
      <c r="D23" s="2" t="s">
        <v>15</v>
      </c>
      <c r="E23" s="2" t="s">
        <v>22</v>
      </c>
      <c r="F23" s="2" t="s">
        <v>29</v>
      </c>
      <c r="G23" s="3">
        <v>45353</v>
      </c>
      <c r="H23" s="2">
        <v>125</v>
      </c>
      <c r="I23" s="4">
        <v>7500</v>
      </c>
      <c r="J23" s="4">
        <v>937500</v>
      </c>
      <c r="K23" s="4">
        <v>28000</v>
      </c>
      <c r="L23" s="2" t="s">
        <v>18</v>
      </c>
      <c r="M23" s="2">
        <v>26</v>
      </c>
    </row>
    <row r="24" spans="1:13" ht="45" x14ac:dyDescent="0.25">
      <c r="A24" s="2">
        <v>8</v>
      </c>
      <c r="B24" s="2" t="s">
        <v>41</v>
      </c>
      <c r="C24" s="2" t="s">
        <v>20</v>
      </c>
      <c r="D24" s="2" t="s">
        <v>27</v>
      </c>
      <c r="E24" s="2" t="s">
        <v>22</v>
      </c>
      <c r="F24" s="2" t="s">
        <v>23</v>
      </c>
      <c r="G24" s="3">
        <v>45324</v>
      </c>
      <c r="H24" s="2">
        <v>130</v>
      </c>
      <c r="I24" s="4">
        <v>7200</v>
      </c>
      <c r="J24" s="4">
        <v>936000</v>
      </c>
      <c r="K24" s="4">
        <v>28000</v>
      </c>
      <c r="L24" s="2" t="s">
        <v>30</v>
      </c>
      <c r="M24" s="2">
        <v>30</v>
      </c>
    </row>
    <row r="25" spans="1:13" ht="30" x14ac:dyDescent="0.25">
      <c r="A25" s="2">
        <v>28</v>
      </c>
      <c r="B25" s="2" t="s">
        <v>61</v>
      </c>
      <c r="C25" s="2" t="s">
        <v>14</v>
      </c>
      <c r="D25" s="2" t="s">
        <v>35</v>
      </c>
      <c r="E25" s="2" t="s">
        <v>16</v>
      </c>
      <c r="F25" s="2" t="s">
        <v>29</v>
      </c>
      <c r="G25" s="3">
        <v>45402</v>
      </c>
      <c r="H25" s="2">
        <v>120</v>
      </c>
      <c r="I25" s="4">
        <v>7500</v>
      </c>
      <c r="J25" s="4">
        <v>900000</v>
      </c>
      <c r="K25" s="4">
        <v>28000</v>
      </c>
      <c r="L25" s="2" t="s">
        <v>18</v>
      </c>
      <c r="M25" s="2">
        <v>28</v>
      </c>
    </row>
    <row r="26" spans="1:13" ht="45" x14ac:dyDescent="0.25">
      <c r="A26" s="2">
        <v>5</v>
      </c>
      <c r="B26" s="2" t="s">
        <v>34</v>
      </c>
      <c r="C26" s="2" t="s">
        <v>20</v>
      </c>
      <c r="D26" s="2" t="s">
        <v>35</v>
      </c>
      <c r="E26" s="2" t="s">
        <v>36</v>
      </c>
      <c r="F26" s="2" t="s">
        <v>23</v>
      </c>
      <c r="G26" s="3">
        <v>45311</v>
      </c>
      <c r="H26" s="2">
        <v>120</v>
      </c>
      <c r="I26" s="4">
        <v>7200</v>
      </c>
      <c r="J26" s="4">
        <v>864000</v>
      </c>
      <c r="K26" s="4">
        <v>30000</v>
      </c>
      <c r="L26" s="2" t="s">
        <v>24</v>
      </c>
      <c r="M26" s="2">
        <v>25</v>
      </c>
    </row>
    <row r="27" spans="1:13" ht="45" x14ac:dyDescent="0.25">
      <c r="A27" s="2">
        <v>20</v>
      </c>
      <c r="B27" s="2" t="s">
        <v>53</v>
      </c>
      <c r="C27" s="2" t="s">
        <v>20</v>
      </c>
      <c r="D27" s="2" t="s">
        <v>27</v>
      </c>
      <c r="E27" s="2" t="s">
        <v>16</v>
      </c>
      <c r="F27" s="2" t="s">
        <v>23</v>
      </c>
      <c r="G27" s="3">
        <v>45369</v>
      </c>
      <c r="H27" s="2">
        <v>115</v>
      </c>
      <c r="I27" s="4">
        <v>7200</v>
      </c>
      <c r="J27" s="4">
        <v>828000</v>
      </c>
      <c r="K27" s="4">
        <v>29000</v>
      </c>
      <c r="L27" s="2" t="s">
        <v>30</v>
      </c>
      <c r="M27" s="2">
        <v>27</v>
      </c>
    </row>
    <row r="28" spans="1:13" ht="30" x14ac:dyDescent="0.25">
      <c r="A28" s="2">
        <v>13</v>
      </c>
      <c r="B28" s="2" t="s">
        <v>46</v>
      </c>
      <c r="C28" s="2" t="s">
        <v>14</v>
      </c>
      <c r="D28" s="2" t="s">
        <v>39</v>
      </c>
      <c r="E28" s="2" t="s">
        <v>33</v>
      </c>
      <c r="F28" s="2" t="s">
        <v>29</v>
      </c>
      <c r="G28" s="3">
        <v>45340</v>
      </c>
      <c r="H28" s="2">
        <v>110</v>
      </c>
      <c r="I28" s="4">
        <v>7500</v>
      </c>
      <c r="J28" s="4">
        <v>825000</v>
      </c>
      <c r="K28" s="4">
        <v>26000</v>
      </c>
      <c r="L28" s="2" t="s">
        <v>18</v>
      </c>
      <c r="M28" s="2">
        <v>23</v>
      </c>
    </row>
    <row r="29" spans="1:13" ht="45" x14ac:dyDescent="0.25">
      <c r="A29" s="2">
        <v>29</v>
      </c>
      <c r="B29" s="2" t="s">
        <v>62</v>
      </c>
      <c r="C29" s="2" t="s">
        <v>20</v>
      </c>
      <c r="D29" s="2" t="s">
        <v>27</v>
      </c>
      <c r="E29" s="2" t="s">
        <v>22</v>
      </c>
      <c r="F29" s="2" t="s">
        <v>23</v>
      </c>
      <c r="G29" s="3">
        <v>45406</v>
      </c>
      <c r="H29" s="2">
        <v>110</v>
      </c>
      <c r="I29" s="4">
        <v>7200</v>
      </c>
      <c r="J29" s="4">
        <v>792000</v>
      </c>
      <c r="K29" s="4">
        <v>26000</v>
      </c>
      <c r="L29" s="2" t="s">
        <v>24</v>
      </c>
      <c r="M29" s="2">
        <v>26</v>
      </c>
    </row>
    <row r="30" spans="1:13" ht="45" x14ac:dyDescent="0.25">
      <c r="A30" s="2">
        <v>24</v>
      </c>
      <c r="B30" s="2" t="s">
        <v>57</v>
      </c>
      <c r="C30" s="2" t="s">
        <v>26</v>
      </c>
      <c r="D30" s="2" t="s">
        <v>35</v>
      </c>
      <c r="E30" s="2" t="s">
        <v>28</v>
      </c>
      <c r="F30" s="2" t="s">
        <v>17</v>
      </c>
      <c r="G30" s="3">
        <v>45386</v>
      </c>
      <c r="H30" s="2">
        <v>105</v>
      </c>
      <c r="I30" s="4">
        <v>7300</v>
      </c>
      <c r="J30" s="4">
        <v>766500</v>
      </c>
      <c r="K30" s="4">
        <v>27000</v>
      </c>
      <c r="L30" s="2" t="s">
        <v>30</v>
      </c>
      <c r="M30" s="2">
        <v>26</v>
      </c>
    </row>
    <row r="31" spans="1:13" ht="30" x14ac:dyDescent="0.25">
      <c r="A31" s="2">
        <v>10</v>
      </c>
      <c r="B31" s="2" t="s">
        <v>43</v>
      </c>
      <c r="C31" s="2" t="s">
        <v>14</v>
      </c>
      <c r="D31" s="2" t="s">
        <v>21</v>
      </c>
      <c r="E31" s="2" t="s">
        <v>33</v>
      </c>
      <c r="F31" s="2" t="s">
        <v>29</v>
      </c>
      <c r="G31" s="3">
        <v>45332</v>
      </c>
      <c r="H31" s="2">
        <v>100</v>
      </c>
      <c r="I31" s="4">
        <v>7500</v>
      </c>
      <c r="J31" s="4">
        <v>750000</v>
      </c>
      <c r="K31" s="4">
        <v>24000</v>
      </c>
      <c r="L31" s="2" t="s">
        <v>40</v>
      </c>
      <c r="M31" s="2">
        <v>24</v>
      </c>
    </row>
    <row r="32" spans="1:13" ht="45" x14ac:dyDescent="0.25">
      <c r="A32" s="2">
        <v>26</v>
      </c>
      <c r="B32" s="2" t="s">
        <v>59</v>
      </c>
      <c r="C32" s="2" t="s">
        <v>20</v>
      </c>
      <c r="D32" s="2" t="s">
        <v>21</v>
      </c>
      <c r="E32" s="2" t="s">
        <v>33</v>
      </c>
      <c r="F32" s="2" t="s">
        <v>23</v>
      </c>
      <c r="G32" s="3">
        <v>45394</v>
      </c>
      <c r="H32" s="2">
        <v>100</v>
      </c>
      <c r="I32" s="4">
        <v>7200</v>
      </c>
      <c r="J32" s="4">
        <v>720000</v>
      </c>
      <c r="K32" s="4">
        <v>25000</v>
      </c>
      <c r="L32" s="2" t="s">
        <v>24</v>
      </c>
      <c r="M32" s="2">
        <v>21</v>
      </c>
    </row>
    <row r="33" spans="1:13" ht="45" x14ac:dyDescent="0.25">
      <c r="A33" s="2">
        <v>2</v>
      </c>
      <c r="B33" s="2" t="s">
        <v>19</v>
      </c>
      <c r="C33" s="2" t="s">
        <v>20</v>
      </c>
      <c r="D33" s="2" t="s">
        <v>21</v>
      </c>
      <c r="E33" s="2" t="s">
        <v>22</v>
      </c>
      <c r="F33" s="2" t="s">
        <v>23</v>
      </c>
      <c r="G33" s="3">
        <v>45303</v>
      </c>
      <c r="H33" s="2">
        <v>100</v>
      </c>
      <c r="I33" s="4">
        <v>7200</v>
      </c>
      <c r="J33" s="4">
        <v>720000</v>
      </c>
      <c r="K33" s="4">
        <v>25000</v>
      </c>
      <c r="L33" s="2" t="s">
        <v>24</v>
      </c>
      <c r="M33" s="2">
        <v>22</v>
      </c>
    </row>
    <row r="34" spans="1:13" ht="45" x14ac:dyDescent="0.25">
      <c r="A34" s="2">
        <v>15</v>
      </c>
      <c r="B34" s="2" t="s">
        <v>48</v>
      </c>
      <c r="C34" s="2" t="s">
        <v>26</v>
      </c>
      <c r="D34" s="2" t="s">
        <v>35</v>
      </c>
      <c r="E34" s="2" t="s">
        <v>16</v>
      </c>
      <c r="F34" s="2" t="s">
        <v>17</v>
      </c>
      <c r="G34" s="3">
        <v>45348</v>
      </c>
      <c r="H34" s="2">
        <v>95</v>
      </c>
      <c r="I34" s="4">
        <v>7300</v>
      </c>
      <c r="J34" s="4">
        <v>693500</v>
      </c>
      <c r="K34" s="4">
        <v>23000</v>
      </c>
      <c r="L34" s="2" t="s">
        <v>30</v>
      </c>
      <c r="M34" s="2">
        <v>24</v>
      </c>
    </row>
    <row r="35" spans="1:13" ht="45" x14ac:dyDescent="0.25">
      <c r="A35" s="2">
        <v>23</v>
      </c>
      <c r="B35" s="2" t="s">
        <v>56</v>
      </c>
      <c r="C35" s="2" t="s">
        <v>20</v>
      </c>
      <c r="D35" s="2" t="s">
        <v>39</v>
      </c>
      <c r="E35" s="2" t="s">
        <v>16</v>
      </c>
      <c r="F35" s="2" t="s">
        <v>23</v>
      </c>
      <c r="G35" s="3">
        <v>45383</v>
      </c>
      <c r="H35" s="2">
        <v>95</v>
      </c>
      <c r="I35" s="4">
        <v>7200</v>
      </c>
      <c r="J35" s="4">
        <v>684000</v>
      </c>
      <c r="K35" s="4">
        <v>24000</v>
      </c>
      <c r="L35" s="2" t="s">
        <v>24</v>
      </c>
      <c r="M35" s="2">
        <v>22</v>
      </c>
    </row>
    <row r="36" spans="1:13" ht="30" x14ac:dyDescent="0.25">
      <c r="A36" s="2">
        <v>6</v>
      </c>
      <c r="B36" s="2" t="s">
        <v>37</v>
      </c>
      <c r="C36" s="2" t="s">
        <v>26</v>
      </c>
      <c r="D36" s="2" t="s">
        <v>15</v>
      </c>
      <c r="E36" s="2" t="s">
        <v>16</v>
      </c>
      <c r="F36" s="2" t="s">
        <v>17</v>
      </c>
      <c r="G36" s="3">
        <v>45316</v>
      </c>
      <c r="H36" s="2">
        <v>90</v>
      </c>
      <c r="I36" s="4">
        <v>7300</v>
      </c>
      <c r="J36" s="4">
        <v>657000</v>
      </c>
      <c r="K36" s="4">
        <v>22000</v>
      </c>
      <c r="L36" s="2" t="s">
        <v>18</v>
      </c>
      <c r="M36" s="2">
        <v>23</v>
      </c>
    </row>
    <row r="37" spans="1:13" ht="45" x14ac:dyDescent="0.25">
      <c r="A37" s="2">
        <v>21</v>
      </c>
      <c r="B37" s="2" t="s">
        <v>54</v>
      </c>
      <c r="C37" s="2" t="s">
        <v>26</v>
      </c>
      <c r="D37" s="2" t="s">
        <v>21</v>
      </c>
      <c r="E37" s="2" t="s">
        <v>22</v>
      </c>
      <c r="F37" s="2" t="s">
        <v>17</v>
      </c>
      <c r="G37" s="3">
        <v>45373</v>
      </c>
      <c r="H37" s="2">
        <v>90</v>
      </c>
      <c r="I37" s="4">
        <v>7300</v>
      </c>
      <c r="J37" s="4">
        <v>657000</v>
      </c>
      <c r="K37" s="4">
        <v>22000</v>
      </c>
      <c r="L37" s="2" t="s">
        <v>18</v>
      </c>
      <c r="M37" s="2">
        <v>23</v>
      </c>
    </row>
    <row r="38" spans="1:13" ht="30" x14ac:dyDescent="0.25">
      <c r="A38" s="2">
        <v>27</v>
      </c>
      <c r="B38" s="2" t="s">
        <v>60</v>
      </c>
      <c r="C38" s="2" t="s">
        <v>26</v>
      </c>
      <c r="D38" s="2" t="s">
        <v>15</v>
      </c>
      <c r="E38" s="2" t="s">
        <v>36</v>
      </c>
      <c r="F38" s="2" t="s">
        <v>17</v>
      </c>
      <c r="G38" s="3">
        <v>45398</v>
      </c>
      <c r="H38" s="2">
        <v>85</v>
      </c>
      <c r="I38" s="4">
        <v>7300</v>
      </c>
      <c r="J38" s="4">
        <v>620500</v>
      </c>
      <c r="K38" s="4">
        <v>19000</v>
      </c>
      <c r="L38" s="2" t="s">
        <v>40</v>
      </c>
      <c r="M38" s="2">
        <v>24</v>
      </c>
    </row>
    <row r="39" spans="1:13" ht="30" x14ac:dyDescent="0.25">
      <c r="A39" s="2">
        <v>14</v>
      </c>
      <c r="B39" s="2" t="s">
        <v>47</v>
      </c>
      <c r="C39" s="2" t="s">
        <v>20</v>
      </c>
      <c r="D39" s="2" t="s">
        <v>32</v>
      </c>
      <c r="E39" s="2" t="s">
        <v>28</v>
      </c>
      <c r="F39" s="2" t="s">
        <v>23</v>
      </c>
      <c r="G39" s="3">
        <v>45344</v>
      </c>
      <c r="H39" s="2">
        <v>85</v>
      </c>
      <c r="I39" s="4">
        <v>7200</v>
      </c>
      <c r="J39" s="4">
        <v>612000</v>
      </c>
      <c r="K39" s="4">
        <v>21000</v>
      </c>
      <c r="L39" s="2" t="s">
        <v>40</v>
      </c>
      <c r="M39" s="2">
        <v>22</v>
      </c>
    </row>
    <row r="40" spans="1:13" ht="30" x14ac:dyDescent="0.25">
      <c r="A40" s="2">
        <v>22</v>
      </c>
      <c r="B40" s="2" t="s">
        <v>55</v>
      </c>
      <c r="C40" s="2" t="s">
        <v>14</v>
      </c>
      <c r="D40" s="2" t="s">
        <v>15</v>
      </c>
      <c r="E40" s="2" t="s">
        <v>36</v>
      </c>
      <c r="F40" s="2" t="s">
        <v>29</v>
      </c>
      <c r="G40" s="3">
        <v>45377</v>
      </c>
      <c r="H40" s="2">
        <v>80</v>
      </c>
      <c r="I40" s="4">
        <v>7500</v>
      </c>
      <c r="J40" s="4">
        <v>600000</v>
      </c>
      <c r="K40" s="4">
        <v>20000</v>
      </c>
      <c r="L40" s="2" t="s">
        <v>40</v>
      </c>
      <c r="M40" s="2">
        <v>25</v>
      </c>
    </row>
    <row r="41" spans="1:13" ht="45" x14ac:dyDescent="0.25">
      <c r="A41" s="2">
        <v>3</v>
      </c>
      <c r="B41" s="2" t="s">
        <v>25</v>
      </c>
      <c r="C41" s="2" t="s">
        <v>26</v>
      </c>
      <c r="D41" s="2" t="s">
        <v>27</v>
      </c>
      <c r="E41" s="2" t="s">
        <v>28</v>
      </c>
      <c r="F41" s="2" t="s">
        <v>29</v>
      </c>
      <c r="G41" s="3">
        <v>45306</v>
      </c>
      <c r="H41" s="2">
        <v>80</v>
      </c>
      <c r="I41" s="4">
        <v>7300</v>
      </c>
      <c r="J41" s="4">
        <v>584000</v>
      </c>
      <c r="K41" s="4">
        <v>15000</v>
      </c>
      <c r="L41" s="2" t="s">
        <v>30</v>
      </c>
      <c r="M41" s="2">
        <v>30</v>
      </c>
    </row>
    <row r="42" spans="1:13" ht="45" x14ac:dyDescent="0.25">
      <c r="A42" s="2">
        <v>12</v>
      </c>
      <c r="B42" s="2" t="s">
        <v>45</v>
      </c>
      <c r="C42" s="2" t="s">
        <v>26</v>
      </c>
      <c r="D42" s="2" t="s">
        <v>27</v>
      </c>
      <c r="E42" s="2" t="s">
        <v>22</v>
      </c>
      <c r="F42" s="2" t="s">
        <v>17</v>
      </c>
      <c r="G42" s="3">
        <v>45336</v>
      </c>
      <c r="H42" s="2">
        <v>75</v>
      </c>
      <c r="I42" s="4">
        <v>7300</v>
      </c>
      <c r="J42" s="4">
        <v>547500</v>
      </c>
      <c r="K42" s="4">
        <v>20000</v>
      </c>
      <c r="L42" s="2" t="s">
        <v>30</v>
      </c>
      <c r="M42" s="2">
        <v>26</v>
      </c>
    </row>
    <row r="43" spans="1:13" ht="30" x14ac:dyDescent="0.25">
      <c r="A43" s="2">
        <v>7</v>
      </c>
      <c r="B43" s="2" t="s">
        <v>38</v>
      </c>
      <c r="C43" s="2" t="s">
        <v>14</v>
      </c>
      <c r="D43" s="2" t="s">
        <v>39</v>
      </c>
      <c r="E43" s="2" t="s">
        <v>28</v>
      </c>
      <c r="F43" s="2" t="s">
        <v>29</v>
      </c>
      <c r="G43" s="3">
        <v>45319</v>
      </c>
      <c r="H43" s="2">
        <v>70</v>
      </c>
      <c r="I43" s="4">
        <v>7500</v>
      </c>
      <c r="J43" s="4">
        <v>525000</v>
      </c>
      <c r="K43" s="4">
        <v>16000</v>
      </c>
      <c r="L43" s="2" t="s">
        <v>40</v>
      </c>
      <c r="M43" s="2">
        <v>27</v>
      </c>
    </row>
    <row r="44" spans="1:13" ht="30" x14ac:dyDescent="0.25">
      <c r="A44" s="2">
        <v>25</v>
      </c>
      <c r="B44" s="2" t="s">
        <v>58</v>
      </c>
      <c r="C44" s="2" t="s">
        <v>14</v>
      </c>
      <c r="D44" s="2" t="s">
        <v>32</v>
      </c>
      <c r="E44" s="2" t="s">
        <v>22</v>
      </c>
      <c r="F44" s="2" t="s">
        <v>29</v>
      </c>
      <c r="G44" s="3">
        <v>45390</v>
      </c>
      <c r="H44" s="2">
        <v>70</v>
      </c>
      <c r="I44" s="4">
        <v>7500</v>
      </c>
      <c r="J44" s="4">
        <v>525000</v>
      </c>
      <c r="K44" s="4">
        <v>18000</v>
      </c>
      <c r="L44" s="2" t="s">
        <v>18</v>
      </c>
      <c r="M44" s="2">
        <v>20</v>
      </c>
    </row>
    <row r="45" spans="1:13" ht="30" x14ac:dyDescent="0.25">
      <c r="A45" s="2">
        <v>9</v>
      </c>
      <c r="B45" s="2" t="s">
        <v>42</v>
      </c>
      <c r="C45" s="2" t="s">
        <v>26</v>
      </c>
      <c r="D45" s="2" t="s">
        <v>32</v>
      </c>
      <c r="E45" s="2" t="s">
        <v>36</v>
      </c>
      <c r="F45" s="2" t="s">
        <v>17</v>
      </c>
      <c r="G45" s="3">
        <v>45328</v>
      </c>
      <c r="H45" s="2">
        <v>65</v>
      </c>
      <c r="I45" s="4">
        <v>7300</v>
      </c>
      <c r="J45" s="4">
        <v>474500</v>
      </c>
      <c r="K45" s="4">
        <v>19000</v>
      </c>
      <c r="L45" s="2" t="s">
        <v>18</v>
      </c>
      <c r="M45" s="2">
        <v>21</v>
      </c>
    </row>
    <row r="46" spans="1:13" ht="30" x14ac:dyDescent="0.25">
      <c r="A46" s="2">
        <v>4</v>
      </c>
      <c r="B46" s="2" t="s">
        <v>31</v>
      </c>
      <c r="C46" s="2" t="s">
        <v>14</v>
      </c>
      <c r="D46" s="2" t="s">
        <v>32</v>
      </c>
      <c r="E46" s="2" t="s">
        <v>33</v>
      </c>
      <c r="F46" s="2" t="s">
        <v>17</v>
      </c>
      <c r="G46" s="3">
        <v>45309</v>
      </c>
      <c r="H46" s="2">
        <v>60</v>
      </c>
      <c r="I46" s="4">
        <v>7500</v>
      </c>
      <c r="J46" s="4">
        <v>450000</v>
      </c>
      <c r="K46" s="4">
        <v>18000</v>
      </c>
      <c r="L46" s="2" t="s">
        <v>18</v>
      </c>
      <c r="M46" s="2">
        <v>20</v>
      </c>
    </row>
    <row r="47" spans="1:13" ht="30" x14ac:dyDescent="0.25">
      <c r="A47" s="2">
        <v>18</v>
      </c>
      <c r="B47" s="2" t="s">
        <v>51</v>
      </c>
      <c r="C47" s="2" t="s">
        <v>26</v>
      </c>
      <c r="D47" s="2" t="s">
        <v>39</v>
      </c>
      <c r="E47" s="2" t="s">
        <v>33</v>
      </c>
      <c r="F47" s="2" t="s">
        <v>17</v>
      </c>
      <c r="G47" s="3">
        <v>45361</v>
      </c>
      <c r="H47" s="2">
        <v>60</v>
      </c>
      <c r="I47" s="4">
        <v>7300</v>
      </c>
      <c r="J47" s="4">
        <v>438000</v>
      </c>
      <c r="K47" s="4">
        <v>16000</v>
      </c>
      <c r="L47" s="2" t="s">
        <v>40</v>
      </c>
      <c r="M47" s="2">
        <v>19</v>
      </c>
    </row>
    <row r="48" spans="1:13" ht="30" x14ac:dyDescent="0.25">
      <c r="A48" s="2">
        <v>1</v>
      </c>
      <c r="B48" s="2" t="s">
        <v>13</v>
      </c>
      <c r="C48" s="2" t="s">
        <v>14</v>
      </c>
      <c r="D48" s="2" t="s">
        <v>15</v>
      </c>
      <c r="E48" s="2" t="s">
        <v>16</v>
      </c>
      <c r="F48" s="2" t="s">
        <v>17</v>
      </c>
      <c r="G48" s="3">
        <v>45301</v>
      </c>
      <c r="H48" s="2">
        <v>50</v>
      </c>
      <c r="I48" s="4">
        <v>7500</v>
      </c>
      <c r="J48" s="4">
        <v>375000</v>
      </c>
      <c r="K48" s="4">
        <v>20000</v>
      </c>
      <c r="L48" s="2" t="s">
        <v>18</v>
      </c>
      <c r="M48" s="2">
        <v>18</v>
      </c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</sheetData>
  <autoFilter ref="A19:M48">
    <sortState ref="A20:M48">
      <sortCondition descending="1" ref="J19:J4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Sheet1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khadizaafroz634@gmail.com</dc:creator>
  <cp:lastModifiedBy>USER</cp:lastModifiedBy>
  <dcterms:created xsi:type="dcterms:W3CDTF">2015-06-05T18:17:20Z</dcterms:created>
  <dcterms:modified xsi:type="dcterms:W3CDTF">2024-12-13T05:33:37Z</dcterms:modified>
</cp:coreProperties>
</file>